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9410" windowHeight="11010" tabRatio="769" activeTab="2"/>
  </bookViews>
  <sheets>
    <sheet name="Web Transfer 5" sheetId="24" r:id="rId1"/>
    <sheet name="Data" sheetId="26" r:id="rId2"/>
    <sheet name="Data1" sheetId="2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_a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d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d2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d2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d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d4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z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d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d2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d2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d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d4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bbb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xlfn.BAHTTEXT" hidden="1">#NAME?</definedName>
    <definedName name="__z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d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d2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d2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d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d4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bbb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BQ4.1" hidden="1">#REF!</definedName>
    <definedName name="_bq4.2" hidden="1">'[1]PROJECT SUMMARY wNOTES'!#REF!</definedName>
    <definedName name="_bq4.3" hidden="1">#REF!</definedName>
    <definedName name="_BQ4.4" hidden="1">'[2]RPSS Rollup'!#REF!</definedName>
    <definedName name="_BQ4.5" hidden="1">'[3]BusinessQuery - WDW'!$Y$3:$AC$4158</definedName>
    <definedName name="_BQ4.6" hidden="1">#REF!</definedName>
    <definedName name="_BQ4.7" hidden="1">#REF!</definedName>
    <definedName name="_BQ4.8" hidden="1">#REF!</definedName>
    <definedName name="_BQ4.9" hidden="1">#REF!</definedName>
    <definedName name="_Order1" hidden="1">255</definedName>
    <definedName name="_Order2" hidden="1">255</definedName>
    <definedName name="_z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aa_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c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ddd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fdsdfs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ndrew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ttractions_OI_by_Yr_chart">"Chart 3"</definedName>
    <definedName name="Attractions_OI_CAGR_chart">"Chart 4"</definedName>
    <definedName name="Attractions_OI_Costs_Rev_chart">"Chart 2"</definedName>
    <definedName name="bah" hidden="1">{#N/A,#N/A,FALSE,"Major Assumptions";#N/A,#N/A,FALSE,"Park Attend";#N/A,#N/A,FALSE,"Resort Segment Attend";#N/A,#N/A,FALSE,"Resort Per Caps";#N/A,#N/A,FALSE,"Other Per Cap";#N/A,#N/A,FALSE,"Merch-Food Per Caps";#N/A,#N/A,FALSE,"Lodging Drivers";#N/A,#N/A,FALSE,"DLH";#N/A,#N/A,FALSE,"PPH";#N/A,#N/A,FALSE,"GCH";#N/A,#N/A,FALSE,"QTR - FCST to AOP";#N/A,#N/A,FALSE,"Full Year P&amp;L";#N/A,#N/A,FALSE,"Merch Summary";#N/A,#N/A,FALSE,"Food Summary";#N/A,#N/A,FALSE,"Travel Sensitivities";#N/A,#N/A,FALSE,"Hotels";#N/A,#N/A,FALSE,"Theme Parks P&amp;L";#N/A,#N/A,FALSE,"Lodging P&amp;L";#N/A,#N/A,FALSE,"DLR  Total P&amp;L ";#N/A,#N/A,FALSE,"Appendix";#N/A,#N/A,FALSE,"DL Seg Attend";#N/A,#N/A,FALSE,"DCA Seg Attend";#N/A,#N/A,FALSE,"GrowthRate Summ";#N/A,#N/A,FALSE,"""Other"" Revenue";#N/A,#N/A,FALSE,"""Other"" Expenses";#N/A,#N/A,FALSE,"Qtrly Cover"}</definedName>
    <definedName name="bd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bib" hidden="1">{#N/A,#N/A,FALSE,"Key Business Drivers";#N/A,#N/A,FALSE,"FY98 Headcount";#N/A,#N/A,FALSE,"FY98 Financial Overview";#N/A,#N/A,FALSE,"(OPTIONAL) Additional Requests"}</definedName>
    <definedName name="BudgetYear">2001</definedName>
    <definedName name="cat" hidden="1">{#N/A,#N/A,FALSE,"Key Business Drivers";#N/A,#N/A,FALSE,"FY98 Headcount";#N/A,#N/A,FALSE,"FY98 Financial Overview";#N/A,#N/A,FALSE,"(OPTIONAL) Additional Requests"}</definedName>
    <definedName name="ccc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ccd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CDP_Rate">91.11</definedName>
    <definedName name="Code" hidden="1">#REF!</definedName>
    <definedName name="code6var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Corrections">[4]!Corrections</definedName>
    <definedName name="Corrections2">[5]!Corrections</definedName>
    <definedName name="data2" hidden="1">#REF!</definedName>
    <definedName name="data3" hidden="1">#REF!</definedName>
    <definedName name="dawn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delete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delete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delete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dfa" hidden="1">{#N/A,#N/A,FALSE,"Exp Detail";#N/A,#N/A,FALSE,"Headcount";#N/A,#N/A,FALSE,"Travel";#N/A,#N/A,FALSE,"Summary";#N/A,#N/A,FALSE,"Cap Ex"}</definedName>
    <definedName name="Discount" hidden="1">#REF!</definedName>
    <definedName name="display_area_2" hidden="1">#REF!</definedName>
    <definedName name="dlm" hidden="1">{#N/A,#N/A,FALSE,"Exp Detail";#N/A,#N/A,FALSE,"Headcount";#N/A,#N/A,FALSE,"Travel";#N/A,#N/A,FALSE,"Summary";#N/A,#N/A,FALSE,"Cap Ex"}</definedName>
    <definedName name="end">4</definedName>
    <definedName name="Existing_Lodging_OI_by_Yr_chart">"Chart 2"</definedName>
    <definedName name="Existing_Lodging_OI_CAGR_chart">"Chart 3"</definedName>
    <definedName name="Existing_Lodging_OI_Costs_Rev_chart">"Chart 1"</definedName>
    <definedName name="Existing_Parks_OI_by_Yr_chart">"Chart 2"</definedName>
    <definedName name="Existing_Parks_OI_Costs_Rev_chart">"Chart 1"</definedName>
    <definedName name="FCode" hidden="1">#REF!</definedName>
    <definedName name="Formula">[6]!Formula</definedName>
    <definedName name="Fulfill">[4]!Fulfill</definedName>
    <definedName name="Fulfill2">[5]!Fulfill</definedName>
    <definedName name="FulFillPer">[4]!FulFillPer</definedName>
    <definedName name="FulFillPer2">[5]!FulFillPer</definedName>
    <definedName name="FullPlanName">[4]!FullPlanName</definedName>
    <definedName name="FullPlanName2">[5]!FullPlanName</definedName>
    <definedName name="GeneralLedger">[4]!GeneralLedger</definedName>
    <definedName name="GeneralLedger2">[5]!GeneralLedger</definedName>
    <definedName name="ggg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hh" hidden="1">{#N/A,#N/A,FALSE,"Exp Detail";#N/A,#N/A,FALSE,"Headcount";#N/A,#N/A,FALSE,"Travel";#N/A,#N/A,FALSE,"Summary";#N/A,#N/A,FALSE,"Cap Ex"}</definedName>
    <definedName name="HiddenRows" hidden="1">#REF!</definedName>
    <definedName name="hk" hidden="1">{#N/A,#N/A,FALSE,"Exp Detail";#N/A,#N/A,FALSE,"Headcount";#N/A,#N/A,FALSE,"Travel";#N/A,#N/A,FALSE,"Summary";#N/A,#N/A,FALSE,"Cap Ex"}</definedName>
    <definedName name="InflationFactor">1.035</definedName>
    <definedName name="k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kjvseoitu34w" hidden="1">{#N/A,#N/A,FALSE,"Exp Detail";#N/A,#N/A,FALSE,"Headcount";#N/A,#N/A,FALSE,"Travel";#N/A,#N/A,FALSE,"Summary";#N/A,#N/A,FALSE,"Cap Ex"}</definedName>
    <definedName name="kljlkj" hidden="1">{#N/A,#N/A,FALSE,"Exp Detail";#N/A,#N/A,FALSE,"Headcount";#N/A,#N/A,FALSE,"Travel";#N/A,#N/A,FALSE,"Summary";#N/A,#N/A,FALSE,"Cap Ex"}</definedName>
    <definedName name="lead3" hidden="1">{"Top-Level",#N/A,FALSE,"EBAnalysis RESORT"}</definedName>
    <definedName name="lkj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mitch" hidden="1">{#N/A,#N/A,FALSE,"Key Business Drivers";#N/A,#N/A,FALSE,"FY98 Headcount";#N/A,#N/A,FALSE,"FY98 Financial Overview";#N/A,#N/A,FALSE,"(OPTIONAL) Additional Requests"}</definedName>
    <definedName name="MktSegtoGEN">[7]!MktSegtoGEN</definedName>
    <definedName name="MktSegtoGen2">[8]!MktSegtoGEN</definedName>
    <definedName name="o" hidden="1">{#VALUE!,#N/A,TRUE,0;#N/A,#N/A,TRUE,0;#N/A,#N/A,TRUE,0;#N/A,#N/A,TRUE,0;#N/A,#N/A,TRUE,0;#N/A,#N/A,TRUE,0;#N/A,#N/A,TRUE,0;#N/A,#N/A,TRUE,0;#N/A,#N/A,TRUE,0;#N/A,#N/A,TRUE,0;#N/A,#N/A,TRUE,0;#N/A,#N/A,TRUE,0;#N/A,#N/A,TRUE,0;#N/A,#N/A,TRUE,0;#N/A,#N/A,TRUE,0;#N/A,#N/A,TRUE,0}</definedName>
    <definedName name="OrderTable" hidden="1">#REF!</definedName>
    <definedName name="PM_Rate">135.48</definedName>
    <definedName name="PR_ALM">#REF!</definedName>
    <definedName name="PR_ALS">#REF!</definedName>
    <definedName name="PR_BEA">#REF!</definedName>
    <definedName name="PR_BWI">#REF!</definedName>
    <definedName name="PR_BWV">#REF!</definedName>
    <definedName name="PR_CAR">#REF!</definedName>
    <definedName name="PR_CON">#REF!</definedName>
    <definedName name="PR_COR">#REF!</definedName>
    <definedName name="PR_CTP">#REF!</definedName>
    <definedName name="PR_DCON">#REF!</definedName>
    <definedName name="PR_DIX">#REF!</definedName>
    <definedName name="PR_DLX">#REF!</definedName>
    <definedName name="PR_DVR">#REF!</definedName>
    <definedName name="PR_FTW">#REF!</definedName>
    <definedName name="PR_FWL">#REF!</definedName>
    <definedName name="PR_GD">#REF!</definedName>
    <definedName name="PR_GFL">#REF!</definedName>
    <definedName name="PR_GMA4">#REF!</definedName>
    <definedName name="PR_GMBC">#REF!</definedName>
    <definedName name="PR_GMBI">#REF!</definedName>
    <definedName name="PR_GMBV">#REF!</definedName>
    <definedName name="PR_GMCO">#REF!</definedName>
    <definedName name="PR_GMEC">#REF!</definedName>
    <definedName name="PR_GMFC">#REF!</definedName>
    <definedName name="PR_GMGF">#REF!</definedName>
    <definedName name="PR_GMH1">#REF!</definedName>
    <definedName name="PR_GMH2">#REF!</definedName>
    <definedName name="PR_GMM1">#REF!</definedName>
    <definedName name="PR_GMPV">#REF!</definedName>
    <definedName name="PR_GMVA">#REF!</definedName>
    <definedName name="PR_GMVC">#REF!</definedName>
    <definedName name="PR_GMWL">#REF!</definedName>
    <definedName name="PR_GMYC">#REF!</definedName>
    <definedName name="PR_HAH">#REF!</definedName>
    <definedName name="PR_HAHWO">#REF!</definedName>
    <definedName name="PR_HHI">#REF!</definedName>
    <definedName name="PR_LD">#REF!</definedName>
    <definedName name="PR_MOD">#REF!</definedName>
    <definedName name="PR_POL">#REF!</definedName>
    <definedName name="PR_POR">#REF!</definedName>
    <definedName name="PR_ST">#REF!</definedName>
    <definedName name="PR_TTL">#REF!</definedName>
    <definedName name="PR_TTLWO">#REF!</definedName>
    <definedName name="PR_VAC">#REF!</definedName>
    <definedName name="PR_VAL">#REF!</definedName>
    <definedName name="PR_VER">#REF!</definedName>
    <definedName name="PR_WT">#REF!</definedName>
    <definedName name="PR_YAC">#REF!</definedName>
    <definedName name="pres" hidden="1">{#N/A,#N/A,FALSE,"Key Business Drivers";#N/A,#N/A,FALSE,"FY98 Headcount";#N/A,#N/A,FALSE,"FY98 Financial Overview";#N/A,#N/A,FALSE,"(OPTIONAL) Additional Requests"}</definedName>
    <definedName name="_xlnm.Print_Area" localSheetId="0">'Web Transfer 5'!$A$1:$T$208</definedName>
    <definedName name="PRINT_MACRO">#REF!</definedName>
    <definedName name="PRJ_Threshold">50</definedName>
    <definedName name="ProdForm" hidden="1">#REF!</definedName>
    <definedName name="Product" hidden="1">#REF!</definedName>
    <definedName name="RCArea" hidden="1">#REF!</definedName>
    <definedName name="SAPBEXrevision" hidden="1">1</definedName>
    <definedName name="SAPBEXsysID" hidden="1">"BPR"</definedName>
    <definedName name="SAPBEXwbID" hidden="1">"3NSXZ4JSGIMI1CYNLDWBF7FWM"</definedName>
    <definedName name="Scenario_1R">'[9]Model Build Resident'!$A$10:$AE$17</definedName>
    <definedName name="Scenario_1T">'[9]Model Build Tourist'!$B$10:$AF$21</definedName>
    <definedName name="Scenario_2R">'[9]Model Build Resident'!$A$30:$AE$37</definedName>
    <definedName name="Scenario_2T">'[9]Model Build Tourist'!$B$30:$AF$41</definedName>
    <definedName name="Scenario_3R">'[9]Model Build Resident'!$A$50:$AE$57</definedName>
    <definedName name="Scenario_3T">'[9]Model Build Tourist'!$B$50:$AF$61</definedName>
    <definedName name="Scenario_4R">'[9]Model Build Resident'!$A$70:$AE$77</definedName>
    <definedName name="Scenario_4T">'[9]Model Build Tourist'!$B$70:$AF$81</definedName>
    <definedName name="Scenario_5R">'[9]Model Build Resident'!$A$90:$AE$97</definedName>
    <definedName name="Scenario_5T">'[9]Model Build Tourist'!$B$90:$AF$101</definedName>
    <definedName name="ShowTax">[10]!ShowTax</definedName>
    <definedName name="SpecialPrice" hidden="1">#REF!</definedName>
    <definedName name="start">1</definedName>
    <definedName name="tbl_ProdInfo" hidden="1">#REF!</definedName>
    <definedName name="TECH_Rate">83.25</definedName>
    <definedName name="Unhide">[10]!Unhide</definedName>
    <definedName name="unknown">#REF!</definedName>
    <definedName name="uuuu" hidden="1">{#VALUE!,#N/A,TRUE,0;#N/A,#N/A,TRUE,0;#N/A,#N/A,TRUE,0;#N/A,#N/A,TRUE,0;#N/A,#N/A,TRUE,0;#N/A,#N/A,TRUE,0;#N/A,#N/A,TRUE,0;#N/A,#N/A,TRUE,0;#N/A,#N/A,TRUE,0;#N/A,#N/A,TRUE,0;#N/A,#N/A,TRUE,0;#N/A,#N/A,TRUE,0;#N/A,#N/A,TRUE,0;#N/A,#N/A,TRUE,0;#N/A,#N/A,TRUE,0;#N/A,#N/A,TRUE,0}</definedName>
    <definedName name="VAC">#REF!</definedName>
    <definedName name="vvvvvvvvvvv" hidden="1">{#VALUE!,#N/A,TRUE,0;#N/A,#N/A,TRUE,0;#N/A,#N/A,TRUE,0;#N/A,#N/A,TRUE,0;#N/A,#N/A,TRUE,0;#N/A,#N/A,TRUE,0;#N/A,#N/A,TRUE,0;#N/A,#N/A,TRUE,0;#N/A,#N/A,TRUE,0;#N/A,#N/A,TRUE,0;#N/A,#N/A,TRUE,0;#N/A,#N/A,TRUE,0;#N/A,#N/A,TRUE,0;#N/A,#N/A,TRUE,0;#N/A,#N/A,TRUE,0;#N/A,#N/A,TRUE,0}</definedName>
    <definedName name="wrn.Admin." hidden="1">{#N/A,#N/A,FALSE,"Exp Detail";#N/A,#N/A,FALSE,"Headcount";#N/A,#N/A,FALSE,"Travel";#N/A,#N/A,FALSE,"Summary";#N/A,#N/A,FALSE,"Cap Ex"}</definedName>
    <definedName name="wrn.All._.Pages." hidden="1">{#N/A,#N/A,TRUE,"Income";#N/A,#N/A,TRUE,"Labor";#N/A,#N/A,TRUE,"Other Expense";#N/A,#N/A,TRUE,"Income CY Bud";#N/A,#N/A,TRUE,"Income CY Act";#N/A,#N/A,TRUE,"Income BY Bud";#N/A,#N/A,TRUE,"Labor CY Bud";#N/A,#N/A,TRUE,"Labor CY Act";#N/A,#N/A,TRUE,"Labor BY Bud";#N/A,#N/A,TRUE,"Other CY Bud";#N/A,#N/A,TRUE,"Other CY Act";#N/A,#N/A,TRUE,"Other BY Bud"}</definedName>
    <definedName name="wrn.All._.Pay._.Types." hidden="1">{"Current Workbook - All Types",#N/A,FALSE,"EBAnalysis RESORT";"Current Workbook - All Types",#N/A,FALSE,"Disneyland RESORT";"Current Workbook - All Types",#N/A,FALSE,"Salaried RESORT";"Current Workbook - All Types",#N/A,FALSE,"FTHourly RESORT";"Current Workbook - All Types",#N/A,FALSE,"PTHourly RESORT";"Current Workbook - All Types",#N/A,FALSE,"CasRegBene RESORT";"Current Workbook - All Types",#N/A,FALSE,"CasTemp RESORT";"Current Workbook - All Types",#N/A,FALSE,"CasRegNon-Bene RESORT";"Current Workbook - All Types",#N/A,FALSE,"CasTempUnion RESORT";"Current Workbook - All Types",#N/A,FALSE,"UnionNonDisneyBene RESORT";"Current Workbook - All Types",#N/A,FALSE,"WorkComp RESORT"}</definedName>
    <definedName name="wrn.BW." hidden="1">{#N/A,#N/A,FALSE,"EB";#N/A,#N/A,FALSE,"MA";#N/A,#N/A,FALSE,"EK";#N/A,#N/A,FALSE,"ER";#N/A,#N/A,FALSE,"JT";#N/A,#N/A,FALSE,"MT";#N/A,#N/A,FALSE,"NT";#N/A,#N/A,FALSE,"NN";#N/A,#N/A,FALSE,"PT";#N/A,#N/A,FALSE,"RI";#N/A,#N/A,FALSE,"HQ"}</definedName>
    <definedName name="wrn.Deck1." hidden="1">{#N/A,#N/A,TRUE,"Cover";#N/A,#N/A,TRUE,"Agenda";#N/A,#N/A,TRUE,"97 Scorecard";#N/A,#N/A,TRUE,"Hist MU";#N/A,#N/A,TRUE,"BOY";#N/A,#N/A,TRUE,"Hist MU 2";#N/A,#N/A,TRUE,"1997F Loc";#N/A,#N/A,TRUE,"MU Chan";#N/A,#N/A,TRUE,"MU Pack";#N/A,#N/A,TRUE,"MU Brand";#N/A,#N/A,TRUE,"MU Brand 2";#N/A,#N/A,TRUE,"Comp Assess";#N/A,#N/A,TRUE,"Comp Assess 2";#N/A,#N/A,TRUE,"BU Strat";#N/A,#N/A,TRUE,"MU Strat";#N/A,#N/A,TRUE,"1998P MU";#N/A,#N/A,TRUE,"1998P Loc";#N/A,#N/A,TRUE,"Dash";#N/A,#N/A,TRUE,"Cap Spend";#N/A,#N/A,TRUE,"98 Cap Plan";#N/A,#N/A,TRUE,"Cal";#N/A,#N/A,TRUE,"Risk-Opp";#N/A,#N/A,TRUE,"Conting"}</definedName>
    <definedName name="wrn.Income._.With._.Detail." hidden="1">{#N/A,#N/A,FALSE,"Income";#N/A,#N/A,FALSE,"Income CY Bud";#N/A,#N/A,FALSE,"Income CY Act";#N/A,#N/A,FALSE,"Income BY Bud"}</definedName>
    <definedName name="wrn.income_stmt.all." hidden="1">{#N/A,#N/A,FALSE,"DI_coc";#N/A,#N/A,FALSE,"DI_Inc";#N/A,#N/A,FALSE,"Prog_coc";#N/A,#N/A,FALSE,"Prog_Inc";#N/A,#N/A,FALSE,"Prog_Rev";#N/A,#N/A,FALSE,"Rec_coc";#N/A,#N/A,FALSE,"Rec_Inc";#N/A,#N/A,FALSE,"Spa_coc";#N/A,#N/A,FALSE,"Spa_Inc";#N/A,#N/A,FALSE,"Hours";#N/A,#N/A,FALSE,"Dollars";#N/A,#N/A,FALSE,"Rate";#N/A,#N/A,FALSE,"Mix";#N/A,#N/A,FALSE,"Oth_Exp";#N/A,#N/A,FALSE,"Undist";#N/A,#N/A,FALSE,"Prog_Adm-Var";#N/A,#N/A,FALSE,"Prog_Adm_OE";#N/A,#N/A,FALSE,"Prog_Inst_OE";#N/A,#N/A,FALSE,"Prog_Inst_OE_var";#N/A,#N/A,FALSE,"Rec_OE";#N/A,#N/A,FALSE,"Rec_OE_var";#N/A,#N/A,FALSE,"GA_OE";#N/A,#N/A,FALSE,"GA_OE_var"}</definedName>
    <definedName name="wrn.income_stmt.total." hidden="1">{#N/A,#N/A,FALSE,"DI_coc";#N/A,#N/A,FALSE,"DI_Inc";"rec.coc.mon",#N/A,FALSE,"Rec_coc"}</definedName>
    <definedName name="wrn.Labor._.With._.Detail." hidden="1">{#N/A,#N/A,FALSE,"Labor";#N/A,#N/A,FALSE,"Labor CY Bud";#N/A,#N/A,FALSE,"Labor CY Act";#N/A,#N/A,FALSE,"Labor BY Bud"}</definedName>
    <definedName name="wrn.Other._.Expense._.With._.Detail." hidden="1">{#N/A,#N/A,FALSE,"Other Expense";#N/A,#N/A,FALSE,"Other CY Bud";#N/A,#N/A,FALSE,"Other CY Act";#N/A,#N/A,FALSE,"Other BY Bud"}</definedName>
    <definedName name="wrn.Top._.Level._.1._.of._.4." hidden="1">{"Top-Level",#N/A,FALSE,"EBAnalysis RESORT"}</definedName>
    <definedName name="wrn.Total._.Income._.Statement." hidden="1">{#N/A,#N/A,FALSE,"Income";#N/A,#N/A,FALSE,"Labor";#N/A,#N/A,FALSE,"Other Expense"}</definedName>
    <definedName name="yea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</definedNames>
  <calcPr calcId="145621"/>
</workbook>
</file>

<file path=xl/calcChain.xml><?xml version="1.0" encoding="utf-8"?>
<calcChain xmlns="http://schemas.openxmlformats.org/spreadsheetml/2006/main">
  <c r="L5" i="27" l="1"/>
  <c r="L4" i="27"/>
  <c r="L3" i="27" l="1"/>
  <c r="L2" i="27"/>
  <c r="K3" i="26"/>
  <c r="K2" i="26"/>
  <c r="F8" i="24" l="1"/>
  <c r="L8" i="24" s="1"/>
  <c r="F12" i="24"/>
  <c r="L12" i="24" s="1"/>
  <c r="F14" i="24"/>
  <c r="L14" i="24" s="1"/>
  <c r="F7" i="24"/>
  <c r="L7" i="24" s="1"/>
  <c r="F11" i="24"/>
  <c r="H11" i="24" s="1"/>
  <c r="S11" i="24" s="1"/>
  <c r="F6" i="24"/>
  <c r="H6" i="24" s="1"/>
  <c r="F10" i="24"/>
  <c r="L10" i="24" s="1"/>
  <c r="F9" i="24"/>
  <c r="L9" i="24" s="1"/>
  <c r="F13" i="24"/>
  <c r="L13" i="24" s="1"/>
  <c r="F15" i="24"/>
  <c r="L15" i="24" s="1"/>
  <c r="H10" i="24"/>
  <c r="S10" i="24" s="1"/>
  <c r="H12" i="24" l="1"/>
  <c r="S12" i="24" s="1"/>
  <c r="H9" i="24"/>
  <c r="S9" i="24" s="1"/>
  <c r="L11" i="24"/>
  <c r="H8" i="24"/>
  <c r="S8" i="24" s="1"/>
  <c r="H7" i="24"/>
  <c r="S7" i="24" s="1"/>
  <c r="H14" i="24"/>
  <c r="S14" i="24" s="1"/>
  <c r="H15" i="24"/>
  <c r="S15" i="24" s="1"/>
  <c r="H13" i="24"/>
  <c r="S13" i="24" s="1"/>
  <c r="F159" i="24" l="1"/>
  <c r="H159" i="24" s="1"/>
  <c r="S159" i="24" s="1"/>
  <c r="F158" i="24"/>
  <c r="H158" i="24" s="1"/>
  <c r="S158" i="24" s="1"/>
  <c r="F157" i="24"/>
  <c r="H157" i="24" s="1"/>
  <c r="S157" i="24" s="1"/>
  <c r="F156" i="24"/>
  <c r="H156" i="24" s="1"/>
  <c r="S156" i="24" s="1"/>
  <c r="F155" i="24"/>
  <c r="H155" i="24" s="1"/>
  <c r="S155" i="24" s="1"/>
  <c r="F154" i="24"/>
  <c r="H154" i="24" s="1"/>
  <c r="S154" i="24" s="1"/>
  <c r="F153" i="24"/>
  <c r="H153" i="24" s="1"/>
  <c r="S153" i="24" s="1"/>
  <c r="F152" i="24"/>
  <c r="H152" i="24" s="1"/>
  <c r="S152" i="24" s="1"/>
  <c r="F151" i="24"/>
  <c r="H151" i="24" s="1"/>
  <c r="S151" i="24" s="1"/>
  <c r="F150" i="24"/>
  <c r="H150" i="24" s="1"/>
  <c r="S150" i="24" s="1"/>
  <c r="F149" i="24"/>
  <c r="H149" i="24" s="1"/>
  <c r="S149" i="24" s="1"/>
  <c r="F148" i="24"/>
  <c r="H148" i="24" s="1"/>
  <c r="S148" i="24" s="1"/>
  <c r="F147" i="24"/>
  <c r="H147" i="24" s="1"/>
  <c r="S147" i="24" s="1"/>
  <c r="F146" i="24"/>
  <c r="H146" i="24" s="1"/>
  <c r="S146" i="24" s="1"/>
  <c r="F145" i="24"/>
  <c r="H145" i="24" s="1"/>
  <c r="S145" i="24" s="1"/>
  <c r="F144" i="24"/>
  <c r="H144" i="24" s="1"/>
  <c r="S144" i="24" s="1"/>
  <c r="F143" i="24"/>
  <c r="H143" i="24" s="1"/>
  <c r="S143" i="24" s="1"/>
  <c r="F142" i="24"/>
  <c r="H142" i="24" s="1"/>
  <c r="S142" i="24" s="1"/>
  <c r="F141" i="24"/>
  <c r="F140" i="24"/>
  <c r="H140" i="24" s="1"/>
  <c r="S140" i="24" s="1"/>
  <c r="F139" i="24"/>
  <c r="H139" i="24" s="1"/>
  <c r="S139" i="24" s="1"/>
  <c r="F138" i="24"/>
  <c r="H138" i="24" s="1"/>
  <c r="S138" i="24" s="1"/>
  <c r="F137" i="24"/>
  <c r="H137" i="24" s="1"/>
  <c r="S137" i="24" s="1"/>
  <c r="F136" i="24"/>
  <c r="H136" i="24" s="1"/>
  <c r="S136" i="24" s="1"/>
  <c r="F135" i="24"/>
  <c r="H135" i="24" s="1"/>
  <c r="S135" i="24" s="1"/>
  <c r="F134" i="24"/>
  <c r="H134" i="24" s="1"/>
  <c r="S134" i="24" s="1"/>
  <c r="F133" i="24"/>
  <c r="H133" i="24" s="1"/>
  <c r="S133" i="24" s="1"/>
  <c r="F132" i="24"/>
  <c r="H132" i="24" s="1"/>
  <c r="S132" i="24" s="1"/>
  <c r="F131" i="24"/>
  <c r="H131" i="24" s="1"/>
  <c r="S131" i="24" s="1"/>
  <c r="F130" i="24"/>
  <c r="H130" i="24" s="1"/>
  <c r="S130" i="24" s="1"/>
  <c r="F129" i="24"/>
  <c r="H129" i="24" s="1"/>
  <c r="S129" i="24" s="1"/>
  <c r="F128" i="24"/>
  <c r="H128" i="24" s="1"/>
  <c r="S128" i="24" s="1"/>
  <c r="F127" i="24"/>
  <c r="H127" i="24" s="1"/>
  <c r="S127" i="24" s="1"/>
  <c r="F126" i="24"/>
  <c r="H126" i="24" s="1"/>
  <c r="S126" i="24" s="1"/>
  <c r="F125" i="24"/>
  <c r="H125" i="24" s="1"/>
  <c r="S125" i="24" s="1"/>
  <c r="F124" i="24"/>
  <c r="H124" i="24" s="1"/>
  <c r="S124" i="24" s="1"/>
  <c r="F123" i="24"/>
  <c r="H123" i="24" s="1"/>
  <c r="S123" i="24" s="1"/>
  <c r="F122" i="24"/>
  <c r="H122" i="24" s="1"/>
  <c r="S122" i="24" s="1"/>
  <c r="F121" i="24"/>
  <c r="H121" i="24" s="1"/>
  <c r="S121" i="24" s="1"/>
  <c r="F120" i="24"/>
  <c r="H120" i="24" s="1"/>
  <c r="S120" i="24" s="1"/>
  <c r="F119" i="24"/>
  <c r="H119" i="24" s="1"/>
  <c r="S119" i="24" s="1"/>
  <c r="F118" i="24"/>
  <c r="H118" i="24" s="1"/>
  <c r="S118" i="24" s="1"/>
  <c r="F117" i="24"/>
  <c r="H117" i="24" s="1"/>
  <c r="S117" i="24" s="1"/>
  <c r="F116" i="24"/>
  <c r="H116" i="24" s="1"/>
  <c r="S116" i="24" s="1"/>
  <c r="F115" i="24"/>
  <c r="H115" i="24" s="1"/>
  <c r="S115" i="24" s="1"/>
  <c r="F114" i="24"/>
  <c r="H114" i="24" s="1"/>
  <c r="S114" i="24" s="1"/>
  <c r="F113" i="24"/>
  <c r="H113" i="24" s="1"/>
  <c r="S113" i="24" s="1"/>
  <c r="F112" i="24"/>
  <c r="H112" i="24" s="1"/>
  <c r="S112" i="24" s="1"/>
  <c r="F111" i="24"/>
  <c r="H111" i="24" s="1"/>
  <c r="S111" i="24" s="1"/>
  <c r="F110" i="24"/>
  <c r="H110" i="24" s="1"/>
  <c r="S110" i="24" s="1"/>
  <c r="F109" i="24"/>
  <c r="H109" i="24" s="1"/>
  <c r="S109" i="24" s="1"/>
  <c r="F108" i="24"/>
  <c r="H108" i="24" s="1"/>
  <c r="S108" i="24" s="1"/>
  <c r="F107" i="24"/>
  <c r="H107" i="24" s="1"/>
  <c r="S107" i="24" s="1"/>
  <c r="F106" i="24"/>
  <c r="H106" i="24" s="1"/>
  <c r="S106" i="24" s="1"/>
  <c r="F105" i="24"/>
  <c r="H105" i="24" s="1"/>
  <c r="S105" i="24" s="1"/>
  <c r="F104" i="24"/>
  <c r="H104" i="24" s="1"/>
  <c r="S104" i="24" s="1"/>
  <c r="F103" i="24"/>
  <c r="H103" i="24" s="1"/>
  <c r="S103" i="24" s="1"/>
  <c r="F102" i="24"/>
  <c r="H102" i="24" s="1"/>
  <c r="S102" i="24" s="1"/>
  <c r="F101" i="24"/>
  <c r="H101" i="24" s="1"/>
  <c r="S101" i="24" s="1"/>
  <c r="F100" i="24"/>
  <c r="H100" i="24" s="1"/>
  <c r="S100" i="24" s="1"/>
  <c r="F99" i="24"/>
  <c r="H99" i="24" s="1"/>
  <c r="S99" i="24" s="1"/>
  <c r="F98" i="24"/>
  <c r="H98" i="24" s="1"/>
  <c r="S98" i="24" s="1"/>
  <c r="F97" i="24"/>
  <c r="H97" i="24" s="1"/>
  <c r="S97" i="24" s="1"/>
  <c r="F96" i="24"/>
  <c r="H96" i="24" s="1"/>
  <c r="S96" i="24" s="1"/>
  <c r="F95" i="24"/>
  <c r="H95" i="24" s="1"/>
  <c r="S95" i="24" s="1"/>
  <c r="F94" i="24"/>
  <c r="H94" i="24" s="1"/>
  <c r="S94" i="24" s="1"/>
  <c r="F93" i="24"/>
  <c r="H93" i="24" s="1"/>
  <c r="S93" i="24" s="1"/>
  <c r="F92" i="24"/>
  <c r="H92" i="24" s="1"/>
  <c r="S92" i="24" s="1"/>
  <c r="F91" i="24"/>
  <c r="H91" i="24" s="1"/>
  <c r="S91" i="24" s="1"/>
  <c r="F90" i="24"/>
  <c r="H90" i="24" s="1"/>
  <c r="S90" i="24" s="1"/>
  <c r="F89" i="24"/>
  <c r="H89" i="24" s="1"/>
  <c r="S89" i="24" s="1"/>
  <c r="F88" i="24"/>
  <c r="H88" i="24" s="1"/>
  <c r="S88" i="24" s="1"/>
  <c r="F87" i="24"/>
  <c r="H87" i="24" s="1"/>
  <c r="S87" i="24" s="1"/>
  <c r="F86" i="24"/>
  <c r="H86" i="24" s="1"/>
  <c r="S86" i="24" s="1"/>
  <c r="F85" i="24"/>
  <c r="H85" i="24" s="1"/>
  <c r="S85" i="24" s="1"/>
  <c r="F84" i="24"/>
  <c r="H84" i="24" s="1"/>
  <c r="S84" i="24" s="1"/>
  <c r="F83" i="24"/>
  <c r="H83" i="24" s="1"/>
  <c r="S83" i="24" s="1"/>
  <c r="F82" i="24"/>
  <c r="H82" i="24" s="1"/>
  <c r="S82" i="24" s="1"/>
  <c r="F81" i="24"/>
  <c r="H81" i="24" s="1"/>
  <c r="S81" i="24" s="1"/>
  <c r="F80" i="24"/>
  <c r="H80" i="24" s="1"/>
  <c r="S80" i="24" s="1"/>
  <c r="F79" i="24"/>
  <c r="H79" i="24" s="1"/>
  <c r="S79" i="24" s="1"/>
  <c r="F78" i="24"/>
  <c r="H78" i="24" s="1"/>
  <c r="S78" i="24" s="1"/>
  <c r="F77" i="24"/>
  <c r="H77" i="24" s="1"/>
  <c r="S77" i="24" s="1"/>
  <c r="F76" i="24"/>
  <c r="H76" i="24" s="1"/>
  <c r="S76" i="24" s="1"/>
  <c r="F75" i="24"/>
  <c r="H75" i="24" s="1"/>
  <c r="S75" i="24" s="1"/>
  <c r="F74" i="24"/>
  <c r="H74" i="24" s="1"/>
  <c r="S74" i="24" s="1"/>
  <c r="F73" i="24"/>
  <c r="L73" i="24" s="1"/>
  <c r="F72" i="24"/>
  <c r="L72" i="24" s="1"/>
  <c r="F71" i="24"/>
  <c r="L71" i="24" s="1"/>
  <c r="F70" i="24"/>
  <c r="L70" i="24" s="1"/>
  <c r="F69" i="24"/>
  <c r="L69" i="24" s="1"/>
  <c r="F68" i="24"/>
  <c r="L68" i="24" s="1"/>
  <c r="F67" i="24"/>
  <c r="L67" i="24" s="1"/>
  <c r="F66" i="24"/>
  <c r="L66" i="24" s="1"/>
  <c r="F65" i="24"/>
  <c r="L65" i="24" s="1"/>
  <c r="F64" i="24"/>
  <c r="L64" i="24" s="1"/>
  <c r="F63" i="24"/>
  <c r="L63" i="24" s="1"/>
  <c r="F62" i="24"/>
  <c r="L62" i="24" s="1"/>
  <c r="F61" i="24"/>
  <c r="L61" i="24" s="1"/>
  <c r="F60" i="24"/>
  <c r="L60" i="24" s="1"/>
  <c r="F59" i="24"/>
  <c r="L59" i="24" s="1"/>
  <c r="F58" i="24"/>
  <c r="L58" i="24" s="1"/>
  <c r="F57" i="24"/>
  <c r="L57" i="24" s="1"/>
  <c r="F56" i="24"/>
  <c r="L56" i="24" s="1"/>
  <c r="F55" i="24"/>
  <c r="L55" i="24" s="1"/>
  <c r="F54" i="24"/>
  <c r="L54" i="24" s="1"/>
  <c r="F53" i="24"/>
  <c r="L53" i="24" s="1"/>
  <c r="F52" i="24"/>
  <c r="L52" i="24" s="1"/>
  <c r="F51" i="24"/>
  <c r="L51" i="24" s="1"/>
  <c r="F50" i="24"/>
  <c r="L50" i="24" s="1"/>
  <c r="F49" i="24"/>
  <c r="L49" i="24" s="1"/>
  <c r="F48" i="24"/>
  <c r="L48" i="24" s="1"/>
  <c r="F47" i="24"/>
  <c r="L47" i="24" s="1"/>
  <c r="F46" i="24"/>
  <c r="L46" i="24" s="1"/>
  <c r="F45" i="24"/>
  <c r="L45" i="24" s="1"/>
  <c r="F44" i="24"/>
  <c r="L44" i="24" s="1"/>
  <c r="F43" i="24"/>
  <c r="L43" i="24" s="1"/>
  <c r="F42" i="24"/>
  <c r="L42" i="24" s="1"/>
  <c r="F41" i="24"/>
  <c r="L41" i="24" s="1"/>
  <c r="F40" i="24"/>
  <c r="L40" i="24" s="1"/>
  <c r="F39" i="24"/>
  <c r="L39" i="24" s="1"/>
  <c r="F38" i="24"/>
  <c r="L38" i="24" s="1"/>
  <c r="F37" i="24"/>
  <c r="L37" i="24" s="1"/>
  <c r="F36" i="24"/>
  <c r="L36" i="24" s="1"/>
  <c r="F35" i="24"/>
  <c r="L35" i="24" s="1"/>
  <c r="F34" i="24"/>
  <c r="L34" i="24" s="1"/>
  <c r="F33" i="24"/>
  <c r="L33" i="24" s="1"/>
  <c r="F32" i="24"/>
  <c r="L32" i="24" s="1"/>
  <c r="F31" i="24"/>
  <c r="L31" i="24" s="1"/>
  <c r="F30" i="24"/>
  <c r="L30" i="24" s="1"/>
  <c r="F29" i="24"/>
  <c r="L29" i="24" s="1"/>
  <c r="F28" i="24"/>
  <c r="L28" i="24" s="1"/>
  <c r="F27" i="24"/>
  <c r="L27" i="24" s="1"/>
  <c r="F26" i="24"/>
  <c r="L26" i="24" s="1"/>
  <c r="F25" i="24"/>
  <c r="L25" i="24" s="1"/>
  <c r="F24" i="24"/>
  <c r="L24" i="24" s="1"/>
  <c r="F23" i="24"/>
  <c r="L23" i="24" s="1"/>
  <c r="F22" i="24"/>
  <c r="L22" i="24" s="1"/>
  <c r="F21" i="24"/>
  <c r="L21" i="24" s="1"/>
  <c r="F20" i="24"/>
  <c r="L20" i="24" s="1"/>
  <c r="F19" i="24"/>
  <c r="L19" i="24" s="1"/>
  <c r="F18" i="24"/>
  <c r="L18" i="24" s="1"/>
  <c r="F17" i="24"/>
  <c r="L17" i="24" s="1"/>
  <c r="F16" i="24"/>
  <c r="L16" i="24" s="1"/>
  <c r="L6" i="24"/>
  <c r="H17" i="24" l="1"/>
  <c r="S17" i="24" s="1"/>
  <c r="H19" i="24"/>
  <c r="S19" i="24" s="1"/>
  <c r="H21" i="24"/>
  <c r="S21" i="24" s="1"/>
  <c r="H23" i="24"/>
  <c r="S23" i="24" s="1"/>
  <c r="H25" i="24"/>
  <c r="S25" i="24" s="1"/>
  <c r="H27" i="24"/>
  <c r="S27" i="24" s="1"/>
  <c r="H29" i="24"/>
  <c r="S29" i="24" s="1"/>
  <c r="H31" i="24"/>
  <c r="S31" i="24" s="1"/>
  <c r="H33" i="24"/>
  <c r="S33" i="24" s="1"/>
  <c r="H35" i="24"/>
  <c r="S35" i="24" s="1"/>
  <c r="H37" i="24"/>
  <c r="S37" i="24" s="1"/>
  <c r="H39" i="24"/>
  <c r="S39" i="24" s="1"/>
  <c r="H41" i="24"/>
  <c r="S41" i="24" s="1"/>
  <c r="H43" i="24"/>
  <c r="S43" i="24" s="1"/>
  <c r="H45" i="24"/>
  <c r="S45" i="24" s="1"/>
  <c r="H47" i="24"/>
  <c r="S47" i="24" s="1"/>
  <c r="H49" i="24"/>
  <c r="S49" i="24" s="1"/>
  <c r="H51" i="24"/>
  <c r="S51" i="24" s="1"/>
  <c r="H53" i="24"/>
  <c r="S53" i="24" s="1"/>
  <c r="H55" i="24"/>
  <c r="S55" i="24" s="1"/>
  <c r="H57" i="24"/>
  <c r="S57" i="24" s="1"/>
  <c r="H59" i="24"/>
  <c r="S59" i="24" s="1"/>
  <c r="H61" i="24"/>
  <c r="S61" i="24" s="1"/>
  <c r="H63" i="24"/>
  <c r="S63" i="24" s="1"/>
  <c r="H65" i="24"/>
  <c r="S65" i="24" s="1"/>
  <c r="H67" i="24"/>
  <c r="S67" i="24" s="1"/>
  <c r="H69" i="24"/>
  <c r="S69" i="24" s="1"/>
  <c r="H71" i="24"/>
  <c r="S71" i="24" s="1"/>
  <c r="H73" i="24"/>
  <c r="S73" i="24" s="1"/>
  <c r="L135" i="24"/>
  <c r="L137" i="24"/>
  <c r="L139" i="24"/>
  <c r="H16" i="24"/>
  <c r="S16" i="24" s="1"/>
  <c r="H18" i="24"/>
  <c r="S18" i="24" s="1"/>
  <c r="H20" i="24"/>
  <c r="S20" i="24" s="1"/>
  <c r="H22" i="24"/>
  <c r="S22" i="24" s="1"/>
  <c r="H24" i="24"/>
  <c r="S24" i="24" s="1"/>
  <c r="H26" i="24"/>
  <c r="S26" i="24" s="1"/>
  <c r="H28" i="24"/>
  <c r="S28" i="24" s="1"/>
  <c r="H30" i="24"/>
  <c r="S30" i="24" s="1"/>
  <c r="H32" i="24"/>
  <c r="S32" i="24" s="1"/>
  <c r="H34" i="24"/>
  <c r="S34" i="24" s="1"/>
  <c r="H36" i="24"/>
  <c r="S36" i="24" s="1"/>
  <c r="H38" i="24"/>
  <c r="S38" i="24" s="1"/>
  <c r="H40" i="24"/>
  <c r="S40" i="24" s="1"/>
  <c r="H42" i="24"/>
  <c r="S42" i="24" s="1"/>
  <c r="H44" i="24"/>
  <c r="S44" i="24" s="1"/>
  <c r="H46" i="24"/>
  <c r="S46" i="24" s="1"/>
  <c r="H48" i="24"/>
  <c r="S48" i="24" s="1"/>
  <c r="H50" i="24"/>
  <c r="S50" i="24" s="1"/>
  <c r="H52" i="24"/>
  <c r="S52" i="24" s="1"/>
  <c r="H54" i="24"/>
  <c r="S54" i="24" s="1"/>
  <c r="H56" i="24"/>
  <c r="S56" i="24" s="1"/>
  <c r="H58" i="24"/>
  <c r="S58" i="24" s="1"/>
  <c r="H60" i="24"/>
  <c r="S60" i="24" s="1"/>
  <c r="H62" i="24"/>
  <c r="S62" i="24" s="1"/>
  <c r="H64" i="24"/>
  <c r="S64" i="24" s="1"/>
  <c r="H66" i="24"/>
  <c r="S66" i="24" s="1"/>
  <c r="H68" i="24"/>
  <c r="S68" i="24" s="1"/>
  <c r="H70" i="24"/>
  <c r="S70" i="24" s="1"/>
  <c r="H72" i="24"/>
  <c r="S72" i="24" s="1"/>
  <c r="L134" i="24"/>
  <c r="L136" i="24"/>
  <c r="L138" i="24"/>
  <c r="S6" i="24"/>
  <c r="H141" i="24"/>
  <c r="S141" i="24" s="1"/>
  <c r="L141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40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</calcChain>
</file>

<file path=xl/sharedStrings.xml><?xml version="1.0" encoding="utf-8"?>
<sst xmlns="http://schemas.openxmlformats.org/spreadsheetml/2006/main" count="611" uniqueCount="538">
  <si>
    <t>Current</t>
  </si>
  <si>
    <t>Code</t>
  </si>
  <si>
    <t>Description</t>
  </si>
  <si>
    <t>Base</t>
  </si>
  <si>
    <t>Tax</t>
  </si>
  <si>
    <t>Total</t>
  </si>
  <si>
    <t>Notes:</t>
  </si>
  <si>
    <t>Per</t>
  </si>
  <si>
    <t>Net</t>
  </si>
  <si>
    <t>Day</t>
  </si>
  <si>
    <t>Date</t>
  </si>
  <si>
    <t>Rate</t>
  </si>
  <si>
    <t>1-Day Magic Your Way Ticket w/Hopping 10+</t>
  </si>
  <si>
    <t>1-Day Magic Your Way Ticket w/Hopping 3-9</t>
  </si>
  <si>
    <t>2-Day Magic Your Way Base Ticket 10+</t>
  </si>
  <si>
    <t>2-Day Magic Your Way Base Ticket 3-9</t>
  </si>
  <si>
    <t>2-Day Magic Your Way Base Ticket w/ No Expiration 10+</t>
  </si>
  <si>
    <t>2-Day Magic Your Way Base Ticket w/ No Expiration 3-9</t>
  </si>
  <si>
    <t>2-Day Magic Your Way Ticket w/Hopping 10+</t>
  </si>
  <si>
    <t>2-Day Magic Your Way Ticket w/Hopping 3-9</t>
  </si>
  <si>
    <t>2-Day Magic Your Way Ticket w/Hopping &amp; No Expiration 10+</t>
  </si>
  <si>
    <t>2-Day Magic Your Way Ticket w/Hopping &amp; No Expiration 3-9</t>
  </si>
  <si>
    <t>2-Day Magic Your Way Ticket w/Water Park Fun &amp; More 10+*</t>
  </si>
  <si>
    <t>2-Day Magic Your Way Ticket w/Water Park Fun &amp; More 3-9*</t>
  </si>
  <si>
    <t>2-Day Magic Your Way Ticket w/Water Park Fun &amp; More &amp; No Expiration 10+*</t>
  </si>
  <si>
    <t>2-Day Magic Your Way Ticket w/Water Park Fun &amp; More &amp; No Expiration 3-9*</t>
  </si>
  <si>
    <t>2-Day Magic Your Way Ticket w/Hopping &amp; Water Park Fun &amp; More 10+*</t>
  </si>
  <si>
    <t>2-Day Magic Your Way Ticket w/Hopping &amp; Water Park Fun &amp; More 3-9*</t>
  </si>
  <si>
    <t>2-Day Magic Your Way Ticket w/Hopping &amp; Water Park Fun &amp; More w/ No Expiration 10+*</t>
  </si>
  <si>
    <t>2-Day Magic Your Way Ticket w/Hopping &amp; Water Park Fun &amp; More w/ No Expiration 3-9*</t>
  </si>
  <si>
    <t>3-Day Magic Your Way Base Ticket 10+</t>
  </si>
  <si>
    <t>3-Day Magic Your Way Base Ticket 3-9</t>
  </si>
  <si>
    <t>3-Day Magic Your Way Base Ticket w/ No Expiration 10+</t>
  </si>
  <si>
    <t>3-Day Magic Your Way Base Ticket w/ No Expiration 3-9</t>
  </si>
  <si>
    <t>3-Day Magic Your Way Ticket w/Hopping 10+</t>
  </si>
  <si>
    <t>3-Day Magic Your Way Ticket w/Hopping 3-9</t>
  </si>
  <si>
    <t>3-Day Magic Your Way Ticket w/Hopping &amp; No Expiration 10+</t>
  </si>
  <si>
    <t>3-Day Magic Your Way Ticket w/Hopping &amp; No Expiration 3-9</t>
  </si>
  <si>
    <t>3-Day Magic Your Way Ticket w/Water Park Fun &amp; More 10+*</t>
  </si>
  <si>
    <t>3-Day Magic Your Way Ticket w/Water Park Fun &amp; More 3-9*</t>
  </si>
  <si>
    <t>3-Day Magic Your Way Ticket w/Water Park Fun &amp; More &amp; No Expiration 10+*</t>
  </si>
  <si>
    <t>3-Day Magic Your Way Ticket w/Water Park Fun &amp; More &amp; No Expiration 3-9*</t>
  </si>
  <si>
    <t>3-Day Magic Your Way Ticket w/Hopping &amp; Water Park Fun &amp; More 10+*</t>
  </si>
  <si>
    <t>3-Day Magic Your Way Ticket w/Hopping &amp; Water Park Fun &amp; More 3-9*</t>
  </si>
  <si>
    <t>3-Day Magic Your Way Ticket w/Hopping &amp; Water Park Fun &amp; More w/ No Expiration 10+*</t>
  </si>
  <si>
    <t>3-Day Magic Your Way Ticket w/Hopping &amp; Water Park Fun &amp; More w/ No Expiration 3-9*</t>
  </si>
  <si>
    <t>4-Day Magic Your Way Base Ticket 10+</t>
  </si>
  <si>
    <t>4-Day Magic Your Way Base Ticket 3-9</t>
  </si>
  <si>
    <t>4-Day Magic Your Way Base Ticket w/ No Expiration 10+</t>
  </si>
  <si>
    <t>4-Day Magic Your Way Base Ticket w/ No Expiration 3-9</t>
  </si>
  <si>
    <t>4-Day Magic Your Way Ticket w/Hopping 10+</t>
  </si>
  <si>
    <t>4-Day Magic Your Way Ticket w/Hopping 3-9</t>
  </si>
  <si>
    <t>4-Day Magic Your Way Ticket w/Hopping &amp; No Expiration 10+</t>
  </si>
  <si>
    <t>4-Day Magic Your Way Ticket w/Hopping &amp; No Expiration 3-9</t>
  </si>
  <si>
    <t>4-Day Magic Your Way Ticket w/Water Park Fun &amp; More 10+*</t>
  </si>
  <si>
    <t>4-Day Magic Your Way Ticket w/Water Park Fun &amp; More 3-9*</t>
  </si>
  <si>
    <t>4-Day Magic Your Way Ticket w/Water Park Fun &amp; More &amp; No Expiration 10+*</t>
  </si>
  <si>
    <t>4-Day Magic Your Way Ticket w/Water Park Fun &amp; More &amp; No Expiration 3-9*</t>
  </si>
  <si>
    <t>4-Day Magic Your Way Ticket w/Hopping &amp; Water Park Fun &amp; More 10+*</t>
  </si>
  <si>
    <t>4-Day Magic Your Way Ticket w/Hopping &amp; Water Park Fun &amp; More 3-9*</t>
  </si>
  <si>
    <t>4-Day Magic Your Way Ticket w/Hopping &amp; Water Park Fun &amp; More w/ No Expiration 10+*</t>
  </si>
  <si>
    <t>4-Day Magic Your Way Ticket w/Hopping &amp; Water Park Fun &amp; More w/ No Expiration 3-9*</t>
  </si>
  <si>
    <t>5-Day Magic Your Way Base Ticket 10+</t>
  </si>
  <si>
    <t>5-Day Magic Your Way Base Ticket 3-9</t>
  </si>
  <si>
    <t>5-Day Magic Your Way Base Ticket w/ No Expiration 10+</t>
  </si>
  <si>
    <t>5-Day Magic Your Way Base Ticket w/ No Expiration 3-9</t>
  </si>
  <si>
    <t>5-Day Magic Your Way Ticket w/Hopping 10+</t>
  </si>
  <si>
    <t>5-Day Magic Your Way Ticket w/Hopping 3-9</t>
  </si>
  <si>
    <t>5-Day Magic Your Way Ticket w/Hopping &amp; No Expiration 10+</t>
  </si>
  <si>
    <t>5-Day Magic Your Way Ticket w/Hopping &amp; No Expiration 3-9</t>
  </si>
  <si>
    <t>5-Day Magic Your Way Ticket w/Water Park Fun &amp; More 10+*</t>
  </si>
  <si>
    <t>5-Day Magic Your Way Ticket w/Water Park Fun &amp; More 3-9*</t>
  </si>
  <si>
    <t>5-Day Magic Your Way Ticket w/Water Park Fun &amp; More &amp; No Expiration 10+*</t>
  </si>
  <si>
    <t>5-Day Magic Your Way Ticket w/Water Park Fun &amp; More &amp; No Expiration 3-9*</t>
  </si>
  <si>
    <t>5-Day Magic Your Way Ticket w/Hopping &amp; Water Park Fun &amp; More 10+*</t>
  </si>
  <si>
    <t>5-Day Magic Your Way Ticket w/Hopping &amp; Water Park Fun &amp; More 3-9*</t>
  </si>
  <si>
    <t>5-Day Magic Your Way Ticket w/Hopping &amp; Water Park Fun &amp; More w/ No Expiration 10+*</t>
  </si>
  <si>
    <t>5-Day Magic Your Way Ticket w/Hopping &amp; Water Park Fun &amp; More w/ No Expiration 3-9*</t>
  </si>
  <si>
    <t>6-Day Magic Your Way Base Ticket 10+</t>
  </si>
  <si>
    <t>6-Day Magic Your Way Base Ticket 3-9</t>
  </si>
  <si>
    <t>6-Day Magic Your Way Base Ticket w/ No Expiration 10+</t>
  </si>
  <si>
    <t>6-Day Magic Your Way Base Ticket w/ No Expiration 3-9</t>
  </si>
  <si>
    <t>6-Day Magic Your Way Ticket w/Hopping 10+</t>
  </si>
  <si>
    <t>6-Day Magic Your Way Ticket w/Hopping 3-9</t>
  </si>
  <si>
    <t>6-Day Magic Your Way Ticket w/Hopping &amp; No Expiration 10+</t>
  </si>
  <si>
    <t>6-Day Magic Your Way Ticket w/Hopping &amp; No Expiration 3-9</t>
  </si>
  <si>
    <t>6-Day Magic Your Way Ticket w/Water Park Fun &amp; More 10+*</t>
  </si>
  <si>
    <t>6-Day Magic Your Way Ticket w/Water Park Fun &amp; More 3-9*</t>
  </si>
  <si>
    <t>6-Day Magic Your Way Ticket w/Water Park Fun &amp; More &amp; No Expiration 10+*</t>
  </si>
  <si>
    <t>6-Day Magic Your Way Ticket w/Water Park Fun &amp; More &amp; No Expiration 3-9*</t>
  </si>
  <si>
    <t>6-Day Magic Your Way Ticket w/Hopping &amp; Water Park Fun &amp; More 10+*</t>
  </si>
  <si>
    <t>6-Day Magic Your Way Ticket w/Hopping &amp; Water Park Fun &amp; More 3-9*</t>
  </si>
  <si>
    <t>6-Day Magic Your Way Ticket w/Hopping &amp; Water Park Fun &amp; More w/ No Expiration 10+*</t>
  </si>
  <si>
    <t>6-Day Magic Your Way Ticket w/Hopping &amp; Water Park Fun &amp; More w/ No Expiration 3-9*</t>
  </si>
  <si>
    <t>7-Day Magic Your Way Base Ticket 10+</t>
  </si>
  <si>
    <t>7-Day Magic Your Way Base Ticket 3-9</t>
  </si>
  <si>
    <t>7-Day Magic Your Way Base Ticket w/ No Expiration 10+</t>
  </si>
  <si>
    <t>7-Day Magic Your Way Base Ticket w/ No Expiration 3-9</t>
  </si>
  <si>
    <t>7-Day Magic Your Way Ticket w/Hopping 10+</t>
  </si>
  <si>
    <t>7-Day Magic Your Way Ticket w/Hopping 3-9</t>
  </si>
  <si>
    <t>7-Day Magic Your Way Ticket w/Hopping &amp; No Expiration 10+</t>
  </si>
  <si>
    <t>7-Day Magic Your Way Ticket w/Hopping &amp; No Expiration 3-9</t>
  </si>
  <si>
    <t>7-Day Magic Your Way Ticket w/Water Park Fun &amp; More 10+*</t>
  </si>
  <si>
    <t>7-Day Magic Your Way Ticket w/Water Park Fun &amp; More 3-9*</t>
  </si>
  <si>
    <t>7-Day Magic Your Way Ticket w/Water Park Fun &amp; More &amp; No Expiration 10+*</t>
  </si>
  <si>
    <t>7-Day Magic Your Way Ticket w/Water Park Fun &amp; More &amp; No Expiration 3-9*</t>
  </si>
  <si>
    <t>7-Day Magic Your Way Ticket w/Hopping &amp; Water Park Fun &amp; More 10+*</t>
  </si>
  <si>
    <t>7-Day Magic Your Way Ticket w/Hopping &amp; Water Park Fun &amp; More 3-9*</t>
  </si>
  <si>
    <t>7-Day Magic Your Way Ticket w/Hopping &amp; Water Park Fun &amp; More w/ No Expiration 10+*</t>
  </si>
  <si>
    <t>7-Day Magic Your Way Ticket w/Hopping &amp; Water Park Fun &amp; More w/ No Expiration 3-9*</t>
  </si>
  <si>
    <t>8-Day Magic Your Way Base Ticket 10+</t>
  </si>
  <si>
    <t>8-Day Magic Your Way Base Ticket 3-9</t>
  </si>
  <si>
    <t>8-Day Magic Your Way Base Ticket w/ No Expiration 10+</t>
  </si>
  <si>
    <t>8-Day Magic Your Way Base Ticket w/ No Expiration 3-9</t>
  </si>
  <si>
    <t>8-Day Magic Your Way Ticket w/Hopping 10+</t>
  </si>
  <si>
    <t>8-Day Magic Your Way Ticket w/Hopping 3-9</t>
  </si>
  <si>
    <t>8-Day Magic Your Way Ticket w/Hopping &amp; No Expiration 10+</t>
  </si>
  <si>
    <t>8-Day Magic Your Way Ticket w/Hopping &amp; No Expiration 3-9</t>
  </si>
  <si>
    <t>8-Day Magic Your Way Ticket w/Water Park Fun &amp; More 10+*</t>
  </si>
  <si>
    <t>8-Day Magic Your Way Ticket w/Water Park Fun &amp; More 3-9*</t>
  </si>
  <si>
    <t>8-Day Magic Your Way Ticket w/Water Park Fun &amp; More &amp; No Expiration 10+*</t>
  </si>
  <si>
    <t>8-Day Magic Your Way Ticket w/Water Park Fun &amp; More &amp; No Expiration 3-9*</t>
  </si>
  <si>
    <t>8-Day Magic Your Way Ticket w/Hopping &amp; Water Park Fun &amp; More 10+*</t>
  </si>
  <si>
    <t>8-Day Magic Your Way Ticket w/Hopping &amp; Water Park Fun &amp; More 3-9*</t>
  </si>
  <si>
    <t>8-Day Magic Your Way Ticket w/Hopping &amp; Water Park Fun &amp; More w/ No Expiration 10+*</t>
  </si>
  <si>
    <t>8-Day Magic Your Way Ticket w/Hopping &amp; Water Park Fun &amp; More w/ No Expiration 3-9*</t>
  </si>
  <si>
    <t>9-Day Magic Your Way Base Ticket 10+</t>
  </si>
  <si>
    <t>9-Day Magic Your Way Base Ticket 3-9</t>
  </si>
  <si>
    <t>9-Day Magic Your Way Base Ticket w/ No Expiration 10+</t>
  </si>
  <si>
    <t>9-Day Magic Your Way Base Ticket w/ No Expiration 3-9</t>
  </si>
  <si>
    <t>9-Day Magic Your Way Ticket w/Hopping 10+</t>
  </si>
  <si>
    <t>9-Day Magic Your Way Ticket w/Hopping 3-9</t>
  </si>
  <si>
    <t>9-Day Magic Your Way Ticket w/Hopping &amp; No Expiration 10+</t>
  </si>
  <si>
    <t>9-Day Magic Your Way Ticket w/Hopping &amp; No Expiration 3-9</t>
  </si>
  <si>
    <t>9-Day Magic Your Way Ticket w/Water Park Fun &amp; More 10+*</t>
  </si>
  <si>
    <t>9-Day Magic Your Way Ticket w/Water Park Fun &amp; More 3-9*</t>
  </si>
  <si>
    <t>9-Day Magic Your Way Ticket w/Water Park Fun &amp; More &amp; No Expiration 10+*</t>
  </si>
  <si>
    <t>9-Day Magic Your Way Ticket w/Water Park Fun &amp; More &amp; No Expiration 3-9*</t>
  </si>
  <si>
    <t>9-Day Magic Your Way Ticket w/Hopping &amp; Water Park Fun &amp; More 10+*</t>
  </si>
  <si>
    <t>9-Day Magic Your Way Ticket w/Hopping &amp; Water Park Fun &amp; More 3-9*</t>
  </si>
  <si>
    <t>9-Day Magic Your Way Ticket w/Hopping &amp; Water Park Fun &amp; More w/ No Expiration 10+*</t>
  </si>
  <si>
    <t>9-Day Magic Your Way Ticket w/Hopping &amp; Water Park Fun &amp; More w/ No Expiration 3-9*</t>
  </si>
  <si>
    <t>10-Day Magic Your Way Base Ticket 10+</t>
  </si>
  <si>
    <t>10-Day Magic Your Way Base Ticket 3-9</t>
  </si>
  <si>
    <t>10-Day Magic Your Way Base Ticket w/ No Expiration 10+</t>
  </si>
  <si>
    <t>10-Day Magic Your Way Base Ticket w/ No Expiration 3-9</t>
  </si>
  <si>
    <t>10-Day Magic Your Way Ticket w/Hopping 10+</t>
  </si>
  <si>
    <t>10-Day Magic Your Way Ticket w/Hopping 3-9</t>
  </si>
  <si>
    <t>10-Day Magic Your Way Ticket w/Hopping &amp; No Expiration 10+</t>
  </si>
  <si>
    <t>10-Day Magic Your Way Ticket w/Hopping &amp; No Expiration 3-9</t>
  </si>
  <si>
    <t>10-Day Magic Your Way Ticket w/Water Park Fun &amp; More 10+*</t>
  </si>
  <si>
    <t>10-Day Magic Your Way Ticket w/Water Park Fun &amp; More 3-9*</t>
  </si>
  <si>
    <t>10-Day Magic Your Way Ticket w/Water Park Fun &amp; More &amp; No Expiration 10+*</t>
  </si>
  <si>
    <t>10-Day Magic Your Way Ticket w/Water Park Fun &amp; More &amp; No Expiration 3-9*</t>
  </si>
  <si>
    <t>10-Day Magic Your Way Ticket w/Hopping &amp; Water Park Fun &amp; More 10+*</t>
  </si>
  <si>
    <t>10-Day Magic Your Way Ticket w/Hopping &amp; Water Park Fun &amp; More 3-9*</t>
  </si>
  <si>
    <t>10-Day Magic Your Way Ticket w/Hopping &amp; Water Park Fun &amp; More w/ No Expiration 10+*</t>
  </si>
  <si>
    <t>10-Day Magic Your Way Ticket w/Hopping &amp; Water Park Fun &amp; More w/ No Expiration 3-9*</t>
  </si>
  <si>
    <t xml:space="preserve">1-Day with Water Park Fun and More receives 2 OGA Admissions </t>
  </si>
  <si>
    <t xml:space="preserve">2-Day with Water Park Fun and More receives 2 OGA Admissions </t>
  </si>
  <si>
    <t xml:space="preserve">3-Day with Water Park Fun and More receives 3 OGA Admissions </t>
  </si>
  <si>
    <t xml:space="preserve">4-Day with Water Park Fun and More receives 4 OGA Admissions </t>
  </si>
  <si>
    <t xml:space="preserve">5-Day with Water Park Fun and More receives 5 OGA Admissions </t>
  </si>
  <si>
    <t xml:space="preserve">6-Day with Water Park Fun and More receives 6 OGA Admissions </t>
  </si>
  <si>
    <t xml:space="preserve">7-Day with Water Park Fun and More receives 7 OGA Admissions </t>
  </si>
  <si>
    <t xml:space="preserve">8-Day with Water Park Fun and More receives 8 OGA Admissions </t>
  </si>
  <si>
    <t xml:space="preserve">9-Day with Water Park Fun and More receives 9 OGA Admissions </t>
  </si>
  <si>
    <t xml:space="preserve">10-Day with Water Park Fun and More receives 10 OGA Admissions </t>
  </si>
  <si>
    <t xml:space="preserve">Effective January 2010, per tax department confirmation, no longer need to use the "combined" tax on product including sports.  All MYW calculated at the 6.5% rate </t>
  </si>
  <si>
    <t>Ticketing Systems Admin Use ONLY</t>
  </si>
  <si>
    <t>Visibility Date</t>
  </si>
  <si>
    <t>Please use set up date as visibility date</t>
  </si>
  <si>
    <t>Layout</t>
  </si>
  <si>
    <t>Association</t>
  </si>
  <si>
    <t>None</t>
  </si>
  <si>
    <t>Ticket Family</t>
  </si>
  <si>
    <t>Level</t>
  </si>
  <si>
    <t>Ensure Tax Index is set to 1</t>
  </si>
  <si>
    <t>Printed Price should be "retail" price</t>
  </si>
  <si>
    <r>
      <t>Period Definition  -</t>
    </r>
    <r>
      <rPr>
        <sz val="12"/>
        <rFont val="Calibri"/>
        <family val="2"/>
        <scheme val="minor"/>
      </rPr>
      <t xml:space="preserve"> 12/31/30 First Usage  #Days15</t>
    </r>
  </si>
  <si>
    <r>
      <t xml:space="preserve">OR </t>
    </r>
    <r>
      <rPr>
        <sz val="12"/>
        <rFont val="Calibri"/>
        <family val="2"/>
        <scheme val="minor"/>
      </rPr>
      <t>12/31/30 No Expiration for no expire option product</t>
    </r>
  </si>
  <si>
    <t>Valid Access Areas</t>
  </si>
  <si>
    <t>WSCWS - WinterSummerland</t>
  </si>
  <si>
    <t>WSCFA - Fantasia Gardens</t>
  </si>
  <si>
    <t>Internal</t>
  </si>
  <si>
    <t>%</t>
  </si>
  <si>
    <t>$</t>
  </si>
  <si>
    <t>Effect</t>
  </si>
  <si>
    <t>Automatic Receipt - Off</t>
  </si>
  <si>
    <t>Biometrics ON (Ages 10+)</t>
  </si>
  <si>
    <r>
      <t>TEXT - Expires 14 days from 1st Usage;</t>
    </r>
    <r>
      <rPr>
        <sz val="12"/>
        <rFont val="Calibri"/>
        <family val="2"/>
        <scheme val="minor"/>
      </rPr>
      <t xml:space="preserve"> For No Expiration product</t>
    </r>
    <r>
      <rPr>
        <b/>
        <sz val="12"/>
        <rFont val="Calibri"/>
        <family val="2"/>
        <scheme val="minor"/>
      </rPr>
      <t xml:space="preserve"> - No Expiration in text field</t>
    </r>
  </si>
  <si>
    <t xml:space="preserve">Comm </t>
  </si>
  <si>
    <t>AJW07</t>
  </si>
  <si>
    <t>AJW17</t>
  </si>
  <si>
    <t>AKW07</t>
  </si>
  <si>
    <t>AKW17</t>
  </si>
  <si>
    <t>ALW07</t>
  </si>
  <si>
    <t>ALW17</t>
  </si>
  <si>
    <t>AMW07</t>
  </si>
  <si>
    <t>AMW17</t>
  </si>
  <si>
    <t>BJW07</t>
  </si>
  <si>
    <t>BJW17</t>
  </si>
  <si>
    <t>BNW07</t>
  </si>
  <si>
    <t>BNW17</t>
  </si>
  <si>
    <t>BKW07</t>
  </si>
  <si>
    <t>BKW17</t>
  </si>
  <si>
    <t>BOW07</t>
  </si>
  <si>
    <t>BOW17</t>
  </si>
  <si>
    <t>BLW07</t>
  </si>
  <si>
    <t>BLW17</t>
  </si>
  <si>
    <t>BPW07</t>
  </si>
  <si>
    <t>BPW17</t>
  </si>
  <si>
    <t>BMW07</t>
  </si>
  <si>
    <t>BMW17</t>
  </si>
  <si>
    <t>BTW07</t>
  </si>
  <si>
    <t>BTW17</t>
  </si>
  <si>
    <t>CJW07</t>
  </si>
  <si>
    <t>CJW17</t>
  </si>
  <si>
    <t>CNW07</t>
  </si>
  <si>
    <t>CNW17</t>
  </si>
  <si>
    <t>CKW07</t>
  </si>
  <si>
    <t>CKW17</t>
  </si>
  <si>
    <t>COW07</t>
  </si>
  <si>
    <t>COW17</t>
  </si>
  <si>
    <t>CLW07</t>
  </si>
  <si>
    <t>CLW17</t>
  </si>
  <si>
    <t>CPW07</t>
  </si>
  <si>
    <t>CPW17</t>
  </si>
  <si>
    <t>CMW07</t>
  </si>
  <si>
    <t>CMW17</t>
  </si>
  <si>
    <t>CTW07</t>
  </si>
  <si>
    <t>CTW17</t>
  </si>
  <si>
    <t>DJW07</t>
  </si>
  <si>
    <t>DJW17</t>
  </si>
  <si>
    <t>DNW07</t>
  </si>
  <si>
    <t>DNW17</t>
  </si>
  <si>
    <t>DKW07</t>
  </si>
  <si>
    <t>DKW17</t>
  </si>
  <si>
    <t>DOW07</t>
  </si>
  <si>
    <t>DOW17</t>
  </si>
  <si>
    <t>DLW07</t>
  </si>
  <si>
    <t>DLW17</t>
  </si>
  <si>
    <t>DPW07</t>
  </si>
  <si>
    <t>DPW17</t>
  </si>
  <si>
    <t>DMW07</t>
  </si>
  <si>
    <t>DMW17</t>
  </si>
  <si>
    <t>DTW07</t>
  </si>
  <si>
    <t>DTW17</t>
  </si>
  <si>
    <t>EJW07</t>
  </si>
  <si>
    <t>EJW17</t>
  </si>
  <si>
    <t>ENW07</t>
  </si>
  <si>
    <t>ENW17</t>
  </si>
  <si>
    <t>EKW08</t>
  </si>
  <si>
    <t>EKW18</t>
  </si>
  <si>
    <t>EOW08</t>
  </si>
  <si>
    <t>EOW18</t>
  </si>
  <si>
    <t>ELW08</t>
  </si>
  <si>
    <t>ELW18</t>
  </si>
  <si>
    <t>EPW08</t>
  </si>
  <si>
    <t>EPW18</t>
  </si>
  <si>
    <t>EMW08</t>
  </si>
  <si>
    <t>EMW18</t>
  </si>
  <si>
    <t>ETW08</t>
  </si>
  <si>
    <t>ETW18</t>
  </si>
  <si>
    <t>FJW07</t>
  </si>
  <si>
    <t>FJW17</t>
  </si>
  <si>
    <t>FNW07</t>
  </si>
  <si>
    <t>FNW17</t>
  </si>
  <si>
    <t>FKW08</t>
  </si>
  <si>
    <t>FKW18</t>
  </si>
  <si>
    <t>FOW08</t>
  </si>
  <si>
    <t>FOW18</t>
  </si>
  <si>
    <t>FLW08</t>
  </si>
  <si>
    <t>FLW18</t>
  </si>
  <si>
    <t>FPW08</t>
  </si>
  <si>
    <t>FPW18</t>
  </si>
  <si>
    <t>FMW08</t>
  </si>
  <si>
    <t>FMW18</t>
  </si>
  <si>
    <t>FTW08</t>
  </si>
  <si>
    <t>FTW18</t>
  </si>
  <si>
    <t>GJW07</t>
  </si>
  <si>
    <t>GJW17</t>
  </si>
  <si>
    <t>GNW07</t>
  </si>
  <si>
    <t>GNW17</t>
  </si>
  <si>
    <t>GKW08</t>
  </si>
  <si>
    <t>GKW18</t>
  </si>
  <si>
    <t>GOW08</t>
  </si>
  <si>
    <t>GOW18</t>
  </si>
  <si>
    <t>GLW08</t>
  </si>
  <si>
    <t>GLW18</t>
  </si>
  <si>
    <t>GPW08</t>
  </si>
  <si>
    <t>GPW18</t>
  </si>
  <si>
    <t>GMW08</t>
  </si>
  <si>
    <t>GMW18</t>
  </si>
  <si>
    <t>GTW08</t>
  </si>
  <si>
    <t>GTW18</t>
  </si>
  <si>
    <t>HJW07</t>
  </si>
  <si>
    <t>HJW17</t>
  </si>
  <si>
    <t>HNW07</t>
  </si>
  <si>
    <t>HNW17</t>
  </si>
  <si>
    <t>HKW08</t>
  </si>
  <si>
    <t>HKW18</t>
  </si>
  <si>
    <t>HOW08</t>
  </si>
  <si>
    <t>HOW18</t>
  </si>
  <si>
    <t>HLW08</t>
  </si>
  <si>
    <t>HLW18</t>
  </si>
  <si>
    <t>HPW08</t>
  </si>
  <si>
    <t>HPW18</t>
  </si>
  <si>
    <t>HMW08</t>
  </si>
  <si>
    <t>HMW18</t>
  </si>
  <si>
    <t>HTW08</t>
  </si>
  <si>
    <t>HTW18</t>
  </si>
  <si>
    <t>IJW07</t>
  </si>
  <si>
    <t>IJW17</t>
  </si>
  <si>
    <t>INW07</t>
  </si>
  <si>
    <t>INW17</t>
  </si>
  <si>
    <t>IKW08</t>
  </si>
  <si>
    <t>IKW18</t>
  </si>
  <si>
    <t>IOW08</t>
  </si>
  <si>
    <t>IOW18</t>
  </si>
  <si>
    <t>ILW08</t>
  </si>
  <si>
    <t>ILW18</t>
  </si>
  <si>
    <t>IPW08</t>
  </si>
  <si>
    <t>IPW18</t>
  </si>
  <si>
    <t>IMW08</t>
  </si>
  <si>
    <t>IMW18</t>
  </si>
  <si>
    <t>ITW08</t>
  </si>
  <si>
    <t>ITW18</t>
  </si>
  <si>
    <t>JJW07</t>
  </si>
  <si>
    <t>JJW17</t>
  </si>
  <si>
    <t>JNW07</t>
  </si>
  <si>
    <t>JNW17</t>
  </si>
  <si>
    <t>JKW08</t>
  </si>
  <si>
    <t>JKW18</t>
  </si>
  <si>
    <t>JOW08</t>
  </si>
  <si>
    <t>JOW18</t>
  </si>
  <si>
    <t>JLW08</t>
  </si>
  <si>
    <t>JLW18</t>
  </si>
  <si>
    <t>JPW08</t>
  </si>
  <si>
    <t>JPW18</t>
  </si>
  <si>
    <t>JMW08</t>
  </si>
  <si>
    <t>JMW18</t>
  </si>
  <si>
    <t>JTW08</t>
  </si>
  <si>
    <t>JTW18</t>
  </si>
  <si>
    <t>SWA receives a 7% commission on all tickets</t>
  </si>
  <si>
    <t>Song, AirTran and Spirit receive commission on total revenue sold on tickets, rooms, and packages (Tickets only for Song), thus they receive % on ALL ticket product</t>
  </si>
  <si>
    <t>For Access Only</t>
  </si>
  <si>
    <t>Roz Tickets- Web Transfer (5%)</t>
  </si>
  <si>
    <t>Previous - Fury</t>
  </si>
  <si>
    <t>Effective Date June 2, 2013</t>
  </si>
  <si>
    <t>***2014 Product Entitlement of MYW Tickets with Water Park Fun and More.  (Includes WP/DQ/EWWS/Oak Trail)</t>
  </si>
  <si>
    <t>1-Day Non-Magic Kingdom Magic Your Way Base Ticket 10+</t>
  </si>
  <si>
    <t>1-Day Non-Magic Kingdom Magic Your Way Base Ticket 3-9</t>
  </si>
  <si>
    <t>1-Day Magic Kingdom Magic Your Way Base Ticket 3-9</t>
  </si>
  <si>
    <t>1-Day Magic Kingdom Magic Your Way Base Ticket 10+</t>
  </si>
  <si>
    <t>1-Day Magic Your Way Ticket w/Water Park Fun &amp; More 10+*</t>
  </si>
  <si>
    <t>1-Day Magic Your Way Ticket w/Water Park Fun &amp; More 3-9*</t>
  </si>
  <si>
    <t>1-Day Magic Your Way Ticket w/Hopping &amp; Water Park Fun &amp; More 10+*</t>
  </si>
  <si>
    <t>1-Day Magic Your Way Ticket w/Hopping &amp; Water Park Fun &amp; More 3-9*</t>
  </si>
  <si>
    <t>n/a</t>
  </si>
  <si>
    <t>AKW0G</t>
  </si>
  <si>
    <t>AKW1G</t>
  </si>
  <si>
    <t>ALW0G</t>
  </si>
  <si>
    <t>ALW1G</t>
  </si>
  <si>
    <t>AMW0G</t>
  </si>
  <si>
    <t>AMW1G</t>
  </si>
  <si>
    <t>BJW0G</t>
  </si>
  <si>
    <t>BJW1G</t>
  </si>
  <si>
    <t>BNW0G</t>
  </si>
  <si>
    <t>BNW1G</t>
  </si>
  <si>
    <t>BKW0G</t>
  </si>
  <si>
    <t>BKW1G</t>
  </si>
  <si>
    <t>BOW0G</t>
  </si>
  <si>
    <t>BOW1G</t>
  </si>
  <si>
    <t>BLW0G</t>
  </si>
  <si>
    <t>BLW1G</t>
  </si>
  <si>
    <t>BPW0G</t>
  </si>
  <si>
    <t>BPW1G</t>
  </si>
  <si>
    <t>BMW0G</t>
  </si>
  <si>
    <t>BMW1G</t>
  </si>
  <si>
    <t>BTW0G</t>
  </si>
  <si>
    <t>BTW1G</t>
  </si>
  <si>
    <t>CJW0G</t>
  </si>
  <si>
    <t>CJW1G</t>
  </si>
  <si>
    <t>CNW0G</t>
  </si>
  <si>
    <t>CNW1G</t>
  </si>
  <si>
    <t>CKW0G</t>
  </si>
  <si>
    <t>CKW1G</t>
  </si>
  <si>
    <t>COW0G</t>
  </si>
  <si>
    <t>COW1G</t>
  </si>
  <si>
    <t>CLW0G</t>
  </si>
  <si>
    <t>CLW1G</t>
  </si>
  <si>
    <t>CPW0G</t>
  </si>
  <si>
    <t>CPW1G</t>
  </si>
  <si>
    <t>CMW0G</t>
  </si>
  <si>
    <t>CMW1G</t>
  </si>
  <si>
    <t>CTW0G</t>
  </si>
  <si>
    <t>CTW1G</t>
  </si>
  <si>
    <t>DJW0G</t>
  </si>
  <si>
    <t>DJW1G</t>
  </si>
  <si>
    <t>DNW0G</t>
  </si>
  <si>
    <t>DNW1G</t>
  </si>
  <si>
    <t>DKW0G</t>
  </si>
  <si>
    <t>DKW1G</t>
  </si>
  <si>
    <t>DOW0G</t>
  </si>
  <si>
    <t>DOW1G</t>
  </si>
  <si>
    <t>DLW0G</t>
  </si>
  <si>
    <t>DLW1G</t>
  </si>
  <si>
    <t>DPW0G</t>
  </si>
  <si>
    <t>DPW1G</t>
  </si>
  <si>
    <t>DMW0G</t>
  </si>
  <si>
    <t>DMW1G</t>
  </si>
  <si>
    <t>DTW0G</t>
  </si>
  <si>
    <t>DTW1G</t>
  </si>
  <si>
    <t>EJW0G</t>
  </si>
  <si>
    <t>EJW1G</t>
  </si>
  <si>
    <t>ENW0G</t>
  </si>
  <si>
    <t>ENW1G</t>
  </si>
  <si>
    <t>EKW0H</t>
  </si>
  <si>
    <t>EKW1H</t>
  </si>
  <si>
    <t>EOW0H</t>
  </si>
  <si>
    <t>EOW1H</t>
  </si>
  <si>
    <t>ELW0H</t>
  </si>
  <si>
    <t>ELW1H</t>
  </si>
  <si>
    <t>EPW0H</t>
  </si>
  <si>
    <t>EPW1H</t>
  </si>
  <si>
    <t>EMW0H</t>
  </si>
  <si>
    <t>EMW1H</t>
  </si>
  <si>
    <t>ETW0H</t>
  </si>
  <si>
    <t>ETW1H</t>
  </si>
  <si>
    <t>FJW0G</t>
  </si>
  <si>
    <t>FJW1G</t>
  </si>
  <si>
    <t>FNW0G</t>
  </si>
  <si>
    <t>FNW1G</t>
  </si>
  <si>
    <t>FKW0H</t>
  </si>
  <si>
    <t>FKW1H</t>
  </si>
  <si>
    <t>FOW0H</t>
  </si>
  <si>
    <t>FOW1H</t>
  </si>
  <si>
    <t>FLW0H</t>
  </si>
  <si>
    <t>FLW1H</t>
  </si>
  <si>
    <t>FPW0H</t>
  </si>
  <si>
    <t>FPW1H</t>
  </si>
  <si>
    <t>FMW0H</t>
  </si>
  <si>
    <t>FMW1H</t>
  </si>
  <si>
    <t>FTW0H</t>
  </si>
  <si>
    <t>FTW1H</t>
  </si>
  <si>
    <t>GJW0G</t>
  </si>
  <si>
    <t>GJW1G</t>
  </si>
  <si>
    <t>GNW0G</t>
  </si>
  <si>
    <t>GNW1G</t>
  </si>
  <si>
    <t>GKW0H</t>
  </si>
  <si>
    <t>GKW1H</t>
  </si>
  <si>
    <t>GOW0H</t>
  </si>
  <si>
    <t>GOW1H</t>
  </si>
  <si>
    <t>GLW0H</t>
  </si>
  <si>
    <t>GLW1H</t>
  </si>
  <si>
    <t>GPW0H</t>
  </si>
  <si>
    <t>GPW1H</t>
  </si>
  <si>
    <t>GMW0H</t>
  </si>
  <si>
    <t>GMW1H</t>
  </si>
  <si>
    <t>GTW0H</t>
  </si>
  <si>
    <t>GTW1H</t>
  </si>
  <si>
    <t>HJW0G</t>
  </si>
  <si>
    <t>HJW1G</t>
  </si>
  <si>
    <t>HNW0G</t>
  </si>
  <si>
    <t>HNW1G</t>
  </si>
  <si>
    <t>HKW0H</t>
  </si>
  <si>
    <t>HKW1H</t>
  </si>
  <si>
    <t>HOW0H</t>
  </si>
  <si>
    <t>HOW1H</t>
  </si>
  <si>
    <t>HLW0H</t>
  </si>
  <si>
    <t>HLW1H</t>
  </si>
  <si>
    <t>HPW0H</t>
  </si>
  <si>
    <t>HPW1H</t>
  </si>
  <si>
    <t>HMW0H</t>
  </si>
  <si>
    <t>HMW1H</t>
  </si>
  <si>
    <t>HTW0H</t>
  </si>
  <si>
    <t>HTW1H</t>
  </si>
  <si>
    <t>IJW0G</t>
  </si>
  <si>
    <t>IJW1G</t>
  </si>
  <si>
    <t>INW0G</t>
  </si>
  <si>
    <t>INW1G</t>
  </si>
  <si>
    <t>IKW0H</t>
  </si>
  <si>
    <t>IKW1H</t>
  </si>
  <si>
    <t>IOW0H</t>
  </si>
  <si>
    <t>IOW1H</t>
  </si>
  <si>
    <t>ILW0H</t>
  </si>
  <si>
    <t>ILW1H</t>
  </si>
  <si>
    <t>IPW0H</t>
  </si>
  <si>
    <t>IPW1H</t>
  </si>
  <si>
    <t>IMW0H</t>
  </si>
  <si>
    <t>IMW1H</t>
  </si>
  <si>
    <t>ITW0H</t>
  </si>
  <si>
    <t>ITW1H</t>
  </si>
  <si>
    <t>JJW0G</t>
  </si>
  <si>
    <t>JJW1G</t>
  </si>
  <si>
    <t>JNW0G</t>
  </si>
  <si>
    <t>JNW1G</t>
  </si>
  <si>
    <t>JKW0H</t>
  </si>
  <si>
    <t>JKW1H</t>
  </si>
  <si>
    <t>JOW0H</t>
  </si>
  <si>
    <t>JOW1H</t>
  </si>
  <si>
    <t>JLW0H</t>
  </si>
  <si>
    <t>JLW1H</t>
  </si>
  <si>
    <t>JPW0H</t>
  </si>
  <si>
    <t>JPW1H</t>
  </si>
  <si>
    <t>JMW0H</t>
  </si>
  <si>
    <t>JMW1H</t>
  </si>
  <si>
    <t>JTW0H</t>
  </si>
  <si>
    <t>JTW1H</t>
  </si>
  <si>
    <t>A0W0G</t>
  </si>
  <si>
    <t>A0W1G</t>
  </si>
  <si>
    <t>AJW2G</t>
  </si>
  <si>
    <t>AJW3G</t>
  </si>
  <si>
    <t>Extended description - 1 Day Magic Kingdom Only Ages (10+) or Ages3(-9)</t>
  </si>
  <si>
    <t>1 Day Epcot or Studios or AK Ages (10+) or Ages(3-9)</t>
  </si>
  <si>
    <t>Travel Comm - If this is still listed, the whole line can be removed under the Cost Centre - Craig updates the database directly - not necessary to have as part of the set up</t>
  </si>
  <si>
    <t xml:space="preserve">Ensure Always User Current Config flag is removed </t>
  </si>
  <si>
    <t>Ensure on Water Park Fun and More tickets they have the mini golf gates</t>
  </si>
  <si>
    <t>Upgrade on New Media/Refundable  (Ensure the correct upgrade codes are attached to tickets)</t>
  </si>
  <si>
    <t>1D 1P MK WT AD/CH or 1D 1P NO MK WT AD/CH  Short description for the One Days</t>
  </si>
  <si>
    <t>Base1</t>
  </si>
  <si>
    <t>Net1</t>
  </si>
  <si>
    <t>Base2</t>
  </si>
  <si>
    <t>TicketType</t>
  </si>
  <si>
    <t>SingleDay</t>
  </si>
  <si>
    <t>MultiDay</t>
  </si>
  <si>
    <t>TicketOptions</t>
  </si>
  <si>
    <t>1</t>
  </si>
  <si>
    <t>0</t>
  </si>
  <si>
    <t>Adult_Quantity</t>
  </si>
  <si>
    <t>Child_Quantity</t>
  </si>
  <si>
    <t>Store</t>
  </si>
  <si>
    <t>Store1</t>
  </si>
  <si>
    <t>Result</t>
  </si>
  <si>
    <t>AJW0G</t>
  </si>
  <si>
    <t>AJW1G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</si>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</sst>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7">
    <numFmt numFmtId="164" formatCode="&quot;$&quot;#,##0_);[Red]\(&quot;$&quot;#,##0\)"/>
    <numFmt numFmtId="165" formatCode="&quot;$&quot;#,##0.00_);\(&quot;$&quot;#,##0.00\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mmmm\ d\,\ yyyy"/>
    <numFmt numFmtId="171" formatCode="0.0%"/>
    <numFmt numFmtId="172" formatCode="&quot;$&quot;#,##0.00"/>
    <numFmt numFmtId="173" formatCode="0.000%"/>
    <numFmt numFmtId="174" formatCode="&quot;$&quot;#,##0.0_);[Red]\(&quot;$&quot;#,##0.0\)"/>
    <numFmt numFmtId="175" formatCode="&quot;$&quot;#,##0_)\k;[Red]\(&quot;$&quot;#,##0\)\k"/>
    <numFmt numFmtId="176" formatCode="\ \ &quot;$&quot;* #,##0_);[Red]\ \ &quot;$&quot;* \(#,##0\);\ \ &quot;$&quot;* 0_)"/>
    <numFmt numFmtId="177" formatCode="\ \ &quot;$&quot;* #,##0.0_);[Red]\ \ &quot;$&quot;* \(#,##0.0\);\ \ &quot;$&quot;* 0_)_\"/>
    <numFmt numFmtId="178" formatCode="\ \ &quot;$&quot;* #,##0.00_);[Red]\ \ &quot;$&quot;* \(#,##0.00\);\ \ &quot;$&quot;* 0_)_\_\_."/>
    <numFmt numFmtId="179" formatCode="#,##0_)%;[Red]\(#,##0\)%;0_)%"/>
    <numFmt numFmtId="180" formatCode="#,##0.0_)%;[Red]\(#,##0.0\)%;0_)_.%"/>
    <numFmt numFmtId="181" formatCode="#,##0.00_)%;[Red]\(#,##0.00\)%;0_)_0_.%"/>
    <numFmt numFmtId="182" formatCode="#,##0_)\k;[Red]\(#,##0\)\k"/>
    <numFmt numFmtId="183" formatCode="#,##0.0_);[Red]\(#,##0.0\)"/>
    <numFmt numFmtId="184" formatCode="0.0\x"/>
    <numFmt numFmtId="185" formatCode="_-\ #,##0.0_-;\-\ #,##0.0_-;_-* &quot;-&quot;??_-;_-@_-"/>
    <numFmt numFmtId="186" formatCode="#,##0.0;\(#,##0\);\-\ "/>
    <numFmt numFmtId="187" formatCode="#,###\ ;\(#,###\)\ ;\-"/>
    <numFmt numFmtId="188" formatCode="#,##0_)_%;[Red]\(#,##0\)_%;0_)_%"/>
    <numFmt numFmtId="189" formatCode="#,##0.0_);[Red]\(#,##0.0\);0_)_."/>
    <numFmt numFmtId="190" formatCode="#,##0.0_)_%;[Red]\(#,##0.0\)_%;0_)_._%"/>
    <numFmt numFmtId="191" formatCode="#,##0.00_);[Red]\(#,##0.00\);0_)_0_."/>
    <numFmt numFmtId="192" formatCode="#,##0.00_)_%;[Red]\(#,##0.00\)_%;0_)_0_._%"/>
    <numFmt numFmtId="193" formatCode="m/d"/>
    <numFmt numFmtId="194" formatCode="_(* #,##0_);_(* \(#,##0\);_(* &quot;-&quot;_);_(* @_)"/>
    <numFmt numFmtId="195" formatCode="_(* #,##0.0_);_(* \(#,##0.0\);_(* &quot;-&quot;_);_(* @_)"/>
    <numFmt numFmtId="196" formatCode="_(* #,##0.00_);_(* \(#,##0.00\);_(* &quot;-&quot;_);_(* @_)"/>
    <numFmt numFmtId="197" formatCode="_(* #,##0.000_);_(* \(#,##0.000\);_(* &quot;-&quot;_);_(* @_)"/>
    <numFmt numFmtId="198" formatCode="0%;\(0%\)"/>
    <numFmt numFmtId="199" formatCode="#,##0.0_);\(#,##0.0\)"/>
    <numFmt numFmtId="200" formatCode="_(* #,##0.0000_);_(* \(#,##0.0000\);_(* &quot;-&quot;??_);_(@_)"/>
    <numFmt numFmtId="201" formatCode="&quot;$&quot;\ #,##0_);\(&quot;$&quot;\ #,##0\)"/>
    <numFmt numFmtId="202" formatCode="0.0%;[Red]\-0.0%"/>
    <numFmt numFmtId="203" formatCode="0.0%;\(0.0%\)"/>
    <numFmt numFmtId="204" formatCode="0.000_)"/>
    <numFmt numFmtId="205" formatCode="#,##0.0_);\(#,##0.0\);&quot;—&quot;_)"/>
    <numFmt numFmtId="206" formatCode="mmm\ d"/>
    <numFmt numFmtId="207" formatCode="#."/>
    <numFmt numFmtId="208" formatCode="&quot;$&quot;#,##0.0_);\(&quot;$&quot;#,##0.0\);&quot;—&quot;_)"/>
    <numFmt numFmtId="209" formatCode="_(&quot;$&quot;* #,##0.00_);_(&quot;$&quot;* \(#,##0.00\);_(&quot;$&quot;* &quot;0.00&quot;_);_(@_)"/>
    <numFmt numFmtId="210" formatCode="#,##0;\(#,##0\);\-\ "/>
    <numFmt numFmtId="211" formatCode="##,##\;\(#,###\);\-"/>
    <numFmt numFmtId="212" formatCode="_(&quot;$&quot;* #,##0_);_(&quot;$&quot;* \(#,##0\);_(&quot;$&quot;* &quot;-&quot;_);_(* @_)"/>
    <numFmt numFmtId="213" formatCode="_(&quot;$&quot;* #,##0.0_);_(&quot;$&quot;* \(#,##0.0\);_(&quot;$&quot;* &quot;-&quot;_);_(* @_)"/>
    <numFmt numFmtId="214" formatCode="_(&quot;$&quot;* #,##0.00_);_(&quot;$&quot;* \(#,##0.00\);_(&quot;$&quot;* &quot;-&quot;_);_(* @_)"/>
    <numFmt numFmtId="215" formatCode="_(&quot;$&quot;* #,##0.000_);_(&quot;$&quot;* \(#,##0.000\);_(&quot;$&quot;* &quot;-&quot;_);_(* @_)"/>
    <numFmt numFmtId="216" formatCode="m/d/yy\ h:mm"/>
    <numFmt numFmtId="217" formatCode="d\-mmmm\-yy"/>
    <numFmt numFmtId="218" formatCode="0.0\ \ \p\p\t;\(0.0\)\ \p\p\t"/>
    <numFmt numFmtId="219" formatCode="_(&quot;$&quot;* #,##0.0_);_(&quot;$&quot;* \(#,##0.0\);_(&quot;$&quot;* &quot;-&quot;??_);_(@_)"/>
    <numFmt numFmtId="220" formatCode="_-[$€]* #,##0.00_-;\-[$€]* #,##0.00_-;_-[$€]* &quot;-&quot;??_-;_-@_-"/>
    <numFmt numFmtId="221" formatCode="#,##0&quot;\&quot;&quot;\&quot;&quot;\&quot;&quot;\&quot;&quot;\&quot;&quot;\&quot;\ ;&quot;\&quot;&quot;\&quot;&quot;\&quot;&quot;\&quot;&quot;\&quot;&quot;\&quot;\(#,##0&quot;\&quot;&quot;\&quot;&quot;\&quot;&quot;\&quot;&quot;\&quot;&quot;\&quot;\)"/>
    <numFmt numFmtId="222" formatCode="&quot;$&quot;#,##0.0_);\(&quot;$&quot;#,##0.0\)"/>
    <numFmt numFmtId="223" formatCode="[=1]&quot;Yes&quot;_);[=0]&quot;No&quot;_);&quot;N/A&quot;_)"/>
    <numFmt numFmtId="224" formatCode="@*."/>
    <numFmt numFmtId="225" formatCode="_(* 0\x_);_(* \(0\x\);_(* &quot;-&quot;_);_(* @_)"/>
    <numFmt numFmtId="226" formatCode="_(* 0.0\x_);_(* \(0.0\x\);_(* &quot;-&quot;_);_(* @_)"/>
    <numFmt numFmtId="227" formatCode="_(* 0.00\x_);_(* \(0.00\x\);_(* &quot;-&quot;_);_(* @_)"/>
    <numFmt numFmtId="228" formatCode="_(* 0.000\x_);_(* \(0.000\x\);_(* &quot;-&quot;_);_(* @_)"/>
    <numFmt numFmtId="229" formatCode="#,##0.0_)_%;\(#,##0.0\)_%"/>
    <numFmt numFmtId="230" formatCode="#,##0.0_)&quot;%&quot;;\(#,##0.0\)&quot;%&quot;"/>
    <numFmt numFmtId="231" formatCode="#,##0.0;\(#,##0.0\);0.0"/>
    <numFmt numFmtId="232" formatCode="_-* #,##0\ _F_-;\-* #,##0\ _F_-;_-* &quot;-&quot;\ _F_-;_-@_-"/>
    <numFmt numFmtId="233" formatCode="_-* #,##0.00\ _F_-;\-* #,##0.00\ _F_-;_-* &quot;-&quot;??\ _F_-;_-@_-"/>
    <numFmt numFmtId="234" formatCode="_-* #,##0\ &quot;F&quot;_-;\-* #,##0\ &quot;F&quot;_-;_-* &quot;-&quot;\ &quot;F&quot;_-;_-@_-"/>
    <numFmt numFmtId="235" formatCode="_-* #,##0.00\ &quot;F&quot;_-;\-* #,##0.00\ &quot;F&quot;_-;_-* &quot;-&quot;??\ &quot;F&quot;_-;_-@_-"/>
    <numFmt numFmtId="236" formatCode="0.0&quot; x&quot;;\-0.0&quot; x&quot;"/>
    <numFmt numFmtId="237" formatCode="0.0"/>
    <numFmt numFmtId="238" formatCode="&quot;$&quot;#,##0.000"/>
    <numFmt numFmtId="239" formatCode="General_)"/>
    <numFmt numFmtId="240" formatCode="_(* 0%_);_(* \(0%\);_(* &quot;-&quot;_);_(* @_)"/>
    <numFmt numFmtId="241" formatCode="_(* 0.0%_);_(* \(0.0%\);_(* &quot;-&quot;_);_(* @_)"/>
    <numFmt numFmtId="242" formatCode="_(* 0.00%_);_(* \(0.00%\);_(* &quot;-&quot;_);_(* @_)"/>
    <numFmt numFmtId="243" formatCode="_(* 0.000%_);_(* \(0.000%\);_(* &quot;-&quot;_);_(* @_)"/>
    <numFmt numFmtId="244" formatCode="#,##0_ ;\-#,##0\ "/>
    <numFmt numFmtId="245" formatCode="0.0%;\(0.0\)%"/>
    <numFmt numFmtId="246" formatCode="_(&quot;$&quot;#,##0_);_(&quot;$&quot;\ \(#,##0\);_(&quot;$&quot;* &quot;-&quot;??_);_(@_)"/>
    <numFmt numFmtId="247" formatCode="&quot;$&quot;#,##0.00;[Red]\-&quot;$&quot;#,##0.00"/>
    <numFmt numFmtId="248" formatCode="_(&quot;$&quot;* #,##0.000000_);_(&quot;$&quot;* \(#,##0.000000\);_(&quot;$&quot;* &quot;-&quot;??_);_(@_)"/>
    <numFmt numFmtId="249" formatCode="0.000_);[Red]\(0.000\)"/>
    <numFmt numFmtId="250" formatCode="0%;\(0\)%"/>
    <numFmt numFmtId="251" formatCode="0.0%___);\(0.0%\)__"/>
    <numFmt numFmtId="252" formatCode="#,##0.0"/>
    <numFmt numFmtId="253" formatCode="0\p\p\t;\(0\)\p\p\t"/>
    <numFmt numFmtId="254" formatCode="0.0\p\p\t;\(0.0\)\p\p\t"/>
    <numFmt numFmtId="255" formatCode="##,##0.0\ ;\(##,##0.0\);\-"/>
    <numFmt numFmtId="256" formatCode="mm/dd/yy"/>
    <numFmt numFmtId="257" formatCode="_(%* #,##0.00_);_(%* \(#,##0.00\);_(* &quot;-&quot;??_);_(@_)"/>
    <numFmt numFmtId="258" formatCode="_(#,##0_);_(\-#,##0_)"/>
    <numFmt numFmtId="259" formatCode="_(#,##0.00_);_(\-#,##0.00_)"/>
    <numFmt numFmtId="260" formatCode="_(#,##0.0_);_(\-#,##0.0_)"/>
    <numFmt numFmtId="261" formatCode="mmm\ yy"/>
    <numFmt numFmtId="262" formatCode="mmm\ dd\,\ yyyy"/>
    <numFmt numFmtId="263" formatCode="_(* #,##0_);_(* \(#,##0\)"/>
    <numFmt numFmtId="264" formatCode="mmm\-yyyy"/>
    <numFmt numFmtId="265" formatCode="yyyy"/>
    <numFmt numFmtId="266" formatCode="00000"/>
    <numFmt numFmtId="267" formatCode="#,##0.0000000_);\(#,##0.0000000\)"/>
    <numFmt numFmtId="268" formatCode="_(&quot;$&quot;* #,##0_);_(&quot;$&quot;* \(#,##0\);_(&quot;$&quot;* &quot;-&quot;??_);_(@_)"/>
    <numFmt numFmtId="269" formatCode="_(\¥* #,##0_);_(\¥* \(#,##0\);_(\¥* &quot;-&quot;_);_(@_)"/>
    <numFmt numFmtId="270" formatCode="m/d/yy"/>
  </numFmts>
  <fonts count="10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sz val="10"/>
      <name val="Geneva"/>
    </font>
    <font>
      <sz val="12"/>
      <name val="Helv"/>
    </font>
    <font>
      <sz val="12"/>
      <name val="Times New Roman"/>
      <family val="1"/>
    </font>
    <font>
      <sz val="10"/>
      <name val="Palatino"/>
      <family val="1"/>
    </font>
    <font>
      <sz val="12"/>
      <name val="Tms Rmn"/>
    </font>
    <font>
      <sz val="12"/>
      <name val="Arial"/>
      <family val="2"/>
    </font>
    <font>
      <sz val="8"/>
      <color indexed="12"/>
      <name val="Arial"/>
      <family val="2"/>
    </font>
    <font>
      <i/>
      <sz val="8"/>
      <color indexed="12"/>
      <name val="Arial"/>
      <family val="2"/>
    </font>
    <font>
      <sz val="8"/>
      <color indexed="11"/>
      <name val="Arial"/>
      <family val="2"/>
    </font>
    <font>
      <i/>
      <sz val="8"/>
      <color indexed="11"/>
      <name val="Arial"/>
      <family val="2"/>
    </font>
    <font>
      <sz val="8"/>
      <name val="Times New Roman"/>
      <family val="1"/>
    </font>
    <font>
      <sz val="9"/>
      <name val="Times New Roman"/>
      <family val="1"/>
    </font>
    <font>
      <sz val="8"/>
      <name val="Arial"/>
      <family val="2"/>
    </font>
    <font>
      <b/>
      <sz val="8"/>
      <color indexed="12"/>
      <name val="LinePrinter"/>
    </font>
    <font>
      <sz val="12"/>
      <color indexed="12"/>
      <name val="Helv"/>
    </font>
    <font>
      <b/>
      <sz val="10"/>
      <color indexed="9"/>
      <name val="Arial"/>
      <family val="2"/>
    </font>
    <font>
      <sz val="8"/>
      <name val="Arial Narrow"/>
      <family val="2"/>
    </font>
    <font>
      <sz val="10"/>
      <name val="Helv"/>
    </font>
    <font>
      <sz val="11"/>
      <name val="Arial"/>
      <family val="2"/>
    </font>
    <font>
      <b/>
      <sz val="10"/>
      <name val="Helv"/>
    </font>
    <font>
      <sz val="10"/>
      <name val="CG Times (WN)"/>
    </font>
    <font>
      <sz val="12"/>
      <name val="CG Times (WN)"/>
    </font>
    <font>
      <sz val="14"/>
      <name val="Monotype Sorts"/>
      <charset val="2"/>
    </font>
    <font>
      <b/>
      <sz val="11"/>
      <name val="Geneva"/>
    </font>
    <font>
      <b/>
      <sz val="8"/>
      <name val="Arial"/>
      <family val="2"/>
    </font>
    <font>
      <sz val="11"/>
      <name val="Tms Rmn"/>
    </font>
    <font>
      <sz val="12"/>
      <color indexed="8"/>
      <name val="Arial"/>
      <family val="2"/>
    </font>
    <font>
      <sz val="14"/>
      <name val="Arial"/>
      <family val="2"/>
    </font>
    <font>
      <sz val="14"/>
      <name val="Book Antiqua"/>
      <family val="1"/>
    </font>
    <font>
      <sz val="11"/>
      <color theme="1"/>
      <name val="Calibri"/>
      <family val="2"/>
      <scheme val="minor"/>
    </font>
    <font>
      <sz val="1"/>
      <color indexed="16"/>
      <name val="Courier"/>
      <family val="3"/>
    </font>
    <font>
      <sz val="10"/>
      <name val="MS Serif"/>
      <family val="1"/>
    </font>
    <font>
      <sz val="12"/>
      <name val="Palatino"/>
      <family val="1"/>
    </font>
    <font>
      <sz val="10"/>
      <color indexed="17"/>
      <name val="Palatino"/>
      <family val="1"/>
    </font>
    <font>
      <sz val="10"/>
      <color indexed="8"/>
      <name val="Arial"/>
      <family val="2"/>
    </font>
    <font>
      <sz val="16"/>
      <name val="Times New Roman"/>
      <family val="1"/>
    </font>
    <font>
      <sz val="10"/>
      <color indexed="16"/>
      <name val="MS Serif"/>
      <family val="1"/>
    </font>
    <font>
      <sz val="10"/>
      <color indexed="10"/>
      <name val="Helv"/>
    </font>
    <font>
      <i/>
      <sz val="12"/>
      <name val="New Century Schlbk"/>
    </font>
    <font>
      <sz val="12"/>
      <color indexed="10"/>
      <name val="Palatino"/>
      <family val="1"/>
    </font>
    <font>
      <b/>
      <sz val="14"/>
      <name val="Arial"/>
      <family val="2"/>
    </font>
    <font>
      <b/>
      <sz val="14"/>
      <name val="Palatino"/>
      <family val="1"/>
    </font>
    <font>
      <b/>
      <sz val="12"/>
      <name val="Arial"/>
      <family val="2"/>
    </font>
    <font>
      <b/>
      <sz val="8"/>
      <name val="MS Sans Serif"/>
      <family val="2"/>
    </font>
    <font>
      <sz val="10"/>
      <name val="Times New Roman"/>
      <family val="1"/>
    </font>
    <font>
      <sz val="8"/>
      <name val="Book Antiqua"/>
      <family val="1"/>
    </font>
    <font>
      <b/>
      <sz val="14"/>
      <name val="Times New Roman"/>
      <family val="1"/>
    </font>
    <font>
      <b/>
      <sz val="11"/>
      <name val="Helv"/>
    </font>
    <font>
      <sz val="7"/>
      <name val="Small Fonts"/>
      <family val="2"/>
    </font>
    <font>
      <sz val="10"/>
      <name val="Courier"/>
      <family val="3"/>
    </font>
    <font>
      <sz val="8"/>
      <name val="Helv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b/>
      <sz val="12"/>
      <name val="Palatino"/>
      <family val="1"/>
    </font>
    <font>
      <b/>
      <sz val="10"/>
      <name val="MS Sans Serif"/>
      <family val="2"/>
    </font>
    <font>
      <sz val="8"/>
      <color indexed="12"/>
      <name val="LinePrinter"/>
    </font>
    <font>
      <sz val="8"/>
      <name val="Wingdings"/>
      <charset val="2"/>
    </font>
    <font>
      <b/>
      <sz val="12"/>
      <name val="Times New Roman"/>
      <family val="1"/>
    </font>
    <font>
      <b/>
      <sz val="10"/>
      <name val="Geneva"/>
    </font>
    <font>
      <sz val="11"/>
      <color indexed="58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9"/>
      <color indexed="20"/>
      <name val="Arial"/>
      <family val="2"/>
    </font>
    <font>
      <sz val="8"/>
      <color indexed="17"/>
      <name val="Arial"/>
      <family val="2"/>
    </font>
    <font>
      <sz val="8"/>
      <name val="MS Sans Serif"/>
      <family val="2"/>
    </font>
    <font>
      <b/>
      <sz val="11"/>
      <color indexed="9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Verdana"/>
      <family val="2"/>
    </font>
    <font>
      <sz val="10"/>
      <color indexed="8"/>
      <name val="Verdana"/>
      <family val="2"/>
    </font>
    <font>
      <b/>
      <sz val="8"/>
      <color indexed="8"/>
      <name val="Helv"/>
    </font>
    <font>
      <b/>
      <sz val="10"/>
      <color indexed="16"/>
      <name val="Arial"/>
      <family val="2"/>
    </font>
    <font>
      <sz val="9"/>
      <name val="Times"/>
      <family val="1"/>
    </font>
    <font>
      <b/>
      <sz val="24"/>
      <name val="Arial"/>
      <family val="2"/>
    </font>
    <font>
      <u/>
      <sz val="12"/>
      <name val="New Century Schlbk"/>
    </font>
    <font>
      <b/>
      <u/>
      <sz val="12"/>
      <name val="Helv"/>
    </font>
    <font>
      <sz val="14"/>
      <name val="VAG Rounded Lt"/>
      <family val="2"/>
    </font>
    <font>
      <b/>
      <sz val="8"/>
      <name val="VAG Rounded Lt"/>
      <family val="2"/>
    </font>
    <font>
      <sz val="10"/>
      <color indexed="8"/>
      <name val="MS Sans Serif"/>
      <family val="2"/>
    </font>
    <font>
      <sz val="8"/>
      <name val="Tms Rmn"/>
    </font>
    <font>
      <u/>
      <sz val="10"/>
      <color theme="10"/>
      <name val="Arial"/>
      <family val="2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lightGray">
        <bgColor indexed="9"/>
      </patternFill>
    </fill>
    <fill>
      <patternFill patternType="mediumGray">
        <fgColor indexed="22"/>
      </patternFill>
    </fill>
    <fill>
      <patternFill patternType="solid">
        <fgColor indexed="10"/>
        <bgColor indexed="64"/>
      </patternFill>
    </fill>
    <fill>
      <patternFill patternType="darkVertical"/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lightGray"/>
    </fill>
    <fill>
      <patternFill patternType="solid">
        <fgColor indexed="65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/>
      <bottom style="thin">
        <color indexed="17"/>
      </bottom>
      <diagonal/>
    </border>
    <border>
      <left/>
      <right/>
      <top/>
      <bottom style="thin">
        <color indexed="12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22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554">
    <xf numFmtId="0" fontId="0" fillId="0" borderId="0"/>
    <xf numFmtId="0" fontId="11" fillId="0" borderId="0"/>
    <xf numFmtId="1" fontId="12" fillId="0" borderId="0" applyFont="0" applyFill="0" applyBorder="0" applyAlignment="0" applyProtection="0"/>
    <xf numFmtId="164" fontId="13" fillId="0" borderId="12" applyFont="0" applyFill="0" applyAlignment="0" applyProtection="0"/>
    <xf numFmtId="174" fontId="12" fillId="0" borderId="12" applyFont="0" applyFill="0" applyAlignment="0" applyProtection="0"/>
    <xf numFmtId="166" fontId="12" fillId="0" borderId="12" applyFont="0" applyFill="0" applyAlignment="0" applyProtection="0"/>
    <xf numFmtId="175" fontId="4" fillId="0" borderId="12" applyFont="0" applyFill="0" applyAlignment="0" applyProtection="0"/>
    <xf numFmtId="164" fontId="4" fillId="0" borderId="12" applyFont="0" applyFill="0" applyAlignment="0" applyProtection="0"/>
    <xf numFmtId="175" fontId="4" fillId="0" borderId="12" applyFont="0" applyFill="0" applyBorder="0" applyAlignment="0" applyProtection="0"/>
    <xf numFmtId="16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76" fontId="4" fillId="0" borderId="0"/>
    <xf numFmtId="177" fontId="4" fillId="0" borderId="0"/>
    <xf numFmtId="178" fontId="4" fillId="0" borderId="0"/>
    <xf numFmtId="9" fontId="12" fillId="0" borderId="13" applyFont="0" applyFill="0" applyBorder="0" applyAlignment="0" applyProtection="0"/>
    <xf numFmtId="171" fontId="12" fillId="0" borderId="13" applyFont="0" applyFill="0" applyBorder="0" applyAlignment="0" applyProtection="0"/>
    <xf numFmtId="10" fontId="13" fillId="0" borderId="0" applyFont="0" applyFill="0" applyBorder="0" applyAlignment="0" applyProtection="0"/>
    <xf numFmtId="179" fontId="4" fillId="0" borderId="0"/>
    <xf numFmtId="180" fontId="4" fillId="0" borderId="0"/>
    <xf numFmtId="181" fontId="4" fillId="0" borderId="0"/>
    <xf numFmtId="38" fontId="13" fillId="0" borderId="0" applyFont="0" applyFill="0" applyBorder="0" applyAlignment="0" applyProtection="0"/>
    <xf numFmtId="182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183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9" fontId="4" fillId="6" borderId="0"/>
    <xf numFmtId="0" fontId="4" fillId="0" borderId="0"/>
    <xf numFmtId="0" fontId="4" fillId="0" borderId="0"/>
    <xf numFmtId="0" fontId="4" fillId="0" borderId="0"/>
    <xf numFmtId="0" fontId="14" fillId="0" borderId="0">
      <alignment horizontal="center"/>
    </xf>
    <xf numFmtId="0" fontId="14" fillId="0" borderId="0">
      <alignment horizontal="center"/>
    </xf>
    <xf numFmtId="0" fontId="14" fillId="0" borderId="0">
      <alignment horizontal="center"/>
    </xf>
    <xf numFmtId="0" fontId="14" fillId="0" borderId="0">
      <alignment horizontal="center"/>
    </xf>
    <xf numFmtId="0" fontId="15" fillId="0" borderId="0">
      <alignment horizontal="center"/>
    </xf>
    <xf numFmtId="184" fontId="15" fillId="0" borderId="0">
      <alignment horizontal="center"/>
    </xf>
    <xf numFmtId="185" fontId="14" fillId="0" borderId="0">
      <alignment horizontal="center"/>
    </xf>
    <xf numFmtId="186" fontId="14" fillId="0" borderId="0">
      <alignment horizontal="center"/>
    </xf>
    <xf numFmtId="0" fontId="14" fillId="0" borderId="0">
      <alignment horizontal="center"/>
    </xf>
    <xf numFmtId="187" fontId="16" fillId="0" borderId="0">
      <alignment horizontal="center"/>
    </xf>
    <xf numFmtId="38" fontId="4" fillId="0" borderId="0"/>
    <xf numFmtId="188" fontId="4" fillId="0" borderId="0"/>
    <xf numFmtId="189" fontId="4" fillId="0" borderId="0"/>
    <xf numFmtId="190" fontId="4" fillId="0" borderId="0"/>
    <xf numFmtId="191" fontId="4" fillId="0" borderId="0"/>
    <xf numFmtId="192" fontId="4" fillId="0" borderId="0"/>
    <xf numFmtId="193" fontId="4" fillId="0" borderId="0" applyFont="0" applyFill="0" applyBorder="0" applyAlignment="0" applyProtection="0"/>
    <xf numFmtId="14" fontId="17" fillId="0" borderId="0" applyFont="0" applyFill="0" applyBorder="0" applyAlignment="0" applyProtection="0"/>
    <xf numFmtId="37" fontId="18" fillId="7" borderId="0"/>
    <xf numFmtId="37" fontId="18" fillId="7" borderId="0"/>
    <xf numFmtId="37" fontId="19" fillId="7" borderId="0"/>
    <xf numFmtId="37" fontId="20" fillId="7" borderId="0"/>
    <xf numFmtId="37" fontId="20" fillId="7" borderId="0"/>
    <xf numFmtId="37" fontId="21" fillId="7" borderId="0"/>
    <xf numFmtId="164" fontId="4" fillId="0" borderId="0"/>
    <xf numFmtId="0" fontId="22" fillId="0" borderId="0">
      <alignment horizontal="center" wrapText="1"/>
      <protection locked="0"/>
    </xf>
    <xf numFmtId="0" fontId="23" fillId="0" borderId="0"/>
    <xf numFmtId="37" fontId="24" fillId="7" borderId="0"/>
    <xf numFmtId="0" fontId="25" fillId="0" borderId="0"/>
    <xf numFmtId="166" fontId="13" fillId="0" borderId="12" applyNumberFormat="0" applyFill="0" applyBorder="0" applyAlignment="0" applyProtection="0"/>
    <xf numFmtId="166" fontId="26" fillId="0" borderId="12" applyNumberFormat="0" applyFill="0" applyBorder="0" applyAlignment="0" applyProtection="0"/>
    <xf numFmtId="172" fontId="27" fillId="8" borderId="4" applyFont="0" applyBorder="0">
      <alignment horizontal="centerContinuous"/>
    </xf>
    <xf numFmtId="0" fontId="16" fillId="0" borderId="0" applyNumberFormat="0" applyFill="0" applyBorder="0" applyAlignment="0" applyProtection="0"/>
    <xf numFmtId="194" fontId="28" fillId="0" borderId="0" applyFont="0" applyFill="0" applyBorder="0" applyAlignment="0" applyProtection="0">
      <alignment horizontal="right"/>
    </xf>
    <xf numFmtId="195" fontId="28" fillId="0" borderId="0" applyFont="0" applyFill="0" applyBorder="0" applyAlignment="0" applyProtection="0">
      <alignment horizontal="right"/>
    </xf>
    <xf numFmtId="196" fontId="28" fillId="0" borderId="0" applyFont="0" applyFill="0" applyBorder="0" applyAlignment="0" applyProtection="0">
      <alignment horizontal="right"/>
    </xf>
    <xf numFmtId="197" fontId="28" fillId="0" borderId="0" applyFont="0" applyFill="0" applyBorder="0" applyAlignment="0" applyProtection="0">
      <alignment horizontal="right"/>
    </xf>
    <xf numFmtId="198" fontId="4" fillId="0" borderId="0" applyFill="0" applyBorder="0" applyAlignment="0"/>
    <xf numFmtId="199" fontId="29" fillId="0" borderId="0" applyFill="0" applyBorder="0" applyAlignment="0"/>
    <xf numFmtId="200" fontId="29" fillId="0" borderId="0" applyFill="0" applyBorder="0" applyAlignment="0"/>
    <xf numFmtId="201" fontId="4" fillId="0" borderId="0" applyFill="0" applyBorder="0" applyAlignment="0"/>
    <xf numFmtId="202" fontId="4" fillId="0" borderId="0" applyFill="0" applyBorder="0" applyAlignment="0"/>
    <xf numFmtId="168" fontId="29" fillId="0" borderId="0" applyFill="0" applyBorder="0" applyAlignment="0"/>
    <xf numFmtId="203" fontId="29" fillId="0" borderId="0" applyFill="0" applyBorder="0" applyAlignment="0"/>
    <xf numFmtId="199" fontId="29" fillId="0" borderId="0" applyFill="0" applyBorder="0" applyAlignment="0"/>
    <xf numFmtId="0" fontId="30" fillId="0" borderId="14" applyNumberFormat="0" applyAlignment="0"/>
    <xf numFmtId="0" fontId="31" fillId="0" borderId="0"/>
    <xf numFmtId="0" fontId="32" fillId="0" borderId="0">
      <alignment horizontal="left"/>
    </xf>
    <xf numFmtId="0" fontId="33" fillId="0" borderId="0">
      <alignment horizontal="left"/>
    </xf>
    <xf numFmtId="0" fontId="34" fillId="0" borderId="0" applyNumberFormat="0" applyFill="0" applyBorder="0" applyAlignment="0" applyProtection="0"/>
    <xf numFmtId="0" fontId="35" fillId="0" borderId="0" applyNumberFormat="0" applyFill="0" applyBorder="0" applyProtection="0">
      <alignment horizontal="center"/>
    </xf>
    <xf numFmtId="0" fontId="36" fillId="9" borderId="0">
      <alignment horizontal="center" wrapText="1"/>
    </xf>
    <xf numFmtId="204" fontId="37" fillId="0" borderId="0"/>
    <xf numFmtId="204" fontId="37" fillId="0" borderId="0"/>
    <xf numFmtId="204" fontId="37" fillId="0" borderId="0"/>
    <xf numFmtId="204" fontId="37" fillId="0" borderId="0"/>
    <xf numFmtId="204" fontId="37" fillId="0" borderId="0"/>
    <xf numFmtId="204" fontId="37" fillId="0" borderId="0"/>
    <xf numFmtId="204" fontId="37" fillId="0" borderId="0"/>
    <xf numFmtId="204" fontId="37" fillId="0" borderId="0"/>
    <xf numFmtId="37" fontId="38" fillId="10" borderId="0"/>
    <xf numFmtId="205" fontId="39" fillId="0" borderId="0"/>
    <xf numFmtId="168" fontId="29" fillId="0" borderId="0" applyFont="0" applyFill="0" applyBorder="0" applyAlignment="0" applyProtection="0"/>
    <xf numFmtId="0" fontId="12" fillId="0" borderId="0" applyFont="0" applyFill="0" applyBorder="0" applyAlignment="0" applyProtection="0"/>
    <xf numFmtId="169" fontId="4" fillId="0" borderId="0" applyFont="0" applyFill="0" applyBorder="0" applyAlignment="0" applyProtection="0"/>
    <xf numFmtId="206" fontId="40" fillId="0" borderId="0"/>
    <xf numFmtId="169" fontId="4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41" fillId="0" borderId="0" applyFont="0" applyFill="0" applyBorder="0" applyAlignment="0" applyProtection="0"/>
    <xf numFmtId="183" fontId="12" fillId="0" borderId="0" applyFont="0" applyFill="0" applyBorder="0" applyAlignment="0" applyProtection="0"/>
    <xf numFmtId="207" fontId="42" fillId="0" borderId="0">
      <protection locked="0"/>
    </xf>
    <xf numFmtId="0" fontId="43" fillId="0" borderId="0" applyNumberFormat="0" applyAlignment="0">
      <alignment horizontal="left"/>
    </xf>
    <xf numFmtId="0" fontId="4" fillId="0" borderId="15" applyNumberFormat="0" applyProtection="0">
      <alignment horizontal="left" vertical="center"/>
    </xf>
    <xf numFmtId="164" fontId="17" fillId="0" borderId="0" applyFill="0" applyBorder="0" applyAlignment="0" applyProtection="0"/>
    <xf numFmtId="208" fontId="39" fillId="0" borderId="0"/>
    <xf numFmtId="199" fontId="29" fillId="0" borderId="0" applyFont="0" applyFill="0" applyBorder="0" applyAlignment="0" applyProtection="0"/>
    <xf numFmtId="174" fontId="44" fillId="0" borderId="0" applyFont="0" applyFill="0" applyBorder="0" applyAlignment="0" applyProtection="0"/>
    <xf numFmtId="166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41" fillId="0" borderId="0" applyFont="0" applyFill="0" applyBorder="0" applyAlignment="0" applyProtection="0"/>
    <xf numFmtId="164" fontId="12" fillId="0" borderId="0"/>
    <xf numFmtId="174" fontId="44" fillId="0" borderId="0"/>
    <xf numFmtId="166" fontId="12" fillId="0" borderId="0" applyFont="0" applyFill="0" applyBorder="0" applyAlignment="0" applyProtection="0"/>
    <xf numFmtId="207" fontId="42" fillId="0" borderId="0">
      <protection locked="0"/>
    </xf>
    <xf numFmtId="209" fontId="17" fillId="0" borderId="0">
      <alignment vertical="top"/>
    </xf>
    <xf numFmtId="210" fontId="45" fillId="0" borderId="0"/>
    <xf numFmtId="211" fontId="16" fillId="0" borderId="0"/>
    <xf numFmtId="210" fontId="45" fillId="0" borderId="0"/>
    <xf numFmtId="210" fontId="45" fillId="0" borderId="0"/>
    <xf numFmtId="211" fontId="16" fillId="0" borderId="0"/>
    <xf numFmtId="211" fontId="16" fillId="0" borderId="0"/>
    <xf numFmtId="211" fontId="16" fillId="0" borderId="0"/>
    <xf numFmtId="211" fontId="16" fillId="0" borderId="0"/>
    <xf numFmtId="211" fontId="16" fillId="0" borderId="0"/>
    <xf numFmtId="211" fontId="16" fillId="0" borderId="0"/>
    <xf numFmtId="211" fontId="16" fillId="0" borderId="0"/>
    <xf numFmtId="210" fontId="45" fillId="0" borderId="0"/>
    <xf numFmtId="212" fontId="28" fillId="0" borderId="0" applyFont="0" applyFill="0" applyBorder="0" applyAlignment="0" applyProtection="0">
      <alignment horizontal="right"/>
    </xf>
    <xf numFmtId="213" fontId="28" fillId="0" borderId="0" applyFont="0" applyFill="0" applyBorder="0" applyAlignment="0" applyProtection="0">
      <alignment horizontal="right"/>
    </xf>
    <xf numFmtId="214" fontId="28" fillId="0" borderId="0" applyFont="0" applyFill="0" applyBorder="0" applyAlignment="0" applyProtection="0">
      <alignment horizontal="right"/>
    </xf>
    <xf numFmtId="215" fontId="28" fillId="0" borderId="0" applyFont="0" applyFill="0" applyBorder="0" applyAlignment="0" applyProtection="0">
      <alignment horizontal="right"/>
    </xf>
    <xf numFmtId="14" fontId="4" fillId="0" borderId="0" applyFont="0" applyFill="0" applyBorder="0" applyAlignment="0" applyProtection="0"/>
    <xf numFmtId="14" fontId="46" fillId="0" borderId="0" applyFill="0" applyBorder="0" applyAlignment="0"/>
    <xf numFmtId="14" fontId="4" fillId="0" borderId="0" applyFont="0" applyFill="0" applyBorder="0" applyAlignment="0" applyProtection="0"/>
    <xf numFmtId="216" fontId="4" fillId="0" borderId="0" applyFont="0" applyFill="0" applyBorder="0" applyAlignment="0" applyProtection="0">
      <alignment wrapText="1"/>
    </xf>
    <xf numFmtId="217" fontId="47" fillId="0" borderId="0" applyBorder="0" applyAlignment="0">
      <alignment horizontal="right" vertical="center"/>
    </xf>
    <xf numFmtId="0" fontId="11" fillId="0" borderId="0" applyFont="0" applyFill="0" applyBorder="0" applyProtection="0">
      <alignment vertical="center"/>
    </xf>
    <xf numFmtId="218" fontId="4" fillId="0" borderId="0" applyFont="0" applyFill="0" applyBorder="0" applyAlignment="0" applyProtection="0"/>
    <xf numFmtId="219" fontId="4" fillId="0" borderId="0" applyFont="0" applyFill="0" applyBorder="0" applyAlignment="0" applyProtection="0"/>
    <xf numFmtId="168" fontId="29" fillId="0" borderId="0" applyFill="0" applyBorder="0" applyAlignment="0"/>
    <xf numFmtId="199" fontId="29" fillId="0" borderId="0" applyFill="0" applyBorder="0" applyAlignment="0"/>
    <xf numFmtId="168" fontId="29" fillId="0" borderId="0" applyFill="0" applyBorder="0" applyAlignment="0"/>
    <xf numFmtId="203" fontId="29" fillId="0" borderId="0" applyFill="0" applyBorder="0" applyAlignment="0"/>
    <xf numFmtId="199" fontId="29" fillId="0" borderId="0" applyFill="0" applyBorder="0" applyAlignment="0"/>
    <xf numFmtId="0" fontId="48" fillId="0" borderId="0" applyNumberFormat="0" applyAlignment="0">
      <alignment horizontal="left"/>
    </xf>
    <xf numFmtId="220" fontId="14" fillId="0" borderId="0" applyFont="0" applyFill="0" applyBorder="0" applyAlignment="0" applyProtection="0"/>
    <xf numFmtId="4" fontId="49" fillId="0" borderId="15"/>
    <xf numFmtId="221" fontId="50" fillId="0" borderId="0" applyNumberFormat="0" applyFill="0" applyBorder="0" applyProtection="0">
      <alignment horizontal="left"/>
    </xf>
    <xf numFmtId="207" fontId="42" fillId="0" borderId="0">
      <protection locked="0"/>
    </xf>
    <xf numFmtId="37" fontId="24" fillId="7" borderId="0"/>
    <xf numFmtId="39" fontId="24" fillId="7" borderId="0"/>
    <xf numFmtId="0" fontId="51" fillId="0" borderId="7" applyFont="0" applyBorder="0" applyAlignment="0"/>
    <xf numFmtId="0" fontId="29" fillId="0" borderId="0">
      <alignment horizontal="center"/>
    </xf>
    <xf numFmtId="38" fontId="24" fillId="11" borderId="0" applyNumberFormat="0" applyBorder="0" applyAlignment="0" applyProtection="0"/>
    <xf numFmtId="0" fontId="52" fillId="0" borderId="10" applyFill="0" applyProtection="0">
      <alignment horizontal="centerContinuous"/>
    </xf>
    <xf numFmtId="222" fontId="53" fillId="0" borderId="0">
      <alignment horizontal="centerContinuous"/>
    </xf>
    <xf numFmtId="0" fontId="54" fillId="0" borderId="16" applyNumberFormat="0" applyAlignment="0" applyProtection="0">
      <alignment horizontal="left" vertical="center"/>
    </xf>
    <xf numFmtId="0" fontId="54" fillId="0" borderId="2">
      <alignment horizontal="left" vertical="center"/>
    </xf>
    <xf numFmtId="0" fontId="52" fillId="0" borderId="10" applyFill="0" applyProtection="0">
      <alignment horizontal="center" wrapText="1"/>
    </xf>
    <xf numFmtId="0" fontId="55" fillId="0" borderId="17">
      <alignment horizontal="center"/>
    </xf>
    <xf numFmtId="0" fontId="55" fillId="0" borderId="0">
      <alignment horizontal="center"/>
    </xf>
    <xf numFmtId="0" fontId="4" fillId="0" borderId="0">
      <alignment horizontal="center"/>
    </xf>
    <xf numFmtId="10" fontId="24" fillId="12" borderId="15" applyNumberFormat="0" applyBorder="0" applyAlignment="0" applyProtection="0"/>
    <xf numFmtId="49" fontId="24" fillId="0" borderId="0" applyFont="0" applyBorder="0" applyProtection="0">
      <alignment horizontal="left"/>
    </xf>
    <xf numFmtId="37" fontId="56" fillId="0" borderId="0" applyFill="0" applyBorder="0" applyAlignment="0" applyProtection="0"/>
    <xf numFmtId="183" fontId="15" fillId="0" borderId="0"/>
    <xf numFmtId="170" fontId="13" fillId="0" borderId="0" applyFont="0" applyFill="0" applyBorder="0" applyAlignment="0" applyProtection="0"/>
    <xf numFmtId="0" fontId="29" fillId="0" borderId="18"/>
    <xf numFmtId="223" fontId="22" fillId="0" borderId="0" applyFont="0" applyFill="0" applyBorder="0" applyAlignment="0" applyProtection="0">
      <alignment horizontal="left"/>
    </xf>
    <xf numFmtId="224" fontId="28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0" fontId="57" fillId="0" borderId="0" applyFill="0" applyBorder="0" applyProtection="0"/>
    <xf numFmtId="0" fontId="56" fillId="0" borderId="0" applyNumberFormat="0" applyFont="0" applyFill="0" applyBorder="0" applyProtection="0">
      <alignment horizontal="left" vertical="center"/>
    </xf>
    <xf numFmtId="168" fontId="29" fillId="0" borderId="0" applyFill="0" applyBorder="0" applyAlignment="0"/>
    <xf numFmtId="199" fontId="29" fillId="0" borderId="0" applyFill="0" applyBorder="0" applyAlignment="0"/>
    <xf numFmtId="168" fontId="29" fillId="0" borderId="0" applyFill="0" applyBorder="0" applyAlignment="0"/>
    <xf numFmtId="203" fontId="29" fillId="0" borderId="0" applyFill="0" applyBorder="0" applyAlignment="0"/>
    <xf numFmtId="199" fontId="29" fillId="0" borderId="0" applyFill="0" applyBorder="0" applyAlignment="0"/>
    <xf numFmtId="225" fontId="28" fillId="0" borderId="0" applyFont="0" applyFill="0" applyBorder="0" applyAlignment="0" applyProtection="0">
      <alignment horizontal="right"/>
    </xf>
    <xf numFmtId="226" fontId="28" fillId="0" borderId="0" applyFont="0" applyFill="0" applyBorder="0" applyAlignment="0" applyProtection="0">
      <alignment horizontal="right"/>
    </xf>
    <xf numFmtId="227" fontId="28" fillId="0" borderId="0" applyFont="0" applyFill="0" applyBorder="0" applyAlignment="0" applyProtection="0">
      <alignment horizontal="right"/>
    </xf>
    <xf numFmtId="228" fontId="28" fillId="0" borderId="0" applyFont="0" applyFill="0" applyBorder="0" applyAlignment="0" applyProtection="0">
      <alignment horizontal="right"/>
    </xf>
    <xf numFmtId="37" fontId="36" fillId="7" borderId="0"/>
    <xf numFmtId="0" fontId="4" fillId="0" borderId="0">
      <alignment horizontal="center"/>
    </xf>
    <xf numFmtId="229" fontId="17" fillId="0" borderId="0">
      <alignment horizontal="right"/>
    </xf>
    <xf numFmtId="230" fontId="17" fillId="0" borderId="0">
      <alignment horizontal="right"/>
    </xf>
    <xf numFmtId="231" fontId="14" fillId="0" borderId="0">
      <alignment horizontal="center"/>
    </xf>
    <xf numFmtId="0" fontId="58" fillId="13" borderId="19"/>
    <xf numFmtId="232" fontId="4" fillId="0" borderId="0" applyFont="0" applyFill="0" applyBorder="0" applyAlignment="0" applyProtection="0"/>
    <xf numFmtId="233" fontId="4" fillId="0" borderId="0" applyFont="0" applyFill="0" applyBorder="0" applyAlignment="0" applyProtection="0"/>
    <xf numFmtId="0" fontId="59" fillId="0" borderId="17"/>
    <xf numFmtId="234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236" fontId="52" fillId="0" borderId="10" applyFont="0" applyFill="0" applyBorder="0" applyAlignment="0" applyProtection="0">
      <alignment horizontal="centerContinuous"/>
    </xf>
    <xf numFmtId="237" fontId="4" fillId="3" borderId="0"/>
    <xf numFmtId="37" fontId="60" fillId="0" borderId="0"/>
    <xf numFmtId="0" fontId="61" fillId="0" borderId="0"/>
    <xf numFmtId="238" fontId="40" fillId="0" borderId="0"/>
    <xf numFmtId="239" fontId="62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4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6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63" fillId="0" borderId="0"/>
    <xf numFmtId="0" fontId="64" fillId="10" borderId="0" applyBorder="0">
      <alignment horizontal="centerContinuous"/>
    </xf>
    <xf numFmtId="240" fontId="28" fillId="0" borderId="0" applyFont="0" applyFill="0" applyBorder="0" applyAlignment="0" applyProtection="0">
      <alignment horizontal="right"/>
    </xf>
    <xf numFmtId="241" fontId="28" fillId="0" borderId="0" applyFont="0" applyFill="0" applyBorder="0" applyAlignment="0" applyProtection="0">
      <alignment horizontal="right"/>
    </xf>
    <xf numFmtId="242" fontId="28" fillId="0" borderId="0" applyFont="0" applyFill="0" applyBorder="0" applyAlignment="0" applyProtection="0">
      <alignment horizontal="right"/>
    </xf>
    <xf numFmtId="243" fontId="28" fillId="0" borderId="0" applyFont="0" applyFill="0" applyBorder="0" applyAlignment="0" applyProtection="0">
      <alignment horizontal="right"/>
    </xf>
    <xf numFmtId="244" fontId="14" fillId="0" borderId="0">
      <alignment horizontal="center"/>
    </xf>
    <xf numFmtId="14" fontId="22" fillId="0" borderId="0">
      <alignment horizontal="center" wrapText="1"/>
      <protection locked="0"/>
    </xf>
    <xf numFmtId="20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245" fontId="12" fillId="0" borderId="0" applyFont="0" applyFill="0" applyBorder="0" applyAlignment="0" applyProtection="0"/>
    <xf numFmtId="246" fontId="40" fillId="0" borderId="0" applyFont="0" applyFill="0" applyBorder="0" applyAlignment="0" applyProtection="0"/>
    <xf numFmtId="247" fontId="4" fillId="0" borderId="0" applyFont="0" applyFill="0" applyBorder="0" applyAlignment="0" applyProtection="0"/>
    <xf numFmtId="248" fontId="40" fillId="0" borderId="0"/>
    <xf numFmtId="249" fontId="40" fillId="0" borderId="0"/>
    <xf numFmtId="247" fontId="4" fillId="0" borderId="0" applyFont="0" applyFill="0" applyBorder="0" applyAlignment="0" applyProtection="0"/>
    <xf numFmtId="250" fontId="15" fillId="0" borderId="0"/>
    <xf numFmtId="251" fontId="12" fillId="0" borderId="0" applyFont="0" applyFill="0" applyBorder="0" applyAlignment="0" applyProtection="0"/>
    <xf numFmtId="252" fontId="4" fillId="0" borderId="0"/>
    <xf numFmtId="233" fontId="11" fillId="0" borderId="0" applyFont="0" applyFill="0" applyBorder="0" applyProtection="0">
      <alignment vertical="center"/>
    </xf>
    <xf numFmtId="253" fontId="65" fillId="0" borderId="0">
      <alignment horizontal="centerContinuous"/>
    </xf>
    <xf numFmtId="254" fontId="44" fillId="0" borderId="0">
      <alignment horizontal="centerContinuous"/>
    </xf>
    <xf numFmtId="255" fontId="16" fillId="0" borderId="0">
      <alignment horizontal="centerContinuous"/>
    </xf>
    <xf numFmtId="168" fontId="29" fillId="0" borderId="0" applyFill="0" applyBorder="0" applyAlignment="0"/>
    <xf numFmtId="199" fontId="29" fillId="0" borderId="0" applyFill="0" applyBorder="0" applyAlignment="0"/>
    <xf numFmtId="168" fontId="29" fillId="0" borderId="0" applyFill="0" applyBorder="0" applyAlignment="0"/>
    <xf numFmtId="203" fontId="29" fillId="0" borderId="0" applyFill="0" applyBorder="0" applyAlignment="0"/>
    <xf numFmtId="199" fontId="29" fillId="0" borderId="0" applyFill="0" applyBorder="0" applyAlignment="0"/>
    <xf numFmtId="172" fontId="4" fillId="0" borderId="15">
      <alignment vertical="top"/>
    </xf>
    <xf numFmtId="0" fontId="11" fillId="0" borderId="0" applyNumberFormat="0" applyFont="0" applyFill="0" applyBorder="0" applyAlignment="0" applyProtection="0">
      <alignment horizontal="left"/>
    </xf>
    <xf numFmtId="15" fontId="11" fillId="0" borderId="0" applyFont="0" applyFill="0" applyBorder="0" applyAlignment="0" applyProtection="0"/>
    <xf numFmtId="4" fontId="11" fillId="0" borderId="0" applyFont="0" applyFill="0" applyBorder="0" applyAlignment="0" applyProtection="0"/>
    <xf numFmtId="0" fontId="66" fillId="0" borderId="17">
      <alignment horizontal="center"/>
    </xf>
    <xf numFmtId="3" fontId="11" fillId="0" borderId="0" applyFont="0" applyFill="0" applyBorder="0" applyAlignment="0" applyProtection="0"/>
    <xf numFmtId="0" fontId="11" fillId="14" borderId="0" applyNumberFormat="0" applyFont="0" applyBorder="0" applyAlignment="0" applyProtection="0"/>
    <xf numFmtId="172" fontId="27" fillId="15" borderId="20" applyFont="0" applyBorder="0">
      <alignment horizontal="centerContinuous"/>
    </xf>
    <xf numFmtId="0" fontId="67" fillId="0" borderId="0">
      <alignment horizontal="left"/>
    </xf>
    <xf numFmtId="0" fontId="68" fillId="16" borderId="0" applyNumberFormat="0" applyFont="0" applyBorder="0" applyAlignment="0">
      <alignment horizontal="center"/>
    </xf>
    <xf numFmtId="256" fontId="62" fillId="0" borderId="0" applyNumberFormat="0" applyFill="0" applyBorder="0" applyAlignment="0" applyProtection="0">
      <alignment horizontal="left"/>
    </xf>
    <xf numFmtId="0" fontId="69" fillId="13" borderId="0"/>
    <xf numFmtId="0" fontId="70" fillId="0" borderId="0" applyNumberFormat="0" applyFill="0" applyBorder="0" applyProtection="0"/>
    <xf numFmtId="0" fontId="56" fillId="13" borderId="21"/>
    <xf numFmtId="0" fontId="71" fillId="11" borderId="14" applyNumberFormat="0" applyAlignment="0">
      <protection locked="0"/>
    </xf>
    <xf numFmtId="4" fontId="72" fillId="3" borderId="22" applyNumberFormat="0" applyProtection="0">
      <alignment vertical="center"/>
    </xf>
    <xf numFmtId="4" fontId="73" fillId="3" borderId="22" applyNumberFormat="0" applyProtection="0">
      <alignment vertical="center"/>
    </xf>
    <xf numFmtId="4" fontId="38" fillId="3" borderId="22" applyNumberFormat="0" applyProtection="0">
      <alignment horizontal="left" vertical="center" indent="1"/>
    </xf>
    <xf numFmtId="0" fontId="74" fillId="3" borderId="22" applyNumberFormat="0" applyProtection="0">
      <alignment horizontal="left" vertical="top" indent="1"/>
    </xf>
    <xf numFmtId="4" fontId="38" fillId="17" borderId="0" applyNumberFormat="0" applyProtection="0">
      <alignment horizontal="left" vertical="center" indent="1"/>
    </xf>
    <xf numFmtId="4" fontId="38" fillId="15" borderId="22" applyNumberFormat="0" applyProtection="0">
      <alignment horizontal="right" vertical="center"/>
    </xf>
    <xf numFmtId="4" fontId="38" fillId="18" borderId="22" applyNumberFormat="0" applyProtection="0">
      <alignment horizontal="right" vertical="center"/>
    </xf>
    <xf numFmtId="4" fontId="38" fillId="19" borderId="22" applyNumberFormat="0" applyProtection="0">
      <alignment horizontal="right" vertical="center"/>
    </xf>
    <xf numFmtId="4" fontId="38" fillId="6" borderId="22" applyNumberFormat="0" applyProtection="0">
      <alignment horizontal="right" vertical="center"/>
    </xf>
    <xf numFmtId="4" fontId="38" fillId="20" borderId="22" applyNumberFormat="0" applyProtection="0">
      <alignment horizontal="right" vertical="center"/>
    </xf>
    <xf numFmtId="4" fontId="38" fillId="21" borderId="22" applyNumberFormat="0" applyProtection="0">
      <alignment horizontal="right" vertical="center"/>
    </xf>
    <xf numFmtId="4" fontId="38" fillId="22" borderId="22" applyNumberFormat="0" applyProtection="0">
      <alignment horizontal="right" vertical="center"/>
    </xf>
    <xf numFmtId="4" fontId="38" fillId="23" borderId="22" applyNumberFormat="0" applyProtection="0">
      <alignment horizontal="right" vertical="center"/>
    </xf>
    <xf numFmtId="4" fontId="38" fillId="24" borderId="22" applyNumberFormat="0" applyProtection="0">
      <alignment horizontal="right" vertical="center"/>
    </xf>
    <xf numFmtId="4" fontId="72" fillId="25" borderId="23" applyNumberFormat="0" applyProtection="0">
      <alignment horizontal="left" vertical="center" indent="1"/>
    </xf>
    <xf numFmtId="4" fontId="72" fillId="26" borderId="0" applyNumberFormat="0" applyProtection="0">
      <alignment horizontal="left" vertical="center" indent="1"/>
    </xf>
    <xf numFmtId="4" fontId="72" fillId="17" borderId="0" applyNumberFormat="0" applyProtection="0">
      <alignment horizontal="left" vertical="center" indent="1"/>
    </xf>
    <xf numFmtId="4" fontId="38" fillId="26" borderId="22" applyNumberFormat="0" applyProtection="0">
      <alignment horizontal="right" vertical="center"/>
    </xf>
    <xf numFmtId="4" fontId="46" fillId="26" borderId="0" applyNumberFormat="0" applyProtection="0">
      <alignment horizontal="left" vertical="center" indent="1"/>
    </xf>
    <xf numFmtId="4" fontId="46" fillId="17" borderId="0" applyNumberFormat="0" applyProtection="0">
      <alignment horizontal="left" vertical="center" indent="1"/>
    </xf>
    <xf numFmtId="0" fontId="4" fillId="17" borderId="22" applyNumberFormat="0" applyProtection="0">
      <alignment horizontal="left" vertical="center" indent="1"/>
    </xf>
    <xf numFmtId="0" fontId="4" fillId="17" borderId="22" applyNumberFormat="0" applyProtection="0">
      <alignment horizontal="left" vertical="top" indent="1"/>
    </xf>
    <xf numFmtId="0" fontId="4" fillId="27" borderId="22" applyNumberFormat="0" applyProtection="0">
      <alignment horizontal="left" vertical="center" indent="1"/>
    </xf>
    <xf numFmtId="0" fontId="4" fillId="27" borderId="22" applyNumberFormat="0" applyProtection="0">
      <alignment horizontal="left" vertical="top" indent="1"/>
    </xf>
    <xf numFmtId="0" fontId="4" fillId="26" borderId="22" applyNumberFormat="0" applyProtection="0">
      <alignment horizontal="left" vertical="center" indent="1"/>
    </xf>
    <xf numFmtId="0" fontId="4" fillId="26" borderId="22" applyNumberFormat="0" applyProtection="0">
      <alignment horizontal="left" vertical="top" indent="1"/>
    </xf>
    <xf numFmtId="0" fontId="4" fillId="28" borderId="22" applyNumberFormat="0" applyProtection="0">
      <alignment horizontal="left" vertical="center" indent="1"/>
    </xf>
    <xf numFmtId="0" fontId="4" fillId="28" borderId="22" applyNumberFormat="0" applyProtection="0">
      <alignment horizontal="left" vertical="top" indent="1"/>
    </xf>
    <xf numFmtId="4" fontId="38" fillId="28" borderId="22" applyNumberFormat="0" applyProtection="0">
      <alignment vertical="center"/>
    </xf>
    <xf numFmtId="4" fontId="75" fillId="28" borderId="22" applyNumberFormat="0" applyProtection="0">
      <alignment vertical="center"/>
    </xf>
    <xf numFmtId="4" fontId="72" fillId="26" borderId="24" applyNumberFormat="0" applyProtection="0">
      <alignment horizontal="left" vertical="center" indent="1"/>
    </xf>
    <xf numFmtId="0" fontId="46" fillId="12" borderId="22" applyNumberFormat="0" applyProtection="0">
      <alignment horizontal="left" vertical="top" indent="1"/>
    </xf>
    <xf numFmtId="4" fontId="38" fillId="28" borderId="22" applyNumberFormat="0" applyProtection="0">
      <alignment horizontal="right" vertical="center"/>
    </xf>
    <xf numFmtId="4" fontId="75" fillId="28" borderId="22" applyNumberFormat="0" applyProtection="0">
      <alignment horizontal="right" vertical="center"/>
    </xf>
    <xf numFmtId="4" fontId="72" fillId="26" borderId="22" applyNumberFormat="0" applyProtection="0">
      <alignment horizontal="left" vertical="center" indent="1"/>
    </xf>
    <xf numFmtId="0" fontId="46" fillId="27" borderId="22" applyNumberFormat="0" applyProtection="0">
      <alignment horizontal="left" vertical="top" indent="1"/>
    </xf>
    <xf numFmtId="4" fontId="76" fillId="27" borderId="24" applyNumberFormat="0" applyProtection="0">
      <alignment horizontal="left" vertical="center" indent="1"/>
    </xf>
    <xf numFmtId="4" fontId="77" fillId="28" borderId="22" applyNumberFormat="0" applyProtection="0">
      <alignment horizontal="right" vertical="center"/>
    </xf>
    <xf numFmtId="37" fontId="24" fillId="9" borderId="0" applyNumberFormat="0" applyFont="0" applyBorder="0" applyAlignment="0" applyProtection="0"/>
    <xf numFmtId="167" fontId="24" fillId="29" borderId="0" applyNumberFormat="0" applyFont="0" applyBorder="0" applyAlignment="0" applyProtection="0"/>
    <xf numFmtId="167" fontId="24" fillId="7" borderId="0" applyNumberFormat="0" applyFont="0" applyBorder="0" applyAlignment="0" applyProtection="0"/>
    <xf numFmtId="37" fontId="24" fillId="0" borderId="0" applyNumberFormat="0" applyFont="0" applyFill="0" applyBorder="0" applyAlignment="0" applyProtection="0"/>
    <xf numFmtId="167" fontId="24" fillId="7" borderId="0" applyNumberFormat="0" applyFont="0" applyBorder="0" applyAlignment="0" applyProtection="0"/>
    <xf numFmtId="167" fontId="24" fillId="0" borderId="0" applyNumberFormat="0" applyFont="0" applyFill="0" applyBorder="0" applyAlignment="0" applyProtection="0"/>
    <xf numFmtId="167" fontId="24" fillId="0" borderId="0" applyNumberFormat="0" applyFont="0" applyBorder="0" applyAlignment="0" applyProtection="0"/>
    <xf numFmtId="0" fontId="78" fillId="30" borderId="0"/>
    <xf numFmtId="49" fontId="79" fillId="30" borderId="0"/>
    <xf numFmtId="49" fontId="80" fillId="30" borderId="25"/>
    <xf numFmtId="49" fontId="80" fillId="30" borderId="0"/>
    <xf numFmtId="0" fontId="78" fillId="10" borderId="25">
      <protection locked="0"/>
    </xf>
    <xf numFmtId="0" fontId="78" fillId="30" borderId="0"/>
    <xf numFmtId="0" fontId="81" fillId="31" borderId="0"/>
    <xf numFmtId="0" fontId="81" fillId="32" borderId="0"/>
    <xf numFmtId="0" fontId="81" fillId="20" borderId="0"/>
    <xf numFmtId="38" fontId="13" fillId="0" borderId="0" applyNumberFormat="0" applyFont="0" applyBorder="0" applyAlignment="0" applyProtection="0"/>
    <xf numFmtId="38" fontId="13" fillId="33" borderId="0" applyNumberFormat="0" applyFont="0" applyBorder="0" applyAlignment="0" applyProtection="0"/>
    <xf numFmtId="0" fontId="68" fillId="1" borderId="2" applyNumberFormat="0" applyFont="0" applyAlignment="0">
      <alignment horizontal="center"/>
    </xf>
    <xf numFmtId="37" fontId="24" fillId="29" borderId="13"/>
    <xf numFmtId="0" fontId="36" fillId="9" borderId="13">
      <alignment horizontal="center"/>
    </xf>
    <xf numFmtId="37" fontId="82" fillId="29" borderId="26"/>
    <xf numFmtId="37" fontId="18" fillId="29" borderId="27"/>
    <xf numFmtId="0" fontId="83" fillId="0" borderId="0" applyNumberFormat="0" applyFill="0" applyBorder="0" applyAlignment="0">
      <alignment horizontal="center"/>
    </xf>
    <xf numFmtId="0" fontId="11" fillId="34" borderId="0"/>
    <xf numFmtId="257" fontId="4" fillId="0" borderId="0"/>
    <xf numFmtId="0" fontId="69" fillId="13" borderId="13"/>
    <xf numFmtId="0" fontId="4" fillId="0" borderId="0" applyNumberFormat="0" applyFill="0" applyBorder="0" applyAlignment="0" applyProtection="0"/>
    <xf numFmtId="0" fontId="10" fillId="35" borderId="28" applyNumberFormat="0" applyProtection="0">
      <alignment horizontal="center" wrapText="1"/>
    </xf>
    <xf numFmtId="0" fontId="10" fillId="35" borderId="29" applyNumberFormat="0" applyAlignment="0" applyProtection="0">
      <alignment wrapText="1"/>
    </xf>
    <xf numFmtId="0" fontId="4" fillId="0" borderId="0" applyNumberFormat="0" applyFont="0" applyFill="0" applyBorder="0" applyAlignment="0" applyProtection="0"/>
    <xf numFmtId="0" fontId="84" fillId="36" borderId="30" applyNumberFormat="0" applyProtection="0">
      <alignment horizontal="right"/>
    </xf>
    <xf numFmtId="0" fontId="84" fillId="36" borderId="31" applyNumberFormat="0" applyProtection="0">
      <alignment horizontal="right"/>
    </xf>
    <xf numFmtId="0" fontId="84" fillId="36" borderId="32" applyNumberFormat="0" applyProtection="0">
      <alignment horizontal="right"/>
    </xf>
    <xf numFmtId="0" fontId="4" fillId="0" borderId="15" applyNumberFormat="0" applyFont="0" applyFill="0" applyProtection="0">
      <alignment horizontal="center"/>
    </xf>
    <xf numFmtId="0" fontId="84" fillId="36" borderId="33" applyNumberFormat="0" applyAlignment="0" applyProtection="0"/>
    <xf numFmtId="0" fontId="10" fillId="0" borderId="30" applyNumberFormat="0" applyFill="0" applyProtection="0">
      <alignment horizontal="right"/>
    </xf>
    <xf numFmtId="0" fontId="10" fillId="0" borderId="31" applyNumberFormat="0" applyFill="0" applyProtection="0">
      <alignment horizontal="right"/>
    </xf>
    <xf numFmtId="0" fontId="10" fillId="0" borderId="32" applyNumberFormat="0" applyFill="0" applyProtection="0">
      <alignment horizontal="right"/>
    </xf>
    <xf numFmtId="0" fontId="4" fillId="37" borderId="0" applyNumberFormat="0" applyBorder="0">
      <alignment horizontal="center" wrapText="1"/>
    </xf>
    <xf numFmtId="258" fontId="4" fillId="0" borderId="34" applyFont="0" applyFill="0" applyAlignment="0" applyProtection="0"/>
    <xf numFmtId="258" fontId="4" fillId="0" borderId="0" applyFill="0" applyBorder="0" applyAlignment="0" applyProtection="0"/>
    <xf numFmtId="258" fontId="4" fillId="0" borderId="35" applyFont="0" applyFill="0" applyAlignment="0" applyProtection="0"/>
    <xf numFmtId="258" fontId="4" fillId="38" borderId="34" applyFont="0" applyAlignment="0" applyProtection="0"/>
    <xf numFmtId="258" fontId="4" fillId="38" borderId="0" applyBorder="0" applyAlignment="0" applyProtection="0"/>
    <xf numFmtId="258" fontId="4" fillId="38" borderId="35" applyFont="0" applyAlignment="0" applyProtection="0"/>
    <xf numFmtId="259" fontId="4" fillId="0" borderId="35" applyFont="0" applyFill="0" applyAlignment="0" applyProtection="0"/>
    <xf numFmtId="259" fontId="4" fillId="0" borderId="0" applyFont="0" applyFill="0" applyBorder="0" applyAlignment="0" applyProtection="0"/>
    <xf numFmtId="259" fontId="4" fillId="38" borderId="0" applyBorder="0" applyAlignment="0" applyProtection="0"/>
    <xf numFmtId="259" fontId="4" fillId="38" borderId="35" applyAlignment="0" applyProtection="0"/>
    <xf numFmtId="0" fontId="4" fillId="37" borderId="0" applyNumberFormat="0" applyBorder="0">
      <alignment wrapText="1"/>
    </xf>
    <xf numFmtId="259" fontId="4" fillId="38" borderId="34" applyFont="0" applyAlignment="0" applyProtection="0"/>
    <xf numFmtId="259" fontId="4" fillId="0" borderId="34" applyFont="0" applyFill="0" applyAlignment="0" applyProtection="0"/>
    <xf numFmtId="260" fontId="4" fillId="0" borderId="35" applyFont="0" applyFill="0" applyAlignment="0" applyProtection="0"/>
    <xf numFmtId="260" fontId="4" fillId="0" borderId="0" applyFill="0" applyBorder="0" applyAlignment="0" applyProtection="0"/>
    <xf numFmtId="260" fontId="4" fillId="38" borderId="0" applyBorder="0" applyAlignment="0" applyProtection="0"/>
    <xf numFmtId="260" fontId="4" fillId="38" borderId="35" applyFont="0" applyAlignment="0" applyProtection="0"/>
    <xf numFmtId="260" fontId="4" fillId="38" borderId="34" applyFont="0" applyAlignment="0" applyProtection="0"/>
    <xf numFmtId="260" fontId="4" fillId="0" borderId="34" applyFont="0" applyFill="0" applyAlignment="0" applyProtection="0"/>
    <xf numFmtId="0" fontId="10" fillId="0" borderId="34" applyNumberFormat="0" applyFill="0" applyProtection="0">
      <alignment horizontal="right"/>
    </xf>
    <xf numFmtId="0" fontId="10" fillId="38" borderId="34" applyNumberFormat="0" applyProtection="0">
      <alignment horizontal="right"/>
    </xf>
    <xf numFmtId="0" fontId="4" fillId="0" borderId="0" applyNumberFormat="0" applyFill="0" applyBorder="0" applyProtection="0">
      <alignment horizontal="right" wrapText="1"/>
    </xf>
    <xf numFmtId="0" fontId="4" fillId="0" borderId="36" applyNumberFormat="0" applyFont="0" applyFill="0" applyAlignment="0" applyProtection="0"/>
    <xf numFmtId="259" fontId="85" fillId="0" borderId="37" applyFill="0" applyAlignment="0" applyProtection="0"/>
    <xf numFmtId="259" fontId="85" fillId="0" borderId="37" applyFill="0" applyAlignment="0" applyProtection="0"/>
    <xf numFmtId="0" fontId="10" fillId="0" borderId="34" applyNumberFormat="0" applyFill="0" applyProtection="0">
      <alignment horizontal="right"/>
    </xf>
    <xf numFmtId="0" fontId="10" fillId="38" borderId="34" applyNumberFormat="0" applyProtection="0">
      <alignment horizontal="right"/>
    </xf>
    <xf numFmtId="261" fontId="10" fillId="0" borderId="34" applyFill="0" applyProtection="0">
      <alignment horizontal="right"/>
    </xf>
    <xf numFmtId="261" fontId="10" fillId="38" borderId="34" applyProtection="0">
      <alignment horizontal="right"/>
    </xf>
    <xf numFmtId="259" fontId="4" fillId="0" borderId="34" applyFont="0" applyFill="0" applyAlignment="0" applyProtection="0"/>
    <xf numFmtId="259" fontId="4" fillId="38" borderId="34" applyFont="0" applyAlignment="0" applyProtection="0"/>
    <xf numFmtId="260" fontId="4" fillId="0" borderId="35" applyFont="0" applyFill="0" applyAlignment="0" applyProtection="0"/>
    <xf numFmtId="262" fontId="4" fillId="0" borderId="0" applyFill="0" applyBorder="0" applyAlignment="0" applyProtection="0">
      <alignment wrapText="1"/>
    </xf>
    <xf numFmtId="260" fontId="4" fillId="38" borderId="35" applyFont="0" applyAlignment="0" applyProtection="0"/>
    <xf numFmtId="263" fontId="4" fillId="0" borderId="34" applyFont="0" applyFill="0" applyAlignment="0" applyProtection="0"/>
    <xf numFmtId="258" fontId="4" fillId="38" borderId="34" applyFont="0" applyAlignment="0" applyProtection="0"/>
    <xf numFmtId="263" fontId="4" fillId="0" borderId="35" applyFont="0" applyFill="0" applyAlignment="0" applyProtection="0"/>
    <xf numFmtId="263" fontId="4" fillId="38" borderId="35" applyFont="0" applyAlignment="0" applyProtection="0"/>
    <xf numFmtId="0" fontId="4" fillId="0" borderId="36" applyNumberFormat="0" applyFont="0" applyFill="0" applyAlignment="0" applyProtection="0"/>
    <xf numFmtId="258" fontId="4" fillId="0" borderId="30" applyFill="0" applyAlignment="0" applyProtection="0"/>
    <xf numFmtId="258" fontId="4" fillId="0" borderId="31" applyFont="0" applyFill="0" applyAlignment="0" applyProtection="0"/>
    <xf numFmtId="258" fontId="4" fillId="0" borderId="32" applyFont="0" applyFill="0" applyAlignment="0" applyProtection="0"/>
    <xf numFmtId="259" fontId="4" fillId="0" borderId="30" applyFill="0" applyAlignment="0" applyProtection="0"/>
    <xf numFmtId="264" fontId="4" fillId="0" borderId="0" applyFill="0" applyBorder="0" applyAlignment="0" applyProtection="0">
      <alignment wrapText="1"/>
    </xf>
    <xf numFmtId="259" fontId="4" fillId="0" borderId="31" applyFont="0" applyFill="0" applyAlignment="0" applyProtection="0"/>
    <xf numFmtId="259" fontId="4" fillId="0" borderId="32" applyFont="0" applyFill="0" applyAlignment="0" applyProtection="0"/>
    <xf numFmtId="260" fontId="4" fillId="0" borderId="30" applyFill="0" applyAlignment="0" applyProtection="0"/>
    <xf numFmtId="260" fontId="4" fillId="0" borderId="31" applyFont="0" applyFill="0" applyAlignment="0" applyProtection="0"/>
    <xf numFmtId="260" fontId="4" fillId="0" borderId="32" applyFont="0" applyFill="0" applyAlignment="0" applyProtection="0"/>
    <xf numFmtId="260" fontId="4" fillId="0" borderId="34" applyFont="0" applyFill="0" applyAlignment="0" applyProtection="0"/>
    <xf numFmtId="260" fontId="4" fillId="38" borderId="34" applyFont="0" applyAlignment="0" applyProtection="0"/>
    <xf numFmtId="260" fontId="86" fillId="39" borderId="34" applyAlignment="0" applyProtection="0"/>
    <xf numFmtId="260" fontId="86" fillId="39" borderId="35" applyAlignment="0" applyProtection="0"/>
    <xf numFmtId="259" fontId="86" fillId="39" borderId="34" applyAlignment="0" applyProtection="0"/>
    <xf numFmtId="265" fontId="4" fillId="0" borderId="0" applyFill="0" applyBorder="0" applyAlignment="0" applyProtection="0">
      <alignment wrapText="1"/>
    </xf>
    <xf numFmtId="258" fontId="86" fillId="39" borderId="34" applyAlignment="0" applyProtection="0"/>
    <xf numFmtId="258" fontId="86" fillId="39" borderId="35" applyAlignment="0" applyProtection="0"/>
    <xf numFmtId="0" fontId="86" fillId="39" borderId="34" applyNumberFormat="0" applyProtection="0">
      <alignment horizontal="right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6" fontId="4" fillId="0" borderId="0" applyFill="0" applyBorder="0" applyAlignment="0" applyProtection="0">
      <alignment wrapText="1"/>
    </xf>
    <xf numFmtId="0" fontId="54" fillId="0" borderId="0" applyNumberFormat="0" applyFill="0" applyBorder="0">
      <alignment horizontal="left" wrapText="1"/>
    </xf>
    <xf numFmtId="0" fontId="10" fillId="0" borderId="0" applyNumberFormat="0" applyFill="0" applyBorder="0">
      <alignment horizontal="center" wrapText="1"/>
    </xf>
    <xf numFmtId="0" fontId="10" fillId="0" borderId="0" applyNumberFormat="0" applyFill="0" applyBorder="0">
      <alignment horizontal="center" wrapText="1"/>
    </xf>
    <xf numFmtId="0" fontId="4" fillId="10" borderId="34" applyNumberFormat="0">
      <alignment horizontal="left"/>
    </xf>
    <xf numFmtId="0" fontId="4" fillId="38" borderId="34" applyNumberFormat="0">
      <alignment horizontal="left"/>
    </xf>
    <xf numFmtId="0" fontId="4" fillId="10" borderId="34" applyNumberFormat="0">
      <alignment horizontal="right"/>
    </xf>
    <xf numFmtId="0" fontId="4" fillId="38" borderId="34" applyNumberFormat="0">
      <alignment horizontal="right"/>
    </xf>
    <xf numFmtId="0" fontId="4" fillId="10" borderId="34" applyNumberFormat="0">
      <alignment horizontal="center"/>
    </xf>
    <xf numFmtId="0" fontId="4" fillId="38" borderId="34" applyNumberFormat="0">
      <alignment horizontal="center"/>
    </xf>
    <xf numFmtId="0" fontId="4" fillId="39" borderId="0" applyNumberFormat="0" applyBorder="0"/>
    <xf numFmtId="0" fontId="4" fillId="0" borderId="36" applyNumberFormat="0"/>
    <xf numFmtId="0" fontId="4" fillId="0" borderId="34" applyNumberFormat="0"/>
    <xf numFmtId="0" fontId="4" fillId="0" borderId="38" applyNumberFormat="0"/>
    <xf numFmtId="0" fontId="4" fillId="0" borderId="39" applyNumberFormat="0"/>
    <xf numFmtId="0" fontId="4" fillId="0" borderId="34" applyNumberFormat="0"/>
    <xf numFmtId="0" fontId="4" fillId="0" borderId="35" applyNumberFormat="0"/>
    <xf numFmtId="0" fontId="4" fillId="0" borderId="40" applyNumberFormat="0"/>
    <xf numFmtId="0" fontId="4" fillId="0" borderId="41" applyNumberFormat="0"/>
    <xf numFmtId="0" fontId="4" fillId="10" borderId="34" applyNumberFormat="0" applyFont="0" applyProtection="0">
      <alignment horizontal="left"/>
    </xf>
    <xf numFmtId="0" fontId="4" fillId="38" borderId="34" applyNumberFormat="0" applyFont="0" applyProtection="0">
      <alignment horizontal="left"/>
    </xf>
    <xf numFmtId="0" fontId="4" fillId="10" borderId="34" applyNumberFormat="0" applyFont="0" applyProtection="0">
      <alignment horizontal="right"/>
    </xf>
    <xf numFmtId="0" fontId="4" fillId="38" borderId="34" applyNumberFormat="0" applyFont="0" applyProtection="0">
      <alignment horizontal="right"/>
    </xf>
    <xf numFmtId="0" fontId="4" fillId="10" borderId="34" applyNumberFormat="0" applyFont="0" applyProtection="0">
      <alignment horizontal="center"/>
    </xf>
    <xf numFmtId="0" fontId="4" fillId="38" borderId="34" applyNumberFormat="0" applyFont="0" applyProtection="0">
      <alignment horizontal="center"/>
    </xf>
    <xf numFmtId="0" fontId="4" fillId="39" borderId="0" applyNumberFormat="0" applyBorder="0"/>
    <xf numFmtId="0" fontId="4" fillId="38" borderId="34" applyNumberFormat="0" applyFont="0" applyProtection="0">
      <alignment horizontal="left"/>
    </xf>
    <xf numFmtId="0" fontId="4" fillId="10" borderId="34" applyNumberFormat="0" applyFont="0" applyProtection="0">
      <alignment horizontal="right"/>
    </xf>
    <xf numFmtId="0" fontId="4" fillId="38" borderId="34" applyNumberFormat="0" applyFont="0" applyProtection="0">
      <alignment horizontal="right"/>
    </xf>
    <xf numFmtId="0" fontId="4" fillId="10" borderId="34" applyNumberFormat="0" applyFont="0" applyProtection="0">
      <alignment horizontal="center"/>
    </xf>
    <xf numFmtId="0" fontId="4" fillId="38" borderId="34" applyNumberFormat="0" applyFont="0" applyProtection="0">
      <alignment horizontal="center"/>
    </xf>
    <xf numFmtId="0" fontId="4" fillId="0" borderId="36" applyNumberFormat="0" applyFont="0" applyFill="0" applyAlignment="0" applyProtection="0"/>
    <xf numFmtId="0" fontId="4" fillId="0" borderId="34" applyNumberFormat="0" applyFont="0" applyFill="0" applyAlignment="0" applyProtection="0"/>
    <xf numFmtId="0" fontId="4" fillId="0" borderId="30" applyNumberFormat="0" applyFont="0" applyFill="0" applyAlignment="0" applyProtection="0"/>
    <xf numFmtId="0" fontId="4" fillId="0" borderId="31" applyNumberFormat="0" applyFont="0" applyFill="0" applyAlignment="0" applyProtection="0"/>
    <xf numFmtId="266" fontId="4" fillId="38" borderId="34" applyFont="0" applyProtection="0">
      <alignment horizontal="left"/>
    </xf>
    <xf numFmtId="266" fontId="4" fillId="10" borderId="34" applyFont="0" applyProtection="0">
      <alignment horizontal="left"/>
    </xf>
    <xf numFmtId="0" fontId="4" fillId="0" borderId="36" applyNumberFormat="0" applyFont="0" applyFill="0" applyAlignment="0" applyProtection="0"/>
    <xf numFmtId="0" fontId="4" fillId="0" borderId="0" applyNumberFormat="0" applyFont="0" applyFill="0" applyAlignment="0" applyProtection="0"/>
    <xf numFmtId="0" fontId="4" fillId="0" borderId="38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4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40" applyNumberFormat="0" applyFont="0" applyFill="0" applyAlignment="0" applyProtection="0"/>
    <xf numFmtId="0" fontId="4" fillId="0" borderId="41" applyNumberFormat="0" applyFont="0" applyFill="0" applyAlignment="0" applyProtection="0"/>
    <xf numFmtId="0" fontId="4" fillId="0" borderId="36" applyNumberFormat="0" applyFont="0" applyFill="0" applyAlignment="0" applyProtection="0"/>
    <xf numFmtId="0" fontId="4" fillId="0" borderId="0" applyNumberFormat="0" applyFont="0" applyFill="0" applyAlignment="0" applyProtection="0"/>
    <xf numFmtId="0" fontId="4" fillId="0" borderId="38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4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40" applyNumberFormat="0" applyFont="0" applyFill="0" applyAlignment="0" applyProtection="0"/>
    <xf numFmtId="0" fontId="4" fillId="0" borderId="41" applyNumberFormat="0" applyFont="0" applyFill="0" applyAlignment="0" applyProtection="0"/>
    <xf numFmtId="244" fontId="14" fillId="11" borderId="0">
      <alignment horizontal="center"/>
    </xf>
    <xf numFmtId="0" fontId="14" fillId="11" borderId="0">
      <alignment horizontal="center"/>
    </xf>
    <xf numFmtId="2" fontId="87" fillId="40" borderId="42" applyProtection="0"/>
    <xf numFmtId="2" fontId="87" fillId="40" borderId="42" applyProtection="0"/>
    <xf numFmtId="2" fontId="86" fillId="0" borderId="0" applyFill="0" applyBorder="0" applyProtection="0"/>
    <xf numFmtId="2" fontId="88" fillId="0" borderId="0" applyFill="0" applyBorder="0" applyProtection="0"/>
    <xf numFmtId="2" fontId="88" fillId="11" borderId="42" applyProtection="0"/>
    <xf numFmtId="2" fontId="88" fillId="38" borderId="42" applyProtection="0"/>
    <xf numFmtId="2" fontId="88" fillId="36" borderId="42" applyProtection="0"/>
    <xf numFmtId="2" fontId="88" fillId="36" borderId="42" applyProtection="0">
      <alignment horizontal="center"/>
    </xf>
    <xf numFmtId="2" fontId="88" fillId="38" borderId="42" applyProtection="0">
      <alignment horizontal="center"/>
    </xf>
    <xf numFmtId="0" fontId="54" fillId="10" borderId="0"/>
    <xf numFmtId="0" fontId="10" fillId="0" borderId="17"/>
    <xf numFmtId="0" fontId="59" fillId="0" borderId="0"/>
    <xf numFmtId="40" fontId="89" fillId="0" borderId="0" applyBorder="0">
      <alignment horizontal="right"/>
    </xf>
    <xf numFmtId="39" fontId="36" fillId="7" borderId="0"/>
    <xf numFmtId="265" fontId="28" fillId="0" borderId="0" applyFont="0" applyFill="0" applyBorder="0" applyAlignment="0" applyProtection="0">
      <alignment horizontal="right"/>
    </xf>
    <xf numFmtId="17" fontId="28" fillId="0" borderId="0" applyFont="0" applyFill="0" applyBorder="0" applyAlignment="0" applyProtection="0">
      <alignment horizontal="right"/>
    </xf>
    <xf numFmtId="14" fontId="28" fillId="0" borderId="0" applyFont="0" applyFill="0" applyBorder="0" applyAlignment="0" applyProtection="0">
      <alignment horizontal="right"/>
    </xf>
    <xf numFmtId="15" fontId="28" fillId="0" borderId="0" applyFont="0" applyFill="0" applyBorder="0" applyAlignment="0" applyProtection="0">
      <alignment horizontal="right"/>
    </xf>
    <xf numFmtId="0" fontId="90" fillId="0" borderId="0" applyNumberFormat="0">
      <alignment horizontal="left"/>
    </xf>
    <xf numFmtId="0" fontId="4" fillId="0" borderId="43" applyBorder="0"/>
    <xf numFmtId="0" fontId="4" fillId="0" borderId="43" applyBorder="0" applyAlignment="0"/>
    <xf numFmtId="0" fontId="4" fillId="0" borderId="43" applyBorder="0"/>
    <xf numFmtId="0" fontId="24" fillId="29" borderId="0"/>
    <xf numFmtId="49" fontId="46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24" fillId="29" borderId="0"/>
    <xf numFmtId="0" fontId="36" fillId="29" borderId="0"/>
    <xf numFmtId="0" fontId="91" fillId="0" borderId="0"/>
    <xf numFmtId="0" fontId="92" fillId="10" borderId="0"/>
    <xf numFmtId="221" fontId="93" fillId="0" borderId="0" applyNumberFormat="0" applyFill="0" applyBorder="0" applyProtection="0">
      <alignment horizontal="left"/>
    </xf>
    <xf numFmtId="38" fontId="94" fillId="0" borderId="0" applyNumberFormat="0" applyFill="0" applyBorder="0" applyProtection="0">
      <alignment horizontal="center"/>
    </xf>
    <xf numFmtId="0" fontId="95" fillId="0" borderId="0">
      <alignment horizontal="left" vertical="center"/>
    </xf>
    <xf numFmtId="0" fontId="96" fillId="0" borderId="0">
      <alignment horizontal="left" vertical="center"/>
    </xf>
    <xf numFmtId="39" fontId="44" fillId="0" borderId="12">
      <alignment horizontal="right"/>
    </xf>
    <xf numFmtId="38" fontId="44" fillId="0" borderId="12">
      <alignment horizontal="right"/>
    </xf>
    <xf numFmtId="39" fontId="44" fillId="0" borderId="12">
      <alignment horizontal="right"/>
    </xf>
    <xf numFmtId="166" fontId="44" fillId="0" borderId="12">
      <alignment horizontal="right"/>
    </xf>
    <xf numFmtId="164" fontId="44" fillId="0" borderId="12">
      <alignment horizontal="right"/>
    </xf>
    <xf numFmtId="166" fontId="44" fillId="0" borderId="12">
      <alignment horizontal="right"/>
    </xf>
    <xf numFmtId="267" fontId="40" fillId="0" borderId="12">
      <alignment horizontal="center"/>
    </xf>
    <xf numFmtId="37" fontId="24" fillId="7" borderId="0"/>
    <xf numFmtId="0" fontId="97" fillId="0" borderId="0" applyNumberFormat="0" applyFill="0" applyBorder="0" applyAlignment="0" applyProtection="0"/>
    <xf numFmtId="37" fontId="24" fillId="9" borderId="0">
      <protection locked="0"/>
    </xf>
    <xf numFmtId="0" fontId="4" fillId="0" borderId="0">
      <alignment horizontal="center" textRotation="180"/>
    </xf>
    <xf numFmtId="268" fontId="4" fillId="0" borderId="0" applyFont="0" applyFill="0" applyBorder="0" applyAlignment="0" applyProtection="0"/>
    <xf numFmtId="237" fontId="4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center" vertical="center" wrapText="1"/>
    </xf>
    <xf numFmtId="0" fontId="39" fillId="0" borderId="0" applyNumberFormat="0" applyFont="0" applyFill="0" applyBorder="0" applyProtection="0">
      <alignment wrapText="1"/>
    </xf>
    <xf numFmtId="269" fontId="4" fillId="0" borderId="0" applyFont="0" applyFill="0" applyBorder="0" applyAlignment="0" applyProtection="0"/>
    <xf numFmtId="0" fontId="98" fillId="0" borderId="44"/>
    <xf numFmtId="0" fontId="9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1" fillId="0" borderId="0"/>
    <xf numFmtId="0" fontId="101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2" fillId="0" borderId="0"/>
    <xf numFmtId="0" fontId="38" fillId="0" borderId="0"/>
    <xf numFmtId="0" fontId="1" fillId="0" borderId="0"/>
  </cellStyleXfs>
  <cellXfs count="123">
    <xf numFmtId="0" fontId="0" fillId="0" borderId="0" xfId="0"/>
    <xf numFmtId="0" fontId="99" fillId="0" borderId="0" xfId="541" applyFill="1" applyAlignment="1" applyProtection="1">
      <alignment horizontal="center"/>
    </xf>
    <xf numFmtId="0" fontId="7" fillId="0" borderId="0" xfId="224" applyFont="1" applyFill="1"/>
    <xf numFmtId="0" fontId="5" fillId="0" borderId="0" xfId="222" applyFont="1" applyFill="1" applyAlignment="1">
      <alignment horizontal="center"/>
    </xf>
    <xf numFmtId="0" fontId="7" fillId="0" borderId="0" xfId="222" applyFont="1" applyFill="1"/>
    <xf numFmtId="0" fontId="9" fillId="0" borderId="10" xfId="222" applyFont="1" applyFill="1" applyBorder="1" applyAlignment="1">
      <alignment horizontal="center"/>
    </xf>
    <xf numFmtId="165" fontId="7" fillId="0" borderId="0" xfId="232" applyNumberFormat="1" applyFont="1" applyFill="1" applyBorder="1" applyAlignment="1">
      <alignment horizontal="center"/>
    </xf>
    <xf numFmtId="172" fontId="7" fillId="0" borderId="0" xfId="232" applyNumberFormat="1" applyFont="1" applyFill="1" applyBorder="1" applyAlignment="1">
      <alignment horizontal="center"/>
    </xf>
    <xf numFmtId="172" fontId="7" fillId="0" borderId="0" xfId="222" applyNumberFormat="1" applyFont="1" applyFill="1" applyAlignment="1">
      <alignment horizontal="center"/>
    </xf>
    <xf numFmtId="0" fontId="7" fillId="0" borderId="0" xfId="222" applyFont="1" applyFill="1" applyAlignment="1">
      <alignment horizontal="center"/>
    </xf>
    <xf numFmtId="172" fontId="7" fillId="0" borderId="10" xfId="232" applyNumberFormat="1" applyFont="1" applyFill="1" applyBorder="1" applyAlignment="1">
      <alignment horizontal="center"/>
    </xf>
    <xf numFmtId="0" fontId="7" fillId="3" borderId="0" xfId="224" applyFont="1" applyFill="1"/>
    <xf numFmtId="14" fontId="5" fillId="42" borderId="0" xfId="232" applyNumberFormat="1" applyFont="1" applyFill="1" applyAlignment="1">
      <alignment horizontal="left" wrapText="1"/>
    </xf>
    <xf numFmtId="14" fontId="7" fillId="0" borderId="0" xfId="224" applyNumberFormat="1" applyFont="1" applyFill="1" applyAlignment="1">
      <alignment horizontal="left" wrapText="1"/>
    </xf>
    <xf numFmtId="0" fontId="5" fillId="0" borderId="0" xfId="232" applyFont="1" applyFill="1" applyBorder="1" applyAlignment="1">
      <alignment horizontal="left"/>
    </xf>
    <xf numFmtId="0" fontId="7" fillId="0" borderId="0" xfId="232" applyFont="1" applyFill="1" applyBorder="1" applyAlignment="1">
      <alignment horizontal="left"/>
    </xf>
    <xf numFmtId="0" fontId="5" fillId="0" borderId="0" xfId="232" applyFont="1" applyFill="1"/>
    <xf numFmtId="0" fontId="7" fillId="0" borderId="0" xfId="232" applyFont="1" applyFill="1"/>
    <xf numFmtId="0" fontId="8" fillId="0" borderId="0" xfId="232" applyFont="1" applyFill="1" applyAlignment="1">
      <alignment horizontal="center"/>
    </xf>
    <xf numFmtId="0" fontId="5" fillId="0" borderId="0" xfId="232" applyFont="1" applyFill="1" applyAlignment="1">
      <alignment horizontal="center"/>
    </xf>
    <xf numFmtId="165" fontId="5" fillId="0" borderId="0" xfId="232" applyNumberFormat="1" applyFont="1" applyFill="1" applyAlignment="1">
      <alignment horizontal="center"/>
    </xf>
    <xf numFmtId="171" fontId="5" fillId="0" borderId="0" xfId="232" applyNumberFormat="1" applyFont="1" applyFill="1" applyAlignment="1">
      <alignment horizontal="center"/>
    </xf>
    <xf numFmtId="166" fontId="5" fillId="0" borderId="0" xfId="232" applyNumberFormat="1" applyFont="1" applyFill="1" applyAlignment="1">
      <alignment horizontal="center"/>
    </xf>
    <xf numFmtId="14" fontId="5" fillId="0" borderId="0" xfId="232" applyNumberFormat="1" applyFont="1" applyFill="1" applyAlignment="1">
      <alignment horizontal="center"/>
    </xf>
    <xf numFmtId="0" fontId="5" fillId="0" borderId="10" xfId="232" applyFont="1" applyFill="1" applyBorder="1" applyAlignment="1">
      <alignment horizontal="center"/>
    </xf>
    <xf numFmtId="0" fontId="7" fillId="0" borderId="0" xfId="232" applyFont="1" applyFill="1" applyBorder="1"/>
    <xf numFmtId="0" fontId="9" fillId="0" borderId="0" xfId="232" applyFont="1" applyFill="1" applyBorder="1" applyAlignment="1">
      <alignment horizontal="center"/>
    </xf>
    <xf numFmtId="171" fontId="7" fillId="0" borderId="0" xfId="232" applyNumberFormat="1" applyFont="1" applyFill="1" applyBorder="1" applyAlignment="1">
      <alignment horizontal="center"/>
    </xf>
    <xf numFmtId="270" fontId="7" fillId="0" borderId="0" xfId="232" applyNumberFormat="1" applyFont="1" applyFill="1" applyBorder="1" applyAlignment="1">
      <alignment horizontal="center"/>
    </xf>
    <xf numFmtId="0" fontId="5" fillId="0" borderId="4" xfId="232" applyFont="1" applyFill="1" applyBorder="1" applyAlignment="1">
      <alignment horizontal="center"/>
    </xf>
    <xf numFmtId="0" fontId="5" fillId="0" borderId="5" xfId="232" applyFont="1" applyFill="1" applyBorder="1" applyAlignment="1">
      <alignment horizontal="center"/>
    </xf>
    <xf numFmtId="172" fontId="7" fillId="0" borderId="6" xfId="232" applyNumberFormat="1" applyFont="1" applyFill="1" applyBorder="1" applyAlignment="1">
      <alignment horizontal="center"/>
    </xf>
    <xf numFmtId="0" fontId="7" fillId="0" borderId="0" xfId="232" applyFont="1" applyFill="1" applyBorder="1" applyAlignment="1">
      <alignment horizontal="center"/>
    </xf>
    <xf numFmtId="0" fontId="5" fillId="0" borderId="7" xfId="232" applyFont="1" applyFill="1" applyBorder="1" applyAlignment="1">
      <alignment horizontal="center"/>
    </xf>
    <xf numFmtId="0" fontId="5" fillId="0" borderId="0" xfId="232" applyFont="1" applyFill="1" applyBorder="1" applyAlignment="1">
      <alignment horizontal="center"/>
    </xf>
    <xf numFmtId="172" fontId="7" fillId="0" borderId="8" xfId="232" applyNumberFormat="1" applyFont="1" applyFill="1" applyBorder="1" applyAlignment="1">
      <alignment horizontal="center"/>
    </xf>
    <xf numFmtId="0" fontId="5" fillId="0" borderId="9" xfId="232" applyFont="1" applyFill="1" applyBorder="1" applyAlignment="1">
      <alignment horizontal="center"/>
    </xf>
    <xf numFmtId="172" fontId="7" fillId="0" borderId="11" xfId="232" applyNumberFormat="1" applyFont="1" applyFill="1" applyBorder="1" applyAlignment="1">
      <alignment horizontal="center"/>
    </xf>
    <xf numFmtId="0" fontId="5" fillId="5" borderId="0" xfId="232" applyFont="1" applyFill="1"/>
    <xf numFmtId="0" fontId="7" fillId="5" borderId="0" xfId="232" applyFont="1" applyFill="1"/>
    <xf numFmtId="0" fontId="8" fillId="0" borderId="0" xfId="232" applyFont="1" applyFill="1"/>
    <xf numFmtId="172" fontId="7" fillId="0" borderId="5" xfId="232" applyNumberFormat="1" applyFont="1" applyFill="1" applyBorder="1" applyAlignment="1">
      <alignment horizontal="center"/>
    </xf>
    <xf numFmtId="0" fontId="9" fillId="0" borderId="0" xfId="232" applyFont="1" applyFill="1" applyBorder="1"/>
    <xf numFmtId="165" fontId="9" fillId="0" borderId="0" xfId="232" applyNumberFormat="1" applyFont="1" applyFill="1" applyBorder="1" applyAlignment="1">
      <alignment horizontal="center"/>
    </xf>
    <xf numFmtId="171" fontId="9" fillId="0" borderId="0" xfId="232" applyNumberFormat="1" applyFont="1" applyFill="1" applyBorder="1" applyAlignment="1">
      <alignment horizontal="center"/>
    </xf>
    <xf numFmtId="166" fontId="9" fillId="0" borderId="0" xfId="232" applyNumberFormat="1" applyFont="1" applyFill="1" applyBorder="1" applyAlignment="1">
      <alignment horizontal="center"/>
    </xf>
    <xf numFmtId="14" fontId="9" fillId="0" borderId="0" xfId="232" applyNumberFormat="1" applyFont="1" applyFill="1" applyBorder="1" applyAlignment="1">
      <alignment horizontal="center"/>
    </xf>
    <xf numFmtId="172" fontId="9" fillId="0" borderId="0" xfId="232" applyNumberFormat="1" applyFont="1" applyFill="1" applyBorder="1" applyAlignment="1">
      <alignment horizontal="center"/>
    </xf>
    <xf numFmtId="173" fontId="7" fillId="0" borderId="0" xfId="261" applyNumberFormat="1" applyFont="1" applyFill="1" applyBorder="1" applyAlignment="1">
      <alignment horizontal="center"/>
    </xf>
    <xf numFmtId="172" fontId="7" fillId="5" borderId="0" xfId="232" applyNumberFormat="1" applyFont="1" applyFill="1" applyAlignment="1">
      <alignment horizontal="center"/>
    </xf>
    <xf numFmtId="171" fontId="7" fillId="5" borderId="0" xfId="232" applyNumberFormat="1" applyFont="1" applyFill="1" applyAlignment="1">
      <alignment horizontal="center"/>
    </xf>
    <xf numFmtId="270" fontId="7" fillId="5" borderId="0" xfId="232" applyNumberFormat="1" applyFont="1" applyFill="1" applyAlignment="1">
      <alignment horizontal="center"/>
    </xf>
    <xf numFmtId="173" fontId="7" fillId="5" borderId="0" xfId="261" applyNumberFormat="1" applyFont="1" applyFill="1" applyAlignment="1">
      <alignment horizontal="center"/>
    </xf>
    <xf numFmtId="172" fontId="7" fillId="5" borderId="0" xfId="232" applyNumberFormat="1" applyFont="1" applyFill="1" applyBorder="1" applyAlignment="1">
      <alignment horizontal="center"/>
    </xf>
    <xf numFmtId="270" fontId="7" fillId="5" borderId="0" xfId="232" applyNumberFormat="1" applyFont="1" applyFill="1" applyBorder="1" applyAlignment="1">
      <alignment horizontal="center"/>
    </xf>
    <xf numFmtId="173" fontId="7" fillId="5" borderId="0" xfId="261" applyNumberFormat="1" applyFont="1" applyFill="1" applyBorder="1" applyAlignment="1">
      <alignment horizontal="center"/>
    </xf>
    <xf numFmtId="171" fontId="7" fillId="5" borderId="0" xfId="232" applyNumberFormat="1" applyFont="1" applyFill="1" applyBorder="1" applyAlignment="1">
      <alignment horizontal="center"/>
    </xf>
    <xf numFmtId="166" fontId="7" fillId="5" borderId="0" xfId="232" applyNumberFormat="1" applyFont="1" applyFill="1" applyBorder="1" applyAlignment="1">
      <alignment horizontal="center"/>
    </xf>
    <xf numFmtId="166" fontId="7" fillId="0" borderId="0" xfId="232" applyNumberFormat="1" applyFont="1" applyFill="1" applyBorder="1" applyAlignment="1">
      <alignment horizontal="center"/>
    </xf>
    <xf numFmtId="49" fontId="5" fillId="0" borderId="0" xfId="232" applyNumberFormat="1" applyFont="1" applyFill="1" applyBorder="1" applyAlignment="1">
      <alignment horizontal="center"/>
    </xf>
    <xf numFmtId="0" fontId="5" fillId="0" borderId="0" xfId="232" applyNumberFormat="1" applyFont="1" applyFill="1" applyAlignment="1">
      <alignment horizontal="center"/>
    </xf>
    <xf numFmtId="0" fontId="7" fillId="2" borderId="0" xfId="232" applyFont="1" applyFill="1" applyBorder="1"/>
    <xf numFmtId="49" fontId="5" fillId="0" borderId="0" xfId="232" applyNumberFormat="1" applyFont="1" applyFill="1" applyBorder="1" applyAlignment="1">
      <alignment horizontal="center" wrapText="1"/>
    </xf>
    <xf numFmtId="0" fontId="5" fillId="0" borderId="0" xfId="232" applyFont="1" applyAlignment="1">
      <alignment wrapText="1"/>
    </xf>
    <xf numFmtId="0" fontId="5" fillId="0" borderId="0" xfId="232" applyFont="1" applyFill="1" applyBorder="1"/>
    <xf numFmtId="0" fontId="7" fillId="0" borderId="0" xfId="232" applyNumberFormat="1" applyFont="1" applyFill="1" applyAlignment="1">
      <alignment horizontal="left" wrapText="1"/>
    </xf>
    <xf numFmtId="0" fontId="5" fillId="0" borderId="0" xfId="232" applyNumberFormat="1" applyFont="1" applyFill="1" applyAlignment="1">
      <alignment horizontal="left" wrapText="1"/>
    </xf>
    <xf numFmtId="166" fontId="5" fillId="0" borderId="0" xfId="232" applyNumberFormat="1" applyFont="1" applyFill="1" applyBorder="1" applyAlignment="1">
      <alignment horizontal="center"/>
    </xf>
    <xf numFmtId="172" fontId="7" fillId="0" borderId="7" xfId="232" applyNumberFormat="1" applyFont="1" applyFill="1" applyBorder="1" applyAlignment="1">
      <alignment horizontal="center"/>
    </xf>
    <xf numFmtId="49" fontId="5" fillId="0" borderId="0" xfId="232" applyNumberFormat="1" applyFont="1" applyFill="1" applyAlignment="1">
      <alignment horizontal="left" wrapText="1"/>
    </xf>
    <xf numFmtId="270" fontId="7" fillId="0" borderId="46" xfId="232" applyNumberFormat="1" applyFont="1" applyFill="1" applyBorder="1" applyAlignment="1">
      <alignment horizontal="center"/>
    </xf>
    <xf numFmtId="270" fontId="7" fillId="0" borderId="47" xfId="232" applyNumberFormat="1" applyFont="1" applyFill="1" applyBorder="1" applyAlignment="1">
      <alignment horizontal="center"/>
    </xf>
    <xf numFmtId="166" fontId="7" fillId="4" borderId="0" xfId="232" applyNumberFormat="1" applyFont="1" applyFill="1" applyBorder="1" applyAlignment="1">
      <alignment horizontal="center"/>
    </xf>
    <xf numFmtId="0" fontId="7" fillId="0" borderId="47" xfId="232" applyFont="1" applyFill="1" applyBorder="1"/>
    <xf numFmtId="165" fontId="7" fillId="0" borderId="47" xfId="232" applyNumberFormat="1" applyFont="1" applyFill="1" applyBorder="1" applyAlignment="1">
      <alignment horizontal="center"/>
    </xf>
    <xf numFmtId="171" fontId="7" fillId="0" borderId="47" xfId="232" applyNumberFormat="1" applyFont="1" applyFill="1" applyBorder="1" applyAlignment="1">
      <alignment horizontal="center"/>
    </xf>
    <xf numFmtId="172" fontId="7" fillId="0" borderId="47" xfId="232" applyNumberFormat="1" applyFont="1" applyFill="1" applyBorder="1" applyAlignment="1">
      <alignment horizontal="center"/>
    </xf>
    <xf numFmtId="166" fontId="7" fillId="4" borderId="47" xfId="232" applyNumberFormat="1" applyFont="1" applyFill="1" applyBorder="1" applyAlignment="1">
      <alignment horizontal="center"/>
    </xf>
    <xf numFmtId="173" fontId="7" fillId="0" borderId="47" xfId="261" applyNumberFormat="1" applyFont="1" applyFill="1" applyBorder="1" applyAlignment="1">
      <alignment horizontal="center"/>
    </xf>
    <xf numFmtId="0" fontId="5" fillId="0" borderId="47" xfId="232" applyFont="1" applyFill="1" applyBorder="1" applyAlignment="1">
      <alignment horizontal="center"/>
    </xf>
    <xf numFmtId="166" fontId="7" fillId="0" borderId="45" xfId="232" applyNumberFormat="1" applyFont="1" applyFill="1" applyBorder="1" applyAlignment="1">
      <alignment horizontal="center"/>
    </xf>
    <xf numFmtId="172" fontId="7" fillId="0" borderId="48" xfId="232" applyNumberFormat="1" applyFont="1" applyFill="1" applyBorder="1" applyAlignment="1">
      <alignment horizontal="center"/>
    </xf>
    <xf numFmtId="0" fontId="5" fillId="0" borderId="49" xfId="232" applyFont="1" applyFill="1" applyBorder="1" applyAlignment="1">
      <alignment horizontal="center"/>
    </xf>
    <xf numFmtId="171" fontId="7" fillId="0" borderId="46" xfId="232" applyNumberFormat="1" applyFont="1" applyFill="1" applyBorder="1" applyAlignment="1">
      <alignment horizontal="center"/>
    </xf>
    <xf numFmtId="172" fontId="7" fillId="0" borderId="46" xfId="232" applyNumberFormat="1" applyFont="1" applyFill="1" applyBorder="1" applyAlignment="1">
      <alignment horizontal="center"/>
    </xf>
    <xf numFmtId="165" fontId="7" fillId="0" borderId="46" xfId="232" applyNumberFormat="1" applyFont="1" applyFill="1" applyBorder="1" applyAlignment="1">
      <alignment horizontal="center"/>
    </xf>
    <xf numFmtId="0" fontId="7" fillId="0" borderId="46" xfId="232" applyFont="1" applyFill="1" applyBorder="1"/>
    <xf numFmtId="173" fontId="7" fillId="0" borderId="46" xfId="261" applyNumberFormat="1" applyFont="1" applyFill="1" applyBorder="1" applyAlignment="1">
      <alignment horizontal="center"/>
    </xf>
    <xf numFmtId="0" fontId="7" fillId="2" borderId="45" xfId="232" applyFont="1" applyFill="1" applyBorder="1"/>
    <xf numFmtId="166" fontId="7" fillId="4" borderId="46" xfId="232" applyNumberFormat="1" applyFont="1" applyFill="1" applyBorder="1" applyAlignment="1">
      <alignment horizontal="center"/>
    </xf>
    <xf numFmtId="166" fontId="7" fillId="0" borderId="48" xfId="232" applyNumberFormat="1" applyFont="1" applyFill="1" applyBorder="1" applyAlignment="1">
      <alignment horizontal="center"/>
    </xf>
    <xf numFmtId="166" fontId="7" fillId="0" borderId="50" xfId="232" applyNumberFormat="1" applyFont="1" applyFill="1" applyBorder="1" applyAlignment="1">
      <alignment horizontal="center"/>
    </xf>
    <xf numFmtId="0" fontId="10" fillId="0" borderId="0" xfId="232" applyFont="1" applyFill="1" applyAlignment="1">
      <alignment horizontal="center"/>
    </xf>
    <xf numFmtId="49" fontId="5" fillId="0" borderId="0" xfId="232" applyNumberFormat="1" applyFont="1" applyFill="1" applyBorder="1" applyAlignment="1">
      <alignment horizontal="center" wrapText="1"/>
    </xf>
    <xf numFmtId="0" fontId="5" fillId="0" borderId="0" xfId="232" applyFont="1" applyFill="1" applyBorder="1" applyAlignment="1">
      <alignment horizontal="center"/>
    </xf>
    <xf numFmtId="0" fontId="5" fillId="2" borderId="4" xfId="232" applyFont="1" applyFill="1" applyBorder="1" applyAlignment="1">
      <alignment horizontal="center"/>
    </xf>
    <xf numFmtId="0" fontId="5" fillId="2" borderId="7" xfId="232" applyFont="1" applyFill="1" applyBorder="1" applyAlignment="1">
      <alignment horizontal="center"/>
    </xf>
    <xf numFmtId="0" fontId="100" fillId="2" borderId="46" xfId="232" applyFont="1" applyFill="1" applyBorder="1" applyAlignment="1">
      <alignment horizontal="center"/>
    </xf>
    <xf numFmtId="0" fontId="100" fillId="2" borderId="0" xfId="232" applyFont="1" applyFill="1" applyBorder="1" applyAlignment="1">
      <alignment horizontal="center"/>
    </xf>
    <xf numFmtId="0" fontId="7" fillId="0" borderId="45" xfId="232" applyFont="1" applyFill="1" applyBorder="1" applyAlignment="1">
      <alignment horizontal="center"/>
    </xf>
    <xf numFmtId="0" fontId="5" fillId="43" borderId="0" xfId="224" applyFont="1" applyFill="1" applyBorder="1"/>
    <xf numFmtId="0" fontId="5" fillId="4" borderId="15" xfId="232" applyFont="1" applyFill="1" applyBorder="1" applyAlignment="1">
      <alignment horizontal="center"/>
    </xf>
    <xf numFmtId="0" fontId="5" fillId="4" borderId="15" xfId="232" applyFont="1" applyFill="1" applyBorder="1"/>
    <xf numFmtId="166" fontId="5" fillId="4" borderId="15" xfId="232" applyNumberFormat="1" applyFont="1" applyFill="1" applyBorder="1" applyAlignment="1">
      <alignment horizontal="center"/>
    </xf>
    <xf numFmtId="0" fontId="103" fillId="44" borderId="15" xfId="232" applyFont="1" applyFill="1" applyBorder="1" applyAlignment="1">
      <alignment horizontal="center"/>
    </xf>
    <xf numFmtId="0" fontId="104" fillId="44" borderId="15" xfId="232" applyFont="1" applyFill="1" applyBorder="1"/>
    <xf numFmtId="166" fontId="104" fillId="44" borderId="15" xfId="232" applyNumberFormat="1" applyFont="1" applyFill="1" applyBorder="1" applyAlignment="1">
      <alignment horizontal="center"/>
    </xf>
    <xf numFmtId="172" fontId="104" fillId="44" borderId="15" xfId="232" applyNumberFormat="1" applyFont="1" applyFill="1" applyBorder="1" applyAlignment="1">
      <alignment horizontal="center"/>
    </xf>
    <xf numFmtId="0" fontId="104" fillId="44" borderId="15" xfId="232" quotePrefix="1" applyFont="1" applyFill="1" applyBorder="1"/>
    <xf numFmtId="0" fontId="5" fillId="4" borderId="15" xfId="0" applyFont="1" applyFill="1" applyBorder="1"/>
    <xf numFmtId="0" fontId="10" fillId="0" borderId="15" xfId="0" applyFont="1" applyBorder="1"/>
    <xf numFmtId="0" fontId="0" fillId="0" borderId="15" xfId="0" applyBorder="1"/>
    <xf numFmtId="49" fontId="5" fillId="0" borderId="0" xfId="232" applyNumberFormat="1" applyFont="1" applyFill="1" applyBorder="1" applyAlignment="1">
      <alignment horizontal="center" wrapText="1"/>
    </xf>
    <xf numFmtId="0" fontId="7" fillId="0" borderId="0" xfId="232" applyFont="1" applyAlignment="1">
      <alignment wrapText="1"/>
    </xf>
    <xf numFmtId="0" fontId="6" fillId="0" borderId="0" xfId="232" applyFont="1" applyFill="1" applyAlignment="1">
      <alignment horizontal="center"/>
    </xf>
    <xf numFmtId="165" fontId="5" fillId="0" borderId="1" xfId="232" applyNumberFormat="1" applyFont="1" applyFill="1" applyBorder="1" applyAlignment="1">
      <alignment horizontal="center"/>
    </xf>
    <xf numFmtId="165" fontId="5" fillId="0" borderId="2" xfId="232" applyNumberFormat="1" applyFont="1" applyFill="1" applyBorder="1" applyAlignment="1">
      <alignment horizontal="center"/>
    </xf>
    <xf numFmtId="165" fontId="5" fillId="0" borderId="3" xfId="232" applyNumberFormat="1" applyFont="1" applyFill="1" applyBorder="1" applyAlignment="1">
      <alignment horizontal="center"/>
    </xf>
    <xf numFmtId="0" fontId="5" fillId="0" borderId="1" xfId="232" applyFont="1" applyFill="1" applyBorder="1" applyAlignment="1">
      <alignment horizontal="center"/>
    </xf>
    <xf numFmtId="0" fontId="5" fillId="0" borderId="2" xfId="232" applyFont="1" applyFill="1" applyBorder="1" applyAlignment="1">
      <alignment horizontal="center"/>
    </xf>
    <xf numFmtId="0" fontId="5" fillId="0" borderId="3" xfId="232" applyFont="1" applyFill="1" applyBorder="1" applyAlignment="1">
      <alignment horizontal="center"/>
    </xf>
    <xf numFmtId="0" fontId="5" fillId="41" borderId="0" xfId="232" applyFont="1" applyFill="1" applyBorder="1" applyAlignment="1">
      <alignment wrapText="1"/>
    </xf>
    <xf numFmtId="0" fontId="7" fillId="41" borderId="0" xfId="232" applyFont="1" applyFill="1" applyAlignment="1">
      <alignment wrapText="1"/>
    </xf>
  </cellXfs>
  <cellStyles count="554">
    <cellStyle name="- No dec, No comma" xfId="2"/>
    <cellStyle name="$, Total,  no decimal" xfId="3"/>
    <cellStyle name="$, Total, .0" xfId="4"/>
    <cellStyle name="$, Total, .00" xfId="5"/>
    <cellStyle name="$, Total, k no decimal" xfId="6"/>
    <cellStyle name="$, Total, no decimal" xfId="7"/>
    <cellStyle name="$, xxx, k no decimal" xfId="8"/>
    <cellStyle name="$, xxx, no decimal" xfId="9"/>
    <cellStyle name="$, xxx.0" xfId="10"/>
    <cellStyle name="$, xxx.00" xfId="11"/>
    <cellStyle name="$0dec(,)" xfId="12"/>
    <cellStyle name="$1dec(,)" xfId="13"/>
    <cellStyle name="$2dec(,)" xfId="14"/>
    <cellStyle name="% xx% no decimal" xfId="15"/>
    <cellStyle name="% xx.x%" xfId="16"/>
    <cellStyle name="% xx.xx%" xfId="17"/>
    <cellStyle name="%0dec(,)" xfId="18"/>
    <cellStyle name="%1dec(,)" xfId="19"/>
    <cellStyle name="%2dec(,)" xfId="20"/>
    <cellStyle name=", xxx  no decimal" xfId="21"/>
    <cellStyle name=", xxx k no decimal" xfId="22"/>
    <cellStyle name=", xxx no decimal" xfId="23"/>
    <cellStyle name=", xxx.x" xfId="24"/>
    <cellStyle name=", xxx.xx" xfId="25"/>
    <cellStyle name="_FY08 FYP Summary (4)" xfId="26"/>
    <cellStyle name="_HKDL FY06 Mar Forecast working_Submission" xfId="27"/>
    <cellStyle name="_HKDL FY07 FIN46 AOP" xfId="28"/>
    <cellStyle name="_PL by BU 120105v.42" xfId="29"/>
    <cellStyle name="_WDW Spending by Month - Mar-May 2003" xfId="30"/>
    <cellStyle name="_WDW Spending by Month - Mar-May 2003_HKDL FY07 FIN46 AOP" xfId="31"/>
    <cellStyle name="’Ê‰Ý [0.00]_laroux" xfId="32"/>
    <cellStyle name="’Ê‰Ý_laroux" xfId="33"/>
    <cellStyle name="=C:\WINDOWS\SYSTEM32\COMMAND.COM" xfId="34"/>
    <cellStyle name="§Q\?1@" xfId="35"/>
    <cellStyle name="•W€_laroux" xfId="37"/>
    <cellStyle name="•W_laroux" xfId="36"/>
    <cellStyle name="0,0" xfId="38"/>
    <cellStyle name="0,0 F" xfId="39"/>
    <cellStyle name="0,0%" xfId="40"/>
    <cellStyle name="0,0_Eléments financiers SLS.xls Graphique 2" xfId="41"/>
    <cellStyle name="0,00x" xfId="42"/>
    <cellStyle name="0,0x" xfId="43"/>
    <cellStyle name="000" xfId="44"/>
    <cellStyle name="000 MF" xfId="45"/>
    <cellStyle name="000,0" xfId="46"/>
    <cellStyle name="000_Book2" xfId="47"/>
    <cellStyle name="0dec(,)" xfId="48"/>
    <cellStyle name="0dec(,)for%fmt" xfId="49"/>
    <cellStyle name="1dec(,)" xfId="50"/>
    <cellStyle name="1dec(,)for%fmt" xfId="51"/>
    <cellStyle name="2dec(,)" xfId="52"/>
    <cellStyle name="2dec(,)for%fmt" xfId="53"/>
    <cellStyle name="6/8 format" xfId="54"/>
    <cellStyle name="6/8/50 format" xfId="55"/>
    <cellStyle name="Addl Dim 1 Rollup" xfId="56"/>
    <cellStyle name="Addl Dim 2 Rollup" xfId="57"/>
    <cellStyle name="Addl Dim 3 Rollup" xfId="58"/>
    <cellStyle name="Addl Dim 4 Rollup" xfId="59"/>
    <cellStyle name="Addl Dim 5 Rollup" xfId="60"/>
    <cellStyle name="Addl Dim 6 Rollup" xfId="61"/>
    <cellStyle name="aPrice" xfId="62"/>
    <cellStyle name="args.style" xfId="63"/>
    <cellStyle name="Availability" xfId="64"/>
    <cellStyle name="BACKGROUND" xfId="65"/>
    <cellStyle name="BLD BLUE" xfId="66"/>
    <cellStyle name="Blue Off" xfId="67"/>
    <cellStyle name="Blue On" xfId="68"/>
    <cellStyle name="Blue Titles" xfId="69"/>
    <cellStyle name="Body" xfId="70"/>
    <cellStyle name="C0" xfId="71"/>
    <cellStyle name="C1" xfId="72"/>
    <cellStyle name="C2" xfId="73"/>
    <cellStyle name="C3" xfId="74"/>
    <cellStyle name="Calc Currency (0)" xfId="75"/>
    <cellStyle name="Calc Currency (2)" xfId="76"/>
    <cellStyle name="Calc Percent (0)" xfId="77"/>
    <cellStyle name="Calc Percent (1)" xfId="78"/>
    <cellStyle name="Calc Percent (2)" xfId="79"/>
    <cellStyle name="Calc Units (0)" xfId="80"/>
    <cellStyle name="Calc Units (1)" xfId="81"/>
    <cellStyle name="Calc Units (2)" xfId="82"/>
    <cellStyle name="Calcul" xfId="83"/>
    <cellStyle name="category" xfId="84"/>
    <cellStyle name="CG WIN 10" xfId="85"/>
    <cellStyle name="CG WIN 12" xfId="86"/>
    <cellStyle name="Checkmark (4)" xfId="87"/>
    <cellStyle name="COL HEAD" xfId="88"/>
    <cellStyle name="COLHDR" xfId="89"/>
    <cellStyle name="Comma  - Style1" xfId="90"/>
    <cellStyle name="Comma  - Style2" xfId="91"/>
    <cellStyle name="Comma  - Style3" xfId="92"/>
    <cellStyle name="Comma  - Style4" xfId="93"/>
    <cellStyle name="Comma  - Style5" xfId="94"/>
    <cellStyle name="Comma  - Style6" xfId="95"/>
    <cellStyle name="Comma  - Style7" xfId="96"/>
    <cellStyle name="Comma  - Style8" xfId="97"/>
    <cellStyle name="comma (0)" xfId="98"/>
    <cellStyle name="Comma [0]; --" xfId="99"/>
    <cellStyle name="Comma [00]" xfId="100"/>
    <cellStyle name="Comma [1]" xfId="101"/>
    <cellStyle name="Comma [2]" xfId="102"/>
    <cellStyle name="Comma [4]" xfId="103"/>
    <cellStyle name="Comma 2" xfId="104"/>
    <cellStyle name="Comma 3" xfId="105"/>
    <cellStyle name="Comma 4" xfId="106"/>
    <cellStyle name="Comma 5" xfId="107"/>
    <cellStyle name="Comma 6" xfId="108"/>
    <cellStyle name="Comma 7" xfId="109"/>
    <cellStyle name="Comma 8" xfId="110"/>
    <cellStyle name="Comma[1]" xfId="111"/>
    <cellStyle name="Comma0" xfId="112"/>
    <cellStyle name="Copied" xfId="113"/>
    <cellStyle name="Corps de tableau" xfId="114"/>
    <cellStyle name="Currency (0)" xfId="115"/>
    <cellStyle name="Currency [0]; --" xfId="116"/>
    <cellStyle name="Currency [00]" xfId="117"/>
    <cellStyle name="Currency [1]" xfId="118"/>
    <cellStyle name="Currency [2]" xfId="119"/>
    <cellStyle name="Currency 2" xfId="120"/>
    <cellStyle name="Currency 2 2" xfId="121"/>
    <cellStyle name="Currency 2 3" xfId="122"/>
    <cellStyle name="Currency 2 4" xfId="123"/>
    <cellStyle name="Currency 3" xfId="124"/>
    <cellStyle name="Currency 3 2" xfId="125"/>
    <cellStyle name="Currency 4" xfId="126"/>
    <cellStyle name="Currency 5" xfId="127"/>
    <cellStyle name="Currency 6" xfId="128"/>
    <cellStyle name="Currency 6 2" xfId="129"/>
    <cellStyle name="Currency 7" xfId="130"/>
    <cellStyle name="Currency 8" xfId="131"/>
    <cellStyle name="Currency[0]" xfId="132"/>
    <cellStyle name="Currency[1]" xfId="133"/>
    <cellStyle name="Currency[2]" xfId="134"/>
    <cellStyle name="Currency0" xfId="135"/>
    <cellStyle name="Currency2" xfId="136"/>
    <cellStyle name="D" xfId="137"/>
    <cellStyle name="D_Book2" xfId="138"/>
    <cellStyle name="D_DRP Forecast May transmitted to controllership V2" xfId="139"/>
    <cellStyle name="D_HKDL FY07 FIN46 AOP" xfId="140"/>
    <cellStyle name="D_Support_forecast_FY05_USGAAP_April_01" xfId="141"/>
    <cellStyle name="D_Support_forecast_FY05_USGAAP_April19st" xfId="142"/>
    <cellStyle name="D_Support_forecast_FY05_USGAAP_Aug05" xfId="143"/>
    <cellStyle name="D_Support_forecast_FY05_USGAAP_Feb_05" xfId="144"/>
    <cellStyle name="D_Support_forecast_FY05_USGAAP_Jan_03" xfId="145"/>
    <cellStyle name="D_Support_forecast_FY05_USGAAP_June05" xfId="146"/>
    <cellStyle name="D_Support_forecast_FY05_USGAAP_May17" xfId="147"/>
    <cellStyle name="D_US GAAP_Fcst-Feb_V6" xfId="148"/>
    <cellStyle name="D0" xfId="149"/>
    <cellStyle name="D1" xfId="150"/>
    <cellStyle name="D2" xfId="151"/>
    <cellStyle name="D3" xfId="152"/>
    <cellStyle name="Date" xfId="153"/>
    <cellStyle name="Date Short" xfId="154"/>
    <cellStyle name="Date_DLR FY09 FYP Rate Drivers V1.1 (print)" xfId="155"/>
    <cellStyle name="DateTime" xfId="156"/>
    <cellStyle name="dd-mmmmmmmm-yyyy_Overall _Sept00_Sched_rev1" xfId="157"/>
    <cellStyle name="Décimal" xfId="158"/>
    <cellStyle name="Dezimal [0]_laroux" xfId="159"/>
    <cellStyle name="Dezimal_laroux" xfId="160"/>
    <cellStyle name="Enter Currency (0)" xfId="161"/>
    <cellStyle name="Enter Currency (2)" xfId="162"/>
    <cellStyle name="Enter Units (0)" xfId="163"/>
    <cellStyle name="Enter Units (1)" xfId="164"/>
    <cellStyle name="Enter Units (2)" xfId="165"/>
    <cellStyle name="Entered" xfId="166"/>
    <cellStyle name="Euro" xfId="167"/>
    <cellStyle name="Exception" xfId="168"/>
    <cellStyle name="Film Names" xfId="169"/>
    <cellStyle name="Fixed" xfId="170"/>
    <cellStyle name="FIXED0" xfId="171"/>
    <cellStyle name="FIXED2" xfId="172"/>
    <cellStyle name="general" xfId="173"/>
    <cellStyle name="Giftset" xfId="174"/>
    <cellStyle name="Grey" xfId="175"/>
    <cellStyle name="Grouped Head" xfId="176"/>
    <cellStyle name="Header" xfId="177"/>
    <cellStyle name="Header1" xfId="178"/>
    <cellStyle name="Header2" xfId="179"/>
    <cellStyle name="Heading" xfId="180"/>
    <cellStyle name="HEADINGS" xfId="181"/>
    <cellStyle name="HEADINGSTOP" xfId="182"/>
    <cellStyle name="Horizontal" xfId="183"/>
    <cellStyle name="Hyperlink" xfId="541" builtinId="8"/>
    <cellStyle name="Input [yellow]" xfId="184"/>
    <cellStyle name="ITEM" xfId="185"/>
    <cellStyle name="john" xfId="186"/>
    <cellStyle name="'Jul 29" xfId="187"/>
    <cellStyle name="June 8, 1950" xfId="188"/>
    <cellStyle name="L/R Board" xfId="189"/>
    <cellStyle name="L0" xfId="190"/>
    <cellStyle name="L1" xfId="191"/>
    <cellStyle name="L2" xfId="192"/>
    <cellStyle name="L3" xfId="193"/>
    <cellStyle name="left" xfId="194"/>
    <cellStyle name="Link Currency (0)" xfId="195"/>
    <cellStyle name="Link Currency (2)" xfId="196"/>
    <cellStyle name="Link Units (0)" xfId="197"/>
    <cellStyle name="Link Units (1)" xfId="198"/>
    <cellStyle name="Link Units (2)" xfId="199"/>
    <cellStyle name="M0" xfId="200"/>
    <cellStyle name="M1" xfId="201"/>
    <cellStyle name="M2" xfId="202"/>
    <cellStyle name="M3" xfId="203"/>
    <cellStyle name="Main Dim Rollup" xfId="204"/>
    <cellStyle name="Matrix" xfId="205"/>
    <cellStyle name="MCR %.1" xfId="206"/>
    <cellStyle name="MCR %.1, Top" xfId="207"/>
    <cellStyle name="MF" xfId="208"/>
    <cellStyle name="Mhead" xfId="209"/>
    <cellStyle name="Milliers [0]_!!!GO" xfId="210"/>
    <cellStyle name="Milliers_!!!GO" xfId="211"/>
    <cellStyle name="Model" xfId="212"/>
    <cellStyle name="Monétaire [0]_!!!GO" xfId="213"/>
    <cellStyle name="Monétaire_!!!GO" xfId="214"/>
    <cellStyle name="Multiple" xfId="215"/>
    <cellStyle name="Negative -" xfId="216"/>
    <cellStyle name="no dec" xfId="217"/>
    <cellStyle name="Non d‚fini" xfId="218"/>
    <cellStyle name="Normal" xfId="0" builtinId="0"/>
    <cellStyle name="Normal - Style1" xfId="219"/>
    <cellStyle name="Normal - Style3" xfId="220"/>
    <cellStyle name="Normal 10" xfId="221"/>
    <cellStyle name="Normal 11" xfId="222"/>
    <cellStyle name="Normal 11 2" xfId="546"/>
    <cellStyle name="Normal 11 3" xfId="553"/>
    <cellStyle name="Normal 12" xfId="223"/>
    <cellStyle name="Normal 13" xfId="542"/>
    <cellStyle name="Normal 14" xfId="544"/>
    <cellStyle name="Normal 15" xfId="545"/>
    <cellStyle name="Normal 16" xfId="551"/>
    <cellStyle name="Normal 2" xfId="224"/>
    <cellStyle name="Normal 2 2" xfId="225"/>
    <cellStyle name="Normal 2 2 2" xfId="552"/>
    <cellStyle name="Normal 2 3" xfId="226"/>
    <cellStyle name="Normal 2 4" xfId="547"/>
    <cellStyle name="Normal 2 5" xfId="548"/>
    <cellStyle name="Normal 2 6" xfId="549"/>
    <cellStyle name="Normal 2 7" xfId="550"/>
    <cellStyle name="Normal 3" xfId="227"/>
    <cellStyle name="Normal 3 2" xfId="228"/>
    <cellStyle name="Normal 3_BFS Board 2.18" xfId="229"/>
    <cellStyle name="Normal 4" xfId="230"/>
    <cellStyle name="Normal 4 2" xfId="543"/>
    <cellStyle name="Normal 5" xfId="231"/>
    <cellStyle name="Normal 6" xfId="232"/>
    <cellStyle name="Normal 6 2" xfId="1"/>
    <cellStyle name="Normal 6 2 2" xfId="233"/>
    <cellStyle name="Normal 7" xfId="234"/>
    <cellStyle name="Normal 8" xfId="235"/>
    <cellStyle name="Normal 9" xfId="236"/>
    <cellStyle name="Œ…‹æØ‚è [0.00]_laroux" xfId="237"/>
    <cellStyle name="Œ…‹æØ‚è_laroux" xfId="238"/>
    <cellStyle name="Option" xfId="239"/>
    <cellStyle name="OptionHeading" xfId="240"/>
    <cellStyle name="Output Report Heading" xfId="241"/>
    <cellStyle name="P0" xfId="242"/>
    <cellStyle name="P1" xfId="243"/>
    <cellStyle name="P2" xfId="244"/>
    <cellStyle name="P3" xfId="245"/>
    <cellStyle name="parité" xfId="246"/>
    <cellStyle name="per.style" xfId="247"/>
    <cellStyle name="Percent [0]" xfId="248"/>
    <cellStyle name="Percent [00]" xfId="249"/>
    <cellStyle name="Percent [2]" xfId="250"/>
    <cellStyle name="Percent 2" xfId="251"/>
    <cellStyle name="Percent 2 2" xfId="252"/>
    <cellStyle name="Percent 2 3" xfId="253"/>
    <cellStyle name="Percent 2 4" xfId="254"/>
    <cellStyle name="Percent 3" xfId="255"/>
    <cellStyle name="Percent 3 2" xfId="256"/>
    <cellStyle name="Percent 4" xfId="257"/>
    <cellStyle name="Percent 5" xfId="258"/>
    <cellStyle name="Percent 6" xfId="259"/>
    <cellStyle name="Percent 7" xfId="260"/>
    <cellStyle name="Percent 8" xfId="261"/>
    <cellStyle name="Percent 8 2" xfId="262"/>
    <cellStyle name="Percent(1)" xfId="263"/>
    <cellStyle name="Percent(2)" xfId="264"/>
    <cellStyle name="Percent(ppt)" xfId="265"/>
    <cellStyle name="Percent(ppt)(0)" xfId="266"/>
    <cellStyle name="Percent(ppt)(1)" xfId="267"/>
    <cellStyle name="Percent(ppt)_$1 Increase scenario - FY05" xfId="268"/>
    <cellStyle name="Percent[0]" xfId="269"/>
    <cellStyle name="Percent[1]" xfId="270"/>
    <cellStyle name="Pivot" xfId="271"/>
    <cellStyle name="Pourcentage_Feuil1" xfId="272"/>
    <cellStyle name="ppt" xfId="273"/>
    <cellStyle name="ppt[1]" xfId="274"/>
    <cellStyle name="ppt_Book2" xfId="275"/>
    <cellStyle name="PrePop Currency (0)" xfId="276"/>
    <cellStyle name="PrePop Currency (2)" xfId="277"/>
    <cellStyle name="PrePop Units (0)" xfId="278"/>
    <cellStyle name="PrePop Units (1)" xfId="279"/>
    <cellStyle name="PrePop Units (2)" xfId="280"/>
    <cellStyle name="Price" xfId="281"/>
    <cellStyle name="PSChar" xfId="282"/>
    <cellStyle name="PSDate" xfId="283"/>
    <cellStyle name="PSDec" xfId="284"/>
    <cellStyle name="PSHeading" xfId="285"/>
    <cellStyle name="PSInt" xfId="286"/>
    <cellStyle name="PSSpacer" xfId="287"/>
    <cellStyle name="Red Titles" xfId="288"/>
    <cellStyle name="REG BLUE" xfId="289"/>
    <cellStyle name="regstoresfromspecstores" xfId="290"/>
    <cellStyle name="RevList" xfId="291"/>
    <cellStyle name="Rhead" xfId="292"/>
    <cellStyle name="ROW TITLE" xfId="293"/>
    <cellStyle name="Rtotal" xfId="294"/>
    <cellStyle name="Saisie" xfId="295"/>
    <cellStyle name="SAPBEXaggData" xfId="296"/>
    <cellStyle name="SAPBEXaggDataEmph" xfId="297"/>
    <cellStyle name="SAPBEXaggItem" xfId="298"/>
    <cellStyle name="SAPBEXaggItemX" xfId="299"/>
    <cellStyle name="SAPBEXchaText" xfId="300"/>
    <cellStyle name="SAPBEXexcBad7" xfId="301"/>
    <cellStyle name="SAPBEXexcBad8" xfId="302"/>
    <cellStyle name="SAPBEXexcBad9" xfId="303"/>
    <cellStyle name="SAPBEXexcCritical4" xfId="304"/>
    <cellStyle name="SAPBEXexcCritical5" xfId="305"/>
    <cellStyle name="SAPBEXexcCritical6" xfId="306"/>
    <cellStyle name="SAPBEXexcGood1" xfId="307"/>
    <cellStyle name="SAPBEXexcGood2" xfId="308"/>
    <cellStyle name="SAPBEXexcGood3" xfId="309"/>
    <cellStyle name="SAPBEXfilterDrill" xfId="310"/>
    <cellStyle name="SAPBEXfilterItem" xfId="311"/>
    <cellStyle name="SAPBEXfilterText" xfId="312"/>
    <cellStyle name="SAPBEXformats" xfId="313"/>
    <cellStyle name="SAPBEXheaderItem" xfId="314"/>
    <cellStyle name="SAPBEXheaderText" xfId="315"/>
    <cellStyle name="SAPBEXHLevel0" xfId="316"/>
    <cellStyle name="SAPBEXHLevel0X" xfId="317"/>
    <cellStyle name="SAPBEXHLevel1" xfId="318"/>
    <cellStyle name="SAPBEXHLevel1X" xfId="319"/>
    <cellStyle name="SAPBEXHLevel2" xfId="320"/>
    <cellStyle name="SAPBEXHLevel2X" xfId="321"/>
    <cellStyle name="SAPBEXHLevel3" xfId="322"/>
    <cellStyle name="SAPBEXHLevel3X" xfId="323"/>
    <cellStyle name="SAPBEXresData" xfId="324"/>
    <cellStyle name="SAPBEXresDataEmph" xfId="325"/>
    <cellStyle name="SAPBEXresItem" xfId="326"/>
    <cellStyle name="SAPBEXresItemX" xfId="327"/>
    <cellStyle name="SAPBEXstdData" xfId="328"/>
    <cellStyle name="SAPBEXstdDataEmph" xfId="329"/>
    <cellStyle name="SAPBEXstdItem" xfId="330"/>
    <cellStyle name="SAPBEXstdItemX" xfId="331"/>
    <cellStyle name="SAPBEXtitle" xfId="332"/>
    <cellStyle name="SAPBEXundefined" xfId="333"/>
    <cellStyle name="SAPError" xfId="334"/>
    <cellStyle name="SAPKey" xfId="335"/>
    <cellStyle name="SAPLocked" xfId="336"/>
    <cellStyle name="SAPOutput" xfId="337"/>
    <cellStyle name="SAPSpace" xfId="338"/>
    <cellStyle name="SAPText" xfId="339"/>
    <cellStyle name="SAPUnLocked" xfId="340"/>
    <cellStyle name="SEM-BPS-data" xfId="341"/>
    <cellStyle name="SEM-BPS-head" xfId="342"/>
    <cellStyle name="SEM-BPS-headdata" xfId="343"/>
    <cellStyle name="SEM-BPS-headkey" xfId="344"/>
    <cellStyle name="SEM-BPS-input-on" xfId="345"/>
    <cellStyle name="SEM-BPS-key" xfId="346"/>
    <cellStyle name="SEM-BPS-sub1" xfId="347"/>
    <cellStyle name="SEM-BPS-sub2" xfId="348"/>
    <cellStyle name="SEM-BPS-total" xfId="349"/>
    <cellStyle name="Shade Off" xfId="350"/>
    <cellStyle name="Shade On" xfId="351"/>
    <cellStyle name="SHADEDSTORES" xfId="352"/>
    <cellStyle name="SPECIAL1" xfId="353"/>
    <cellStyle name="SPECIAL2" xfId="354"/>
    <cellStyle name="SPECIAL3" xfId="355"/>
    <cellStyle name="SPECIAL4" xfId="356"/>
    <cellStyle name="specstores" xfId="357"/>
    <cellStyle name="Standard_laroux" xfId="358"/>
    <cellStyle name="Statements" xfId="359"/>
    <cellStyle name="Stotal" xfId="360"/>
    <cellStyle name="Style 1" xfId="361"/>
    <cellStyle name="Style 21" xfId="362"/>
    <cellStyle name="Style 22" xfId="363"/>
    <cellStyle name="Style 221" xfId="364"/>
    <cellStyle name="Style 222" xfId="365"/>
    <cellStyle name="Style 223" xfId="366"/>
    <cellStyle name="Style 224" xfId="367"/>
    <cellStyle name="Style 225" xfId="368"/>
    <cellStyle name="Style 226" xfId="369"/>
    <cellStyle name="Style 227" xfId="370"/>
    <cellStyle name="Style 228" xfId="371"/>
    <cellStyle name="Style 229" xfId="372"/>
    <cellStyle name="Style 23" xfId="373"/>
    <cellStyle name="Style 230" xfId="374"/>
    <cellStyle name="Style 231" xfId="375"/>
    <cellStyle name="Style 232" xfId="376"/>
    <cellStyle name="Style 233" xfId="377"/>
    <cellStyle name="Style 234" xfId="378"/>
    <cellStyle name="Style 235" xfId="379"/>
    <cellStyle name="Style 236" xfId="380"/>
    <cellStyle name="Style 237" xfId="381"/>
    <cellStyle name="Style 238" xfId="382"/>
    <cellStyle name="Style 239" xfId="383"/>
    <cellStyle name="Style 24" xfId="384"/>
    <cellStyle name="Style 240" xfId="385"/>
    <cellStyle name="Style 241" xfId="386"/>
    <cellStyle name="Style 242" xfId="387"/>
    <cellStyle name="Style 243" xfId="388"/>
    <cellStyle name="Style 244" xfId="389"/>
    <cellStyle name="Style 245" xfId="390"/>
    <cellStyle name="Style 246" xfId="391"/>
    <cellStyle name="Style 247" xfId="392"/>
    <cellStyle name="Style 248" xfId="393"/>
    <cellStyle name="Style 249" xfId="394"/>
    <cellStyle name="Style 25" xfId="395"/>
    <cellStyle name="Style 250" xfId="396"/>
    <cellStyle name="Style 251" xfId="397"/>
    <cellStyle name="Style 252" xfId="398"/>
    <cellStyle name="Style 253" xfId="399"/>
    <cellStyle name="Style 254" xfId="400"/>
    <cellStyle name="Style 255" xfId="401"/>
    <cellStyle name="Style 256" xfId="402"/>
    <cellStyle name="Style 257" xfId="403"/>
    <cellStyle name="Style 258" xfId="404"/>
    <cellStyle name="Style 259" xfId="405"/>
    <cellStyle name="Style 26" xfId="406"/>
    <cellStyle name="Style 260" xfId="407"/>
    <cellStyle name="Style 261" xfId="408"/>
    <cellStyle name="Style 262" xfId="409"/>
    <cellStyle name="Style 263" xfId="410"/>
    <cellStyle name="Style 264" xfId="411"/>
    <cellStyle name="Style 265" xfId="412"/>
    <cellStyle name="Style 266" xfId="413"/>
    <cellStyle name="Style 267" xfId="414"/>
    <cellStyle name="Style 268" xfId="415"/>
    <cellStyle name="Style 269" xfId="416"/>
    <cellStyle name="Style 27" xfId="417"/>
    <cellStyle name="Style 270" xfId="418"/>
    <cellStyle name="Style 271" xfId="419"/>
    <cellStyle name="Style 272" xfId="420"/>
    <cellStyle name="Style 273" xfId="421"/>
    <cellStyle name="Style 274" xfId="422"/>
    <cellStyle name="Style 275" xfId="423"/>
    <cellStyle name="Style 276" xfId="424"/>
    <cellStyle name="Style 277" xfId="425"/>
    <cellStyle name="Style 278" xfId="426"/>
    <cellStyle name="Style 279" xfId="427"/>
    <cellStyle name="Style 28" xfId="428"/>
    <cellStyle name="Style 280" xfId="429"/>
    <cellStyle name="Style 281" xfId="430"/>
    <cellStyle name="Style 282" xfId="431"/>
    <cellStyle name="Style 29" xfId="432"/>
    <cellStyle name="Style 30" xfId="433"/>
    <cellStyle name="Style 31" xfId="434"/>
    <cellStyle name="Style 32" xfId="435"/>
    <cellStyle name="Style 33" xfId="436"/>
    <cellStyle name="Style 34" xfId="437"/>
    <cellStyle name="Style 35" xfId="438"/>
    <cellStyle name="Style 375" xfId="439"/>
    <cellStyle name="Style 376" xfId="440"/>
    <cellStyle name="Style 377" xfId="441"/>
    <cellStyle name="Style 378" xfId="442"/>
    <cellStyle name="Style 379" xfId="443"/>
    <cellStyle name="Style 380" xfId="444"/>
    <cellStyle name="Style 381" xfId="445"/>
    <cellStyle name="Style 382" xfId="446"/>
    <cellStyle name="Style 383" xfId="447"/>
    <cellStyle name="Style 394" xfId="448"/>
    <cellStyle name="Style 395" xfId="449"/>
    <cellStyle name="Style 396" xfId="450"/>
    <cellStyle name="Style 397" xfId="451"/>
    <cellStyle name="Style 398" xfId="452"/>
    <cellStyle name="Style 399" xfId="453"/>
    <cellStyle name="Style 405" xfId="454"/>
    <cellStyle name="Style 406" xfId="455"/>
    <cellStyle name="Style 407" xfId="456"/>
    <cellStyle name="Style 408" xfId="457"/>
    <cellStyle name="Style 409" xfId="458"/>
    <cellStyle name="Style 410" xfId="459"/>
    <cellStyle name="Style 411" xfId="460"/>
    <cellStyle name="Style 412" xfId="461"/>
    <cellStyle name="Style 413" xfId="462"/>
    <cellStyle name="Style 414" xfId="463"/>
    <cellStyle name="Style 415" xfId="464"/>
    <cellStyle name="Style 416" xfId="465"/>
    <cellStyle name="Style 417" xfId="466"/>
    <cellStyle name="Style 418" xfId="467"/>
    <cellStyle name="Style 419" xfId="468"/>
    <cellStyle name="Style 420" xfId="469"/>
    <cellStyle name="Style 421" xfId="470"/>
    <cellStyle name="Style 422" xfId="471"/>
    <cellStyle name="Style 446" xfId="472"/>
    <cellStyle name="Style 447" xfId="473"/>
    <cellStyle name="Style 448" xfId="474"/>
    <cellStyle name="Style 449" xfId="475"/>
    <cellStyle name="Style 450" xfId="476"/>
    <cellStyle name="Style 451" xfId="477"/>
    <cellStyle name="Style 452" xfId="478"/>
    <cellStyle name="Style 453" xfId="479"/>
    <cellStyle name="Style 464" xfId="480"/>
    <cellStyle name="Style 465" xfId="481"/>
    <cellStyle name="Style 466" xfId="482"/>
    <cellStyle name="Style 467" xfId="483"/>
    <cellStyle name="Style 468" xfId="484"/>
    <cellStyle name="Style 469" xfId="485"/>
    <cellStyle name="Style 470" xfId="486"/>
    <cellStyle name="Style 471" xfId="487"/>
    <cellStyle name="style1" xfId="488"/>
    <cellStyle name="style2" xfId="489"/>
    <cellStyle name="styleColumnTitles" xfId="490"/>
    <cellStyle name="styleDateRange" xfId="491"/>
    <cellStyle name="styleHidden" xfId="492"/>
    <cellStyle name="styleNormal" xfId="493"/>
    <cellStyle name="styleSeriesAttributes" xfId="494"/>
    <cellStyle name="styleSeriesData" xfId="495"/>
    <cellStyle name="styleSeriesDataForecast" xfId="496"/>
    <cellStyle name="styleSeriesDataForecastNA" xfId="497"/>
    <cellStyle name="styleSeriesDataNA" xfId="498"/>
    <cellStyle name="Sub" xfId="499"/>
    <cellStyle name="Sub10" xfId="500"/>
    <cellStyle name="subhead" xfId="501"/>
    <cellStyle name="Subtotal" xfId="502"/>
    <cellStyle name="SUMROW2" xfId="503"/>
    <cellStyle name="T0" xfId="504"/>
    <cellStyle name="T1" xfId="505"/>
    <cellStyle name="T2" xfId="506"/>
    <cellStyle name="T3" xfId="507"/>
    <cellStyle name="Table Sub Heading" xfId="508"/>
    <cellStyle name="TEST" xfId="509"/>
    <cellStyle name="TEST 2" xfId="510"/>
    <cellStyle name="TEST_BFS Board 2.18" xfId="511"/>
    <cellStyle name="TEXT" xfId="512"/>
    <cellStyle name="Text Indent A" xfId="513"/>
    <cellStyle name="Text Indent B" xfId="514"/>
    <cellStyle name="Text Indent C" xfId="515"/>
    <cellStyle name="TEXT_Jun Fcst Analysis" xfId="516"/>
    <cellStyle name="TEXTBOLD" xfId="517"/>
    <cellStyle name="TIMES 9" xfId="518"/>
    <cellStyle name="Title24" xfId="519"/>
    <cellStyle name="Titles" xfId="520"/>
    <cellStyle name="Titles Bold Und" xfId="521"/>
    <cellStyle name="Titre" xfId="522"/>
    <cellStyle name="Titre tableau" xfId="523"/>
    <cellStyle name="Total Comma" xfId="524"/>
    <cellStyle name="Total Comma [0]" xfId="525"/>
    <cellStyle name="Total Comma_aug_wk4tdsj" xfId="526"/>
    <cellStyle name="Total Currency" xfId="527"/>
    <cellStyle name="Total Currency [0]" xfId="528"/>
    <cellStyle name="Total Currency_aug_wk4tdsj" xfId="529"/>
    <cellStyle name="Total Percent" xfId="530"/>
    <cellStyle name="TOTALCOLUMNFORMAT" xfId="531"/>
    <cellStyle name="uøÿ_x0015_ˆ_x0007_¦" xfId="532"/>
    <cellStyle name="USER" xfId="533"/>
    <cellStyle name="Vertical" xfId="534"/>
    <cellStyle name="Währung [0]_laroux" xfId="535"/>
    <cellStyle name="Währung_laroux" xfId="536"/>
    <cellStyle name="wrap" xfId="537"/>
    <cellStyle name="Wrap Text - Top" xfId="538"/>
    <cellStyle name="Yen" xfId="539"/>
    <cellStyle name="YTD - Style1" xfId="54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JOBCOST16\PRJOBCOST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PRODPACK\INTL\1998\ROOMS\GENERIC\INAPRD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DW-CELDAT02\DATA\FINANCE\2002_FYP\M&amp;S%20FYP%20Rollu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USR/PJW2/EB%20Projection/FY2000/EB_Projection_Analysis/Jun00wd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99PRGSH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99PRGSH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PRODPACK\INTL\1999\ROOMS\GENERIC\99JANDE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PRODPACK/PATRICK/FORMS/2000PRO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PRODPACK\PATRICK\FORMS\2000PRO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ool/Annual%20Product/TICKETS/Project%20Fury%20(2013)/WDW/Models/WDW%20Ticket%20Model_Fury_Fi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PROJECT SUMMARY wNOTES"/>
      <sheetName val="ProjectSummary"/>
      <sheetName val="Investigation"/>
      <sheetName val="ConceptDev"/>
      <sheetName val="TaskCon1"/>
      <sheetName val="TaskCon2"/>
      <sheetName val="TaskCon3"/>
      <sheetName val="TaskCon4"/>
      <sheetName val="TaskCon5"/>
      <sheetName val="TaskCon6"/>
      <sheetName val="TaskConTotals"/>
      <sheetName val="Production"/>
      <sheetName val="Task1"/>
      <sheetName val="Task2"/>
      <sheetName val="Task3"/>
      <sheetName val="Task4"/>
      <sheetName val="Task5"/>
      <sheetName val="Task6"/>
      <sheetName val="Task7"/>
      <sheetName val="Task8"/>
      <sheetName val="Task9"/>
      <sheetName val="Task10"/>
      <sheetName val="Task11"/>
      <sheetName val="Task12"/>
      <sheetName val="Task13"/>
      <sheetName val="Task14"/>
      <sheetName val="Task15"/>
      <sheetName val="TaskTotals"/>
      <sheetName val="tbl197"/>
      <sheetName val="Job#Listing"/>
      <sheetName val="ResultsCommit"/>
      <sheetName val="QueryCom"/>
      <sheetName val="ResultsExp"/>
      <sheetName val="QueryExp"/>
      <sheetName val="ResultsSheet"/>
      <sheetName val="QuerySheet"/>
      <sheetName val="ProdDet"/>
      <sheetName val="ResultsBudg"/>
      <sheetName val="QueryBudget"/>
      <sheetName val="ResultsJE"/>
      <sheetName val="QueryJE"/>
      <sheetName val="ResultsDlg"/>
      <sheetName val="ohead"/>
      <sheetName val="2000 Rates -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RDEC"/>
      <sheetName val="Summary with Hedge"/>
      <sheetName val="Summary in USD"/>
      <sheetName val="Summary in GBP"/>
      <sheetName val="GBP Assumptions"/>
      <sheetName val="notes &amp; phasing"/>
      <sheetName val="Margin Check"/>
      <sheetName val="WDTC Agencies"/>
      <sheetName val="Retail Gate"/>
    </sheetNames>
    <definedNames>
      <definedName name="ShowTax"/>
      <definedName name="Unhide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"/>
      <sheetName val="Domestic Rollup"/>
      <sheetName val="Brands &amp; FL Rollup"/>
      <sheetName val="S Mkts Rollup"/>
      <sheetName val="Domestic Sales Rollup"/>
      <sheetName val="RPSS Rollup"/>
      <sheetName val="Int'l Mktg Rollup"/>
      <sheetName val="Int'l Sales Rollup"/>
      <sheetName val="Sales Admin incr"/>
      <sheetName val="D Planning"/>
      <sheetName val="WDPRO"/>
      <sheetName val="Mktg Admin Inc"/>
      <sheetName val="Base"/>
      <sheetName val="Technology"/>
      <sheetName val="Strategy"/>
      <sheetName val="Mktg Labor"/>
      <sheetName val="Sales Data"/>
      <sheetName val="Mktg Data"/>
      <sheetName val="M&amp;S FYP Rollup"/>
      <sheetName val="Query"/>
      <sheetName val="AOP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BusinessQuery#"/>
      <sheetName val="BusinessQuery - WDW"/>
      <sheetName val="EB Budget"/>
      <sheetName val="Criteria"/>
      <sheetName val="Data"/>
      <sheetName val="Total WDW"/>
      <sheetName val="Total WDW no DVC"/>
      <sheetName val="Full Time Salaried"/>
      <sheetName val="Full Time Hourly"/>
      <sheetName val="Casual Regular"/>
      <sheetName val="Casual Temporary"/>
      <sheetName val="Craft Maintiance"/>
      <sheetName val="B.V.C.C."/>
      <sheetName val="Total DVC"/>
      <sheetName val="DVC - Hilton Head"/>
      <sheetName val="DVC - Vero Beach"/>
      <sheetName val="DVD - Development (off-site)"/>
      <sheetName val="Module1"/>
    </sheetNames>
    <sheetDataSet>
      <sheetData sheetId="0" refreshError="1"/>
      <sheetData sheetId="1" refreshError="1">
        <row r="3">
          <cell r="S3" t="str">
            <v>Fiscal Month End Date</v>
          </cell>
          <cell r="Y3" t="str">
            <v>Fiscal Month End Date</v>
          </cell>
          <cell r="Z3" t="str">
            <v>Origin</v>
          </cell>
          <cell r="AA3" t="str">
            <v>Origin Desc</v>
          </cell>
          <cell r="AB3" t="str">
            <v>Employee Benefits</v>
          </cell>
          <cell r="AC3" t="str">
            <v>YTD Adjusted Dollars</v>
          </cell>
        </row>
        <row r="4">
          <cell r="Y4">
            <v>36309</v>
          </cell>
          <cell r="Z4" t="str">
            <v>0RA</v>
          </cell>
          <cell r="AA4" t="str">
            <v xml:space="preserve">PALM HOSPITALITY                   </v>
          </cell>
          <cell r="AB4" t="str">
            <v>0S</v>
          </cell>
          <cell r="AC4">
            <v>5292</v>
          </cell>
        </row>
        <row r="5">
          <cell r="Y5">
            <v>36309</v>
          </cell>
          <cell r="Z5" t="str">
            <v>0RA</v>
          </cell>
          <cell r="AA5" t="str">
            <v xml:space="preserve">PALM HOSPITALITY                   </v>
          </cell>
          <cell r="AB5" t="str">
            <v>1S</v>
          </cell>
          <cell r="AC5">
            <v>1176</v>
          </cell>
        </row>
        <row r="6">
          <cell r="Y6">
            <v>36309</v>
          </cell>
          <cell r="Z6" t="str">
            <v>0A9</v>
          </cell>
          <cell r="AA6" t="str">
            <v xml:space="preserve">DISNEY VACATION DEVELOPMENT        </v>
          </cell>
          <cell r="AB6" t="str">
            <v>0S</v>
          </cell>
          <cell r="AC6">
            <v>216217.74</v>
          </cell>
        </row>
        <row r="7">
          <cell r="Y7">
            <v>36309</v>
          </cell>
          <cell r="Z7" t="str">
            <v>08X</v>
          </cell>
          <cell r="AA7" t="str">
            <v xml:space="preserve">LEASED RETAIL OPERATIONS           </v>
          </cell>
          <cell r="AB7" t="str">
            <v>0S</v>
          </cell>
          <cell r="AC7">
            <v>18082.43</v>
          </cell>
        </row>
        <row r="8">
          <cell r="Y8">
            <v>36309</v>
          </cell>
          <cell r="Z8" t="str">
            <v>05E</v>
          </cell>
          <cell r="AA8" t="str">
            <v xml:space="preserve">FACILITY ASSET MANAGEMENT          </v>
          </cell>
          <cell r="AB8" t="str">
            <v>0S</v>
          </cell>
          <cell r="AC8">
            <v>203931.38</v>
          </cell>
        </row>
        <row r="9">
          <cell r="Y9">
            <v>36309</v>
          </cell>
          <cell r="Z9" t="str">
            <v>0VM</v>
          </cell>
          <cell r="AA9" t="str">
            <v xml:space="preserve">DVC MANAGEMENT CO. - ON-SITE       </v>
          </cell>
          <cell r="AB9" t="str">
            <v>0S</v>
          </cell>
          <cell r="AC9">
            <v>11178.84</v>
          </cell>
        </row>
        <row r="10">
          <cell r="Y10">
            <v>36309</v>
          </cell>
          <cell r="Z10" t="str">
            <v>07L</v>
          </cell>
          <cell r="AA10" t="str">
            <v xml:space="preserve">DISNEY INSTITUTE                   </v>
          </cell>
          <cell r="AB10" t="str">
            <v>1S</v>
          </cell>
          <cell r="AC10">
            <v>81838.880000000005</v>
          </cell>
        </row>
        <row r="11">
          <cell r="Y11">
            <v>36309</v>
          </cell>
          <cell r="Z11" t="str">
            <v>06R</v>
          </cell>
          <cell r="AA11" t="str">
            <v xml:space="preserve">BUENA VISTA CONSTRUCTION COMPANY   </v>
          </cell>
          <cell r="AB11" t="str">
            <v>1S</v>
          </cell>
          <cell r="AC11">
            <v>29075.96</v>
          </cell>
        </row>
        <row r="12">
          <cell r="Y12">
            <v>36309</v>
          </cell>
          <cell r="Z12" t="str">
            <v>05N</v>
          </cell>
          <cell r="AA12" t="str">
            <v xml:space="preserve">SHOW PROPERTIES DIVISION           </v>
          </cell>
          <cell r="AB12" t="str">
            <v>1S</v>
          </cell>
          <cell r="AC12">
            <v>40264.160000000003</v>
          </cell>
        </row>
        <row r="13">
          <cell r="Y13">
            <v>36309</v>
          </cell>
          <cell r="Z13" t="str">
            <v>08R</v>
          </cell>
          <cell r="AA13" t="str">
            <v xml:space="preserve">BONNET CREEK GOLF CLUB             </v>
          </cell>
          <cell r="AB13" t="str">
            <v>1S</v>
          </cell>
          <cell r="AC13">
            <v>20743.8</v>
          </cell>
        </row>
        <row r="14">
          <cell r="Y14">
            <v>36309</v>
          </cell>
          <cell r="Z14" t="str">
            <v>084</v>
          </cell>
          <cell r="AA14" t="str">
            <v xml:space="preserve">POLYNESIAN HOTEL                   </v>
          </cell>
          <cell r="AB14" t="str">
            <v>1S</v>
          </cell>
          <cell r="AC14">
            <v>59470.48</v>
          </cell>
        </row>
        <row r="15">
          <cell r="Y15">
            <v>36309</v>
          </cell>
          <cell r="Z15" t="str">
            <v>0W7</v>
          </cell>
          <cell r="AA15" t="str">
            <v xml:space="preserve">DISNEY SPORTS ATTRACTIONS          </v>
          </cell>
          <cell r="AB15" t="str">
            <v>1S</v>
          </cell>
          <cell r="AC15">
            <v>27429</v>
          </cell>
        </row>
        <row r="16">
          <cell r="Y16">
            <v>36309</v>
          </cell>
          <cell r="Z16" t="str">
            <v>0W1</v>
          </cell>
          <cell r="AA16" t="str">
            <v>ATTRACTIONS MARKETING &amp; ADVERTISING</v>
          </cell>
          <cell r="AB16" t="str">
            <v>2S</v>
          </cell>
          <cell r="AC16">
            <v>166714.78</v>
          </cell>
        </row>
        <row r="17">
          <cell r="Y17">
            <v>36309</v>
          </cell>
          <cell r="Z17" t="str">
            <v>05Y</v>
          </cell>
          <cell r="AA17" t="str">
            <v xml:space="preserve">LBVC SUPPORT                       </v>
          </cell>
          <cell r="AB17" t="str">
            <v>2S</v>
          </cell>
          <cell r="AC17">
            <v>3499.6</v>
          </cell>
        </row>
        <row r="18">
          <cell r="Y18">
            <v>36309</v>
          </cell>
          <cell r="Z18" t="str">
            <v>08C</v>
          </cell>
          <cell r="AA18" t="str">
            <v xml:space="preserve">OCALA INFORMATION CENTER           </v>
          </cell>
          <cell r="AB18" t="str">
            <v>2S</v>
          </cell>
          <cell r="AC18">
            <v>846.4</v>
          </cell>
        </row>
        <row r="19">
          <cell r="Y19">
            <v>36309</v>
          </cell>
          <cell r="Z19" t="str">
            <v>05R</v>
          </cell>
          <cell r="AA19" t="str">
            <v xml:space="preserve">ATTRACTIONS MERCHANDISE            </v>
          </cell>
          <cell r="AB19" t="str">
            <v>2S</v>
          </cell>
          <cell r="AC19">
            <v>6356.67</v>
          </cell>
        </row>
        <row r="20">
          <cell r="Y20">
            <v>36309</v>
          </cell>
          <cell r="Z20" t="str">
            <v>08D</v>
          </cell>
          <cell r="AA20" t="str">
            <v xml:space="preserve">BOARDWALK                          </v>
          </cell>
          <cell r="AB20" t="str">
            <v>2S</v>
          </cell>
          <cell r="AC20">
            <v>48606.31</v>
          </cell>
        </row>
        <row r="21">
          <cell r="Y21">
            <v>36309</v>
          </cell>
          <cell r="Z21" t="str">
            <v>087</v>
          </cell>
          <cell r="AA21" t="str">
            <v xml:space="preserve">RESORT ADMINISTRATION              </v>
          </cell>
          <cell r="AB21" t="str">
            <v>2S</v>
          </cell>
          <cell r="AC21">
            <v>0</v>
          </cell>
        </row>
        <row r="22">
          <cell r="Y22">
            <v>36309</v>
          </cell>
          <cell r="Z22" t="str">
            <v>0V1</v>
          </cell>
          <cell r="AA22" t="str">
            <v xml:space="preserve">DISNEY VACATION CLUB - HILTON HEAD </v>
          </cell>
          <cell r="AB22" t="str">
            <v>2S</v>
          </cell>
          <cell r="AC22">
            <v>1481.6</v>
          </cell>
        </row>
        <row r="23">
          <cell r="Y23">
            <v>36309</v>
          </cell>
          <cell r="Z23" t="str">
            <v>0WV</v>
          </cell>
          <cell r="AA23" t="str">
            <v xml:space="preserve">ATTRACTIONS ADMINISTRATION         </v>
          </cell>
          <cell r="AB23" t="str">
            <v>2S</v>
          </cell>
          <cell r="AC23">
            <v>33809.35</v>
          </cell>
        </row>
        <row r="24">
          <cell r="Y24">
            <v>36309</v>
          </cell>
          <cell r="Z24" t="str">
            <v>04T</v>
          </cell>
          <cell r="AA24" t="str">
            <v xml:space="preserve">WDW WORLDWIDE SERVICES             </v>
          </cell>
          <cell r="AB24" t="str">
            <v>2S</v>
          </cell>
          <cell r="AC24">
            <v>50370.73</v>
          </cell>
        </row>
        <row r="25">
          <cell r="Y25">
            <v>36309</v>
          </cell>
          <cell r="Z25" t="str">
            <v>05D</v>
          </cell>
          <cell r="AA25" t="str">
            <v xml:space="preserve">PRODUCTION SUPPORT                 </v>
          </cell>
          <cell r="AB25" t="str">
            <v>3S</v>
          </cell>
          <cell r="AC25">
            <v>818.2</v>
          </cell>
        </row>
        <row r="26">
          <cell r="Y26">
            <v>36309</v>
          </cell>
          <cell r="Z26" t="str">
            <v>05K</v>
          </cell>
          <cell r="AA26" t="str">
            <v xml:space="preserve">CREATIVE ENTERTAINMENT             </v>
          </cell>
          <cell r="AB26" t="str">
            <v>3S</v>
          </cell>
          <cell r="AC26">
            <v>23598.720000000001</v>
          </cell>
        </row>
        <row r="27">
          <cell r="Y27">
            <v>36309</v>
          </cell>
          <cell r="Z27" t="str">
            <v>06P</v>
          </cell>
          <cell r="AA27" t="str">
            <v xml:space="preserve">PARKS SUPPORT                      </v>
          </cell>
          <cell r="AB27" t="str">
            <v>3S</v>
          </cell>
          <cell r="AC27">
            <v>8842.9599999999991</v>
          </cell>
        </row>
        <row r="28">
          <cell r="Y28">
            <v>36309</v>
          </cell>
          <cell r="Z28" t="str">
            <v>08U</v>
          </cell>
          <cell r="AA28" t="str">
            <v xml:space="preserve">WDW MINIATURE GOLF                 </v>
          </cell>
          <cell r="AB28" t="str">
            <v>3S</v>
          </cell>
          <cell r="AC28">
            <v>155.6</v>
          </cell>
        </row>
        <row r="29">
          <cell r="Y29">
            <v>36309</v>
          </cell>
          <cell r="Z29" t="str">
            <v>0R4</v>
          </cell>
          <cell r="AA29" t="str">
            <v xml:space="preserve">DISNEY PRODUCTION SERVICES         </v>
          </cell>
          <cell r="AB29" t="str">
            <v>DS</v>
          </cell>
          <cell r="AC29">
            <v>26400</v>
          </cell>
        </row>
        <row r="30">
          <cell r="Y30">
            <v>36309</v>
          </cell>
          <cell r="Z30" t="str">
            <v>047</v>
          </cell>
          <cell r="AA30" t="str">
            <v xml:space="preserve">PARK PRINTING                      </v>
          </cell>
          <cell r="AB30" t="str">
            <v>DS</v>
          </cell>
          <cell r="AC30">
            <v>39700</v>
          </cell>
        </row>
        <row r="31">
          <cell r="Y31">
            <v>36309</v>
          </cell>
          <cell r="Z31" t="str">
            <v>05U</v>
          </cell>
          <cell r="AA31" t="str">
            <v xml:space="preserve">WDW SUPPORT SYSTEMS                </v>
          </cell>
          <cell r="AB31" t="str">
            <v>3S</v>
          </cell>
          <cell r="AC31">
            <v>932.4</v>
          </cell>
        </row>
        <row r="32">
          <cell r="Y32">
            <v>36309</v>
          </cell>
          <cell r="Z32" t="str">
            <v>0R4</v>
          </cell>
          <cell r="AA32" t="str">
            <v xml:space="preserve">DISNEY PRODUCTION SERVICES         </v>
          </cell>
          <cell r="AB32" t="str">
            <v>3S</v>
          </cell>
          <cell r="AC32">
            <v>780.2</v>
          </cell>
        </row>
        <row r="33">
          <cell r="Y33">
            <v>36309</v>
          </cell>
          <cell r="Z33" t="str">
            <v>08A</v>
          </cell>
          <cell r="AA33" t="str">
            <v xml:space="preserve">PALM AND MAGNOLIA GOLF COURSES     </v>
          </cell>
          <cell r="AB33" t="str">
            <v>3S</v>
          </cell>
          <cell r="AC33">
            <v>0</v>
          </cell>
        </row>
        <row r="34">
          <cell r="Y34">
            <v>36309</v>
          </cell>
          <cell r="Z34" t="str">
            <v>0RT</v>
          </cell>
          <cell r="AA34" t="str">
            <v xml:space="preserve">THE WEST SIDE                      </v>
          </cell>
          <cell r="AB34" t="str">
            <v>3S</v>
          </cell>
          <cell r="AC34">
            <v>427.2</v>
          </cell>
        </row>
        <row r="35">
          <cell r="Y35">
            <v>36309</v>
          </cell>
          <cell r="Z35" t="str">
            <v>0A9</v>
          </cell>
          <cell r="AA35" t="str">
            <v xml:space="preserve">DISNEY VACATION DEVELOPMENT        </v>
          </cell>
          <cell r="AB35" t="str">
            <v>0H</v>
          </cell>
          <cell r="AC35">
            <v>122319.85</v>
          </cell>
        </row>
        <row r="36">
          <cell r="Y36">
            <v>36309</v>
          </cell>
          <cell r="Z36" t="str">
            <v>0VA</v>
          </cell>
          <cell r="AA36" t="str">
            <v>DISNEY VACATION DEVELOPMENT-OFFSITE</v>
          </cell>
          <cell r="AB36" t="str">
            <v>0H</v>
          </cell>
          <cell r="AC36">
            <v>12524.06</v>
          </cell>
        </row>
        <row r="37">
          <cell r="Y37">
            <v>36309</v>
          </cell>
          <cell r="Z37" t="str">
            <v>066</v>
          </cell>
          <cell r="AA37" t="str">
            <v xml:space="preserve">DISNEY-MGM STUDIOS                 </v>
          </cell>
          <cell r="AB37" t="str">
            <v>0H</v>
          </cell>
          <cell r="AC37">
            <v>1407306.55</v>
          </cell>
        </row>
        <row r="38">
          <cell r="Y38">
            <v>36309</v>
          </cell>
          <cell r="Z38" t="str">
            <v>08L</v>
          </cell>
          <cell r="AA38" t="str">
            <v xml:space="preserve">ANIMAL PROGRAMS                    </v>
          </cell>
          <cell r="AB38" t="str">
            <v>0H</v>
          </cell>
          <cell r="AC38">
            <v>62998.42</v>
          </cell>
        </row>
        <row r="39">
          <cell r="Y39">
            <v>36309</v>
          </cell>
          <cell r="Z39" t="str">
            <v>0V1</v>
          </cell>
          <cell r="AA39" t="str">
            <v xml:space="preserve">DISNEY VACATION CLUB - HILTON HEAD </v>
          </cell>
          <cell r="AB39" t="str">
            <v>0H</v>
          </cell>
          <cell r="AC39">
            <v>27166.400000000001</v>
          </cell>
        </row>
        <row r="40">
          <cell r="Y40">
            <v>36309</v>
          </cell>
          <cell r="Z40" t="str">
            <v>0R6</v>
          </cell>
          <cell r="AA40" t="str">
            <v xml:space="preserve">WALT DISNEY ENTERTAINMENT-WEST     </v>
          </cell>
          <cell r="AB40" t="str">
            <v>0H</v>
          </cell>
          <cell r="AC40">
            <v>27377.119999999999</v>
          </cell>
        </row>
        <row r="41">
          <cell r="Y41">
            <v>36309</v>
          </cell>
          <cell r="Z41" t="str">
            <v>0WR</v>
          </cell>
          <cell r="AA41" t="str">
            <v xml:space="preserve">CREATIVE DIRECTION                 </v>
          </cell>
          <cell r="AB41" t="str">
            <v>1H</v>
          </cell>
          <cell r="AC41">
            <v>0</v>
          </cell>
        </row>
        <row r="42">
          <cell r="Y42">
            <v>36309</v>
          </cell>
          <cell r="Z42" t="str">
            <v>054</v>
          </cell>
          <cell r="AA42" t="str">
            <v xml:space="preserve">TRANSPORTATION SYSTEM              </v>
          </cell>
          <cell r="AB42" t="str">
            <v>1H</v>
          </cell>
          <cell r="AC42">
            <v>459397.65</v>
          </cell>
        </row>
        <row r="43">
          <cell r="Y43">
            <v>36309</v>
          </cell>
          <cell r="Z43" t="str">
            <v>04V</v>
          </cell>
          <cell r="AA43" t="str">
            <v xml:space="preserve">WDW OPERATIONS SUPPORT             </v>
          </cell>
          <cell r="AB43" t="str">
            <v>1H</v>
          </cell>
          <cell r="AC43">
            <v>8577.1200000000008</v>
          </cell>
        </row>
        <row r="44">
          <cell r="Y44">
            <v>36309</v>
          </cell>
          <cell r="Z44" t="str">
            <v>08U</v>
          </cell>
          <cell r="AA44" t="str">
            <v xml:space="preserve">WDW MINIATURE GOLF                 </v>
          </cell>
          <cell r="AB44" t="str">
            <v>1H</v>
          </cell>
          <cell r="AC44">
            <v>2575.2800000000002</v>
          </cell>
        </row>
        <row r="45">
          <cell r="Y45">
            <v>36309</v>
          </cell>
          <cell r="Z45" t="str">
            <v>088</v>
          </cell>
          <cell r="AA45" t="str">
            <v xml:space="preserve">GRAND FLORIDIAN RESORT &amp; SPA       </v>
          </cell>
          <cell r="AB45" t="str">
            <v>1H</v>
          </cell>
          <cell r="AC45">
            <v>458264.38</v>
          </cell>
        </row>
        <row r="46">
          <cell r="Y46">
            <v>36309</v>
          </cell>
          <cell r="Z46" t="str">
            <v>063</v>
          </cell>
          <cell r="AA46" t="str">
            <v xml:space="preserve">WALT DISNEY TRAVEL CO.             </v>
          </cell>
          <cell r="AB46" t="str">
            <v>1H</v>
          </cell>
          <cell r="AC46">
            <v>159772.57999999999</v>
          </cell>
        </row>
        <row r="47">
          <cell r="Y47">
            <v>36309</v>
          </cell>
          <cell r="Z47" t="str">
            <v>08C</v>
          </cell>
          <cell r="AA47" t="str">
            <v xml:space="preserve">OCALA INFORMATION CENTER           </v>
          </cell>
          <cell r="AB47" t="str">
            <v>2H</v>
          </cell>
          <cell r="AC47">
            <v>3995.3</v>
          </cell>
        </row>
        <row r="48">
          <cell r="Y48">
            <v>36309</v>
          </cell>
          <cell r="Z48" t="str">
            <v>0RK</v>
          </cell>
          <cell r="AA48" t="str">
            <v xml:space="preserve">WDW EVENT PRODUCTION SERVICES      </v>
          </cell>
          <cell r="AB48" t="str">
            <v>2H</v>
          </cell>
          <cell r="AC48">
            <v>67014.25</v>
          </cell>
        </row>
        <row r="49">
          <cell r="Y49">
            <v>36309</v>
          </cell>
          <cell r="Z49" t="str">
            <v>08D</v>
          </cell>
          <cell r="AA49" t="str">
            <v xml:space="preserve">BOARDWALK                          </v>
          </cell>
          <cell r="AB49" t="str">
            <v>2H</v>
          </cell>
          <cell r="AC49">
            <v>179907.7</v>
          </cell>
        </row>
        <row r="50">
          <cell r="Y50">
            <v>36309</v>
          </cell>
          <cell r="Z50" t="str">
            <v>08R</v>
          </cell>
          <cell r="AA50" t="str">
            <v xml:space="preserve">BONNET CREEK GOLF CLUB             </v>
          </cell>
          <cell r="AB50" t="str">
            <v>2H</v>
          </cell>
          <cell r="AC50">
            <v>26854.87</v>
          </cell>
        </row>
        <row r="51">
          <cell r="Y51">
            <v>36309</v>
          </cell>
          <cell r="Z51" t="str">
            <v>0V2</v>
          </cell>
          <cell r="AA51" t="str">
            <v xml:space="preserve">DISNEY VACATION CLUB - VERO BEACH  </v>
          </cell>
          <cell r="AB51" t="str">
            <v>2H</v>
          </cell>
          <cell r="AC51">
            <v>31839.74</v>
          </cell>
        </row>
        <row r="52">
          <cell r="Y52">
            <v>36309</v>
          </cell>
          <cell r="Z52" t="str">
            <v>0R4</v>
          </cell>
          <cell r="AA52" t="str">
            <v xml:space="preserve">DISNEY PRODUCTION SERVICES         </v>
          </cell>
          <cell r="AB52" t="str">
            <v>2H</v>
          </cell>
          <cell r="AC52">
            <v>11720.58</v>
          </cell>
        </row>
        <row r="53">
          <cell r="Y53">
            <v>36309</v>
          </cell>
          <cell r="Z53" t="str">
            <v>08J</v>
          </cell>
          <cell r="AA53" t="str">
            <v xml:space="preserve">YACHT &amp; BEACH CLUB HOTEL           </v>
          </cell>
          <cell r="AB53" t="str">
            <v>3H</v>
          </cell>
          <cell r="AC53">
            <v>14048.14</v>
          </cell>
        </row>
        <row r="54">
          <cell r="Y54">
            <v>36309</v>
          </cell>
          <cell r="Z54" t="str">
            <v>060</v>
          </cell>
          <cell r="AA54" t="str">
            <v xml:space="preserve">EPCOT                              </v>
          </cell>
          <cell r="AB54" t="str">
            <v>3H</v>
          </cell>
          <cell r="AC54">
            <v>53854.92</v>
          </cell>
        </row>
        <row r="55">
          <cell r="Y55">
            <v>36309</v>
          </cell>
          <cell r="Z55" t="str">
            <v>083</v>
          </cell>
          <cell r="AA55" t="str">
            <v xml:space="preserve">CONTEMPORARY HOTEL                 </v>
          </cell>
          <cell r="AB55" t="str">
            <v>DH</v>
          </cell>
          <cell r="AC55">
            <v>610.4</v>
          </cell>
        </row>
        <row r="56">
          <cell r="Y56">
            <v>36309</v>
          </cell>
          <cell r="Z56" t="str">
            <v>04W</v>
          </cell>
          <cell r="AA56" t="str">
            <v xml:space="preserve">DISNEY WORLDWIDE SERVICES          </v>
          </cell>
          <cell r="AB56" t="str">
            <v>3H</v>
          </cell>
          <cell r="AC56">
            <v>100.36</v>
          </cell>
        </row>
        <row r="57">
          <cell r="Y57">
            <v>36309</v>
          </cell>
          <cell r="Z57" t="str">
            <v>089</v>
          </cell>
          <cell r="AA57" t="str">
            <v xml:space="preserve">TYPHOON LAGOON                     </v>
          </cell>
          <cell r="AB57" t="str">
            <v>3H</v>
          </cell>
          <cell r="AC57">
            <v>3678.77</v>
          </cell>
        </row>
        <row r="58">
          <cell r="Y58">
            <v>36309</v>
          </cell>
          <cell r="Z58" t="str">
            <v>084</v>
          </cell>
          <cell r="AA58" t="str">
            <v xml:space="preserve">POLYNESIAN HOTEL                   </v>
          </cell>
          <cell r="AB58" t="str">
            <v>3H</v>
          </cell>
          <cell r="AC58">
            <v>10681.54</v>
          </cell>
        </row>
        <row r="59">
          <cell r="Y59">
            <v>36309</v>
          </cell>
          <cell r="Z59" t="str">
            <v>0R5</v>
          </cell>
          <cell r="AA59" t="str">
            <v xml:space="preserve">WALT DISNEY ENTERTAINMENT-EAST     </v>
          </cell>
          <cell r="AB59" t="str">
            <v>3H</v>
          </cell>
          <cell r="AC59">
            <v>922.8</v>
          </cell>
        </row>
        <row r="60">
          <cell r="Y60">
            <v>36309</v>
          </cell>
          <cell r="Z60" t="str">
            <v>032</v>
          </cell>
          <cell r="AA60" t="str">
            <v xml:space="preserve">WALT DISNEY ATTRACTIONS - EAST     </v>
          </cell>
          <cell r="AB60" t="str">
            <v>1T</v>
          </cell>
          <cell r="AC60">
            <v>167.4</v>
          </cell>
        </row>
        <row r="61">
          <cell r="Y61">
            <v>36309</v>
          </cell>
          <cell r="Z61" t="str">
            <v>07L</v>
          </cell>
          <cell r="AA61" t="str">
            <v xml:space="preserve">DISNEY INSTITUTE                   </v>
          </cell>
          <cell r="AB61" t="str">
            <v>4S</v>
          </cell>
          <cell r="AC61">
            <v>192071.6</v>
          </cell>
        </row>
        <row r="62">
          <cell r="Y62">
            <v>36309</v>
          </cell>
          <cell r="Z62" t="str">
            <v>0WM</v>
          </cell>
          <cell r="AA62" t="str">
            <v xml:space="preserve">WDW ATTRACTIONS                    </v>
          </cell>
          <cell r="AB62" t="str">
            <v>4S</v>
          </cell>
          <cell r="AC62">
            <v>548957.44999999995</v>
          </cell>
        </row>
        <row r="63">
          <cell r="Y63">
            <v>36309</v>
          </cell>
          <cell r="Z63" t="str">
            <v>05N</v>
          </cell>
          <cell r="AA63" t="str">
            <v xml:space="preserve">SHOW PROPERTIES DIVISION           </v>
          </cell>
          <cell r="AB63" t="str">
            <v>4S</v>
          </cell>
          <cell r="AC63">
            <v>89637.62</v>
          </cell>
        </row>
        <row r="64">
          <cell r="Y64">
            <v>36309</v>
          </cell>
          <cell r="Z64" t="str">
            <v>07K</v>
          </cell>
          <cell r="AA64" t="str">
            <v xml:space="preserve">WDW HUMAN RESOURCES                </v>
          </cell>
          <cell r="AB64" t="str">
            <v>4S</v>
          </cell>
          <cell r="AC64">
            <v>825564.7</v>
          </cell>
        </row>
        <row r="65">
          <cell r="Y65">
            <v>36309</v>
          </cell>
          <cell r="Z65" t="str">
            <v>0A9</v>
          </cell>
          <cell r="AA65" t="str">
            <v xml:space="preserve">DISNEY VACATION DEVELOPMENT        </v>
          </cell>
          <cell r="AB65" t="str">
            <v>5S</v>
          </cell>
          <cell r="AC65">
            <v>7550.51</v>
          </cell>
        </row>
        <row r="66">
          <cell r="Y66">
            <v>36309</v>
          </cell>
          <cell r="Z66" t="str">
            <v>061</v>
          </cell>
          <cell r="AA66" t="str">
            <v xml:space="preserve">WALT DISNEY WORLD CO.              </v>
          </cell>
          <cell r="AB66" t="str">
            <v>5S</v>
          </cell>
          <cell r="AC66">
            <v>6171.61</v>
          </cell>
        </row>
        <row r="67">
          <cell r="Y67">
            <v>36309</v>
          </cell>
          <cell r="Z67" t="str">
            <v>063</v>
          </cell>
          <cell r="AA67" t="str">
            <v xml:space="preserve">WALT DISNEY TRAVEL CO.             </v>
          </cell>
          <cell r="AB67" t="str">
            <v>5S</v>
          </cell>
          <cell r="AC67">
            <v>2177.6799999999998</v>
          </cell>
        </row>
        <row r="68">
          <cell r="Y68">
            <v>36309</v>
          </cell>
          <cell r="Z68" t="str">
            <v>0WV</v>
          </cell>
          <cell r="AA68" t="str">
            <v xml:space="preserve">ATTRACTIONS ADMINISTRATION         </v>
          </cell>
          <cell r="AB68" t="str">
            <v>5S</v>
          </cell>
          <cell r="AC68">
            <v>3937.13</v>
          </cell>
        </row>
        <row r="69">
          <cell r="Y69">
            <v>36309</v>
          </cell>
          <cell r="Z69" t="str">
            <v>058</v>
          </cell>
          <cell r="AA69" t="str">
            <v xml:space="preserve">MARKETPLACE                        </v>
          </cell>
          <cell r="AB69" t="str">
            <v>6S</v>
          </cell>
          <cell r="AC69">
            <v>3018.71</v>
          </cell>
        </row>
        <row r="70">
          <cell r="Y70">
            <v>36309</v>
          </cell>
          <cell r="Z70" t="str">
            <v>047</v>
          </cell>
          <cell r="AA70" t="str">
            <v xml:space="preserve">PARK PRINTING                      </v>
          </cell>
          <cell r="AB70" t="str">
            <v>4S</v>
          </cell>
          <cell r="AC70">
            <v>14148.65</v>
          </cell>
        </row>
        <row r="71">
          <cell r="Y71">
            <v>36309</v>
          </cell>
          <cell r="Z71" t="str">
            <v>05R</v>
          </cell>
          <cell r="AA71" t="str">
            <v xml:space="preserve">ATTRACTIONS MERCHANDISE            </v>
          </cell>
          <cell r="AB71" t="str">
            <v>4S</v>
          </cell>
          <cell r="AC71">
            <v>34059.89</v>
          </cell>
        </row>
        <row r="72">
          <cell r="Y72">
            <v>36309</v>
          </cell>
          <cell r="Z72" t="str">
            <v>057</v>
          </cell>
          <cell r="AA72" t="str">
            <v xml:space="preserve">WDW CENTRAL SHOPS                  </v>
          </cell>
          <cell r="AB72" t="str">
            <v>4S</v>
          </cell>
          <cell r="AC72">
            <v>133844.4</v>
          </cell>
        </row>
        <row r="73">
          <cell r="Y73">
            <v>36309</v>
          </cell>
          <cell r="Z73" t="str">
            <v>05E</v>
          </cell>
          <cell r="AA73" t="str">
            <v xml:space="preserve">FACILITY ASSET MANAGEMENT          </v>
          </cell>
          <cell r="AB73" t="str">
            <v>5S</v>
          </cell>
          <cell r="AC73">
            <v>5908.53</v>
          </cell>
        </row>
        <row r="74">
          <cell r="Y74">
            <v>36309</v>
          </cell>
          <cell r="Z74" t="str">
            <v>05F</v>
          </cell>
          <cell r="AA74" t="str">
            <v>HORTICULTURE &amp; ENVIRONMENTAL INITIA</v>
          </cell>
          <cell r="AB74" t="str">
            <v>5S</v>
          </cell>
          <cell r="AC74">
            <v>3396.84</v>
          </cell>
        </row>
        <row r="75">
          <cell r="Y75">
            <v>36309</v>
          </cell>
          <cell r="Z75" t="str">
            <v>0R6</v>
          </cell>
          <cell r="AA75" t="str">
            <v xml:space="preserve">WALT DISNEY ENTERTAINMENT-WEST     </v>
          </cell>
          <cell r="AB75" t="str">
            <v>5S</v>
          </cell>
          <cell r="AC75">
            <v>1034.4000000000001</v>
          </cell>
        </row>
        <row r="76">
          <cell r="Y76">
            <v>36309</v>
          </cell>
          <cell r="Z76" t="str">
            <v>05N</v>
          </cell>
          <cell r="AA76" t="str">
            <v xml:space="preserve">SHOW PROPERTIES DIVISION           </v>
          </cell>
          <cell r="AB76" t="str">
            <v>6S</v>
          </cell>
          <cell r="AC76">
            <v>1342.7</v>
          </cell>
        </row>
        <row r="77">
          <cell r="Y77">
            <v>36309</v>
          </cell>
          <cell r="Z77" t="str">
            <v>08A</v>
          </cell>
          <cell r="AA77" t="str">
            <v xml:space="preserve">PALM AND MAGNOLIA GOLF COURSES     </v>
          </cell>
          <cell r="AB77" t="str">
            <v>6S</v>
          </cell>
          <cell r="AC77">
            <v>331.4</v>
          </cell>
        </row>
        <row r="78">
          <cell r="Y78">
            <v>36309</v>
          </cell>
          <cell r="Z78" t="str">
            <v>0V2</v>
          </cell>
          <cell r="AA78" t="str">
            <v xml:space="preserve">DISNEY VACATION CLUB - VERO BEACH  </v>
          </cell>
          <cell r="AB78" t="str">
            <v>6S</v>
          </cell>
          <cell r="AC78">
            <v>390.88</v>
          </cell>
        </row>
        <row r="79">
          <cell r="Y79">
            <v>36309</v>
          </cell>
          <cell r="Z79" t="str">
            <v>0RD</v>
          </cell>
          <cell r="AA79" t="str">
            <v xml:space="preserve">DISNEY INSTITUTE PORTFOLIO SALES   </v>
          </cell>
          <cell r="AB79" t="str">
            <v>4H</v>
          </cell>
          <cell r="AC79">
            <v>18183.310000000001</v>
          </cell>
        </row>
        <row r="80">
          <cell r="Y80">
            <v>36309</v>
          </cell>
          <cell r="Z80" t="str">
            <v>07L</v>
          </cell>
          <cell r="AA80" t="str">
            <v xml:space="preserve">DISNEY INSTITUTE                   </v>
          </cell>
          <cell r="AB80" t="str">
            <v>4H</v>
          </cell>
          <cell r="AC80">
            <v>115310.9</v>
          </cell>
        </row>
        <row r="81">
          <cell r="Y81">
            <v>36309</v>
          </cell>
          <cell r="Z81" t="str">
            <v>0RK</v>
          </cell>
          <cell r="AA81" t="str">
            <v xml:space="preserve">WDW EVENT PRODUCTION SERVICES      </v>
          </cell>
          <cell r="AB81" t="str">
            <v>4H</v>
          </cell>
          <cell r="AC81">
            <v>342713.11</v>
          </cell>
        </row>
        <row r="82">
          <cell r="Y82">
            <v>36309</v>
          </cell>
          <cell r="Z82" t="str">
            <v>05F</v>
          </cell>
          <cell r="AA82" t="str">
            <v>HORTICULTURE &amp; ENVIRONMENTAL INITIA</v>
          </cell>
          <cell r="AB82" t="str">
            <v>4H</v>
          </cell>
          <cell r="AC82">
            <v>723662.44</v>
          </cell>
        </row>
        <row r="83">
          <cell r="Y83">
            <v>36309</v>
          </cell>
          <cell r="Z83" t="str">
            <v>05G</v>
          </cell>
          <cell r="AA83" t="str">
            <v xml:space="preserve">WDW LAUNDRY                        </v>
          </cell>
          <cell r="AB83" t="str">
            <v>4H</v>
          </cell>
          <cell r="AC83">
            <v>653219.59</v>
          </cell>
        </row>
        <row r="84">
          <cell r="Y84">
            <v>36309</v>
          </cell>
          <cell r="Z84" t="str">
            <v>05N</v>
          </cell>
          <cell r="AA84" t="str">
            <v xml:space="preserve">SHOW PROPERTIES DIVISION           </v>
          </cell>
          <cell r="AB84" t="str">
            <v>4H</v>
          </cell>
          <cell r="AC84">
            <v>222987.39</v>
          </cell>
        </row>
        <row r="85">
          <cell r="Y85">
            <v>36309</v>
          </cell>
          <cell r="Z85" t="str">
            <v>08V</v>
          </cell>
          <cell r="AA85" t="str">
            <v xml:space="preserve">DISNEY'S ALL STAR RESORT           </v>
          </cell>
          <cell r="AB85" t="str">
            <v>4H</v>
          </cell>
          <cell r="AC85">
            <v>1211737.44</v>
          </cell>
        </row>
        <row r="86">
          <cell r="Y86">
            <v>36309</v>
          </cell>
          <cell r="Z86" t="str">
            <v>083</v>
          </cell>
          <cell r="AA86" t="str">
            <v xml:space="preserve">CONTEMPORARY HOTEL                 </v>
          </cell>
          <cell r="AB86" t="str">
            <v>4H</v>
          </cell>
          <cell r="AC86">
            <v>1124666.92</v>
          </cell>
        </row>
        <row r="87">
          <cell r="Y87">
            <v>36309</v>
          </cell>
          <cell r="Z87" t="str">
            <v>069</v>
          </cell>
          <cell r="AA87" t="str">
            <v xml:space="preserve">REEDY CREEK ENERGY CO.             </v>
          </cell>
          <cell r="AB87" t="str">
            <v>4H</v>
          </cell>
          <cell r="AC87">
            <v>492949.33</v>
          </cell>
        </row>
        <row r="88">
          <cell r="Y88">
            <v>36309</v>
          </cell>
          <cell r="Z88" t="str">
            <v>0V2</v>
          </cell>
          <cell r="AA88" t="str">
            <v xml:space="preserve">DISNEY VACATION CLUB - VERO BEACH  </v>
          </cell>
          <cell r="AB88" t="str">
            <v>4H</v>
          </cell>
          <cell r="AC88">
            <v>196373.57</v>
          </cell>
        </row>
        <row r="89">
          <cell r="Y89">
            <v>36309</v>
          </cell>
          <cell r="Z89" t="str">
            <v>0RT</v>
          </cell>
          <cell r="AA89" t="str">
            <v xml:space="preserve">THE WEST SIDE                      </v>
          </cell>
          <cell r="AB89" t="str">
            <v>4H</v>
          </cell>
          <cell r="AC89">
            <v>151446.48000000001</v>
          </cell>
        </row>
        <row r="90">
          <cell r="Y90">
            <v>36309</v>
          </cell>
          <cell r="Z90" t="str">
            <v>0WV</v>
          </cell>
          <cell r="AA90" t="str">
            <v xml:space="preserve">ATTRACTIONS ADMINISTRATION         </v>
          </cell>
          <cell r="AB90" t="str">
            <v>4H</v>
          </cell>
          <cell r="AC90">
            <v>115468.72</v>
          </cell>
        </row>
        <row r="91">
          <cell r="Y91">
            <v>36309</v>
          </cell>
          <cell r="Z91" t="str">
            <v>04T</v>
          </cell>
          <cell r="AA91" t="str">
            <v xml:space="preserve">WDW WORLDWIDE SERVICES             </v>
          </cell>
          <cell r="AB91" t="str">
            <v>4H</v>
          </cell>
          <cell r="AC91">
            <v>61517.61</v>
          </cell>
        </row>
        <row r="92">
          <cell r="Y92">
            <v>36309</v>
          </cell>
          <cell r="Z92" t="str">
            <v>0RD</v>
          </cell>
          <cell r="AA92" t="str">
            <v xml:space="preserve">DISNEY INSTITUTE PORTFOLIO SALES   </v>
          </cell>
          <cell r="AB92" t="str">
            <v>5H</v>
          </cell>
          <cell r="AC92">
            <v>1047.51</v>
          </cell>
        </row>
        <row r="93">
          <cell r="Y93">
            <v>36309</v>
          </cell>
          <cell r="Z93" t="str">
            <v>06K</v>
          </cell>
          <cell r="AA93" t="str">
            <v xml:space="preserve">DISNEY'S ANIMAL KINGDOM            </v>
          </cell>
          <cell r="AB93" t="str">
            <v>5H</v>
          </cell>
          <cell r="AC93">
            <v>113878.91</v>
          </cell>
        </row>
        <row r="94">
          <cell r="Y94">
            <v>36309</v>
          </cell>
          <cell r="Z94" t="str">
            <v>047</v>
          </cell>
          <cell r="AA94" t="str">
            <v xml:space="preserve">PARK PRINTING                      </v>
          </cell>
          <cell r="AB94" t="str">
            <v>5H</v>
          </cell>
          <cell r="AC94">
            <v>1973.62</v>
          </cell>
        </row>
        <row r="95">
          <cell r="Y95">
            <v>36309</v>
          </cell>
          <cell r="Z95" t="str">
            <v>08M</v>
          </cell>
          <cell r="AA95" t="str">
            <v xml:space="preserve">RIVER COUNTRY                      </v>
          </cell>
          <cell r="AB95" t="str">
            <v>5H</v>
          </cell>
          <cell r="AC95">
            <v>3597.85</v>
          </cell>
        </row>
        <row r="96">
          <cell r="Y96">
            <v>36309</v>
          </cell>
          <cell r="Z96" t="str">
            <v>08R</v>
          </cell>
          <cell r="AA96" t="str">
            <v xml:space="preserve">BONNET CREEK GOLF CLUB             </v>
          </cell>
          <cell r="AB96" t="str">
            <v>5H</v>
          </cell>
          <cell r="AC96">
            <v>4718.03</v>
          </cell>
        </row>
        <row r="97">
          <cell r="Y97">
            <v>36309</v>
          </cell>
          <cell r="Z97" t="str">
            <v>083</v>
          </cell>
          <cell r="AA97" t="str">
            <v xml:space="preserve">CONTEMPORARY HOTEL                 </v>
          </cell>
          <cell r="AB97" t="str">
            <v>5H</v>
          </cell>
          <cell r="AC97">
            <v>54599.43</v>
          </cell>
        </row>
        <row r="98">
          <cell r="Y98">
            <v>36309</v>
          </cell>
          <cell r="Z98" t="str">
            <v>088</v>
          </cell>
          <cell r="AA98" t="str">
            <v xml:space="preserve">GRAND FLORIDIAN RESORT &amp; SPA       </v>
          </cell>
          <cell r="AB98" t="str">
            <v>5H</v>
          </cell>
          <cell r="AC98">
            <v>62337.68</v>
          </cell>
        </row>
        <row r="99">
          <cell r="Y99">
            <v>36309</v>
          </cell>
          <cell r="Z99" t="str">
            <v>05G</v>
          </cell>
          <cell r="AA99" t="str">
            <v xml:space="preserve">WDW LAUNDRY                        </v>
          </cell>
          <cell r="AB99" t="str">
            <v>6H</v>
          </cell>
          <cell r="AC99">
            <v>22499.73</v>
          </cell>
        </row>
        <row r="100">
          <cell r="Y100">
            <v>36309</v>
          </cell>
          <cell r="Z100" t="str">
            <v>08H</v>
          </cell>
          <cell r="AA100" t="str">
            <v xml:space="preserve">CARIBBEAN BEACH                    </v>
          </cell>
          <cell r="AB100" t="str">
            <v>6H</v>
          </cell>
          <cell r="AC100">
            <v>27505.15</v>
          </cell>
        </row>
        <row r="101">
          <cell r="Y101">
            <v>36309</v>
          </cell>
          <cell r="Z101" t="str">
            <v>063</v>
          </cell>
          <cell r="AA101" t="str">
            <v xml:space="preserve">WALT DISNEY TRAVEL CO.             </v>
          </cell>
          <cell r="AB101" t="str">
            <v>6H</v>
          </cell>
          <cell r="AC101">
            <v>4540.6099999999997</v>
          </cell>
        </row>
        <row r="102">
          <cell r="Y102">
            <v>36309</v>
          </cell>
          <cell r="Z102" t="str">
            <v>0RK</v>
          </cell>
          <cell r="AA102" t="str">
            <v xml:space="preserve">WDW EVENT PRODUCTION SERVICES      </v>
          </cell>
          <cell r="AB102" t="str">
            <v>5B</v>
          </cell>
          <cell r="AC102">
            <v>7133.89</v>
          </cell>
        </row>
        <row r="103">
          <cell r="Y103">
            <v>36309</v>
          </cell>
          <cell r="Z103" t="str">
            <v>057</v>
          </cell>
          <cell r="AA103" t="str">
            <v xml:space="preserve">WDW CENTRAL SHOPS                  </v>
          </cell>
          <cell r="AB103" t="str">
            <v>4C</v>
          </cell>
          <cell r="AC103">
            <v>2898.47</v>
          </cell>
        </row>
        <row r="104">
          <cell r="Y104">
            <v>36309</v>
          </cell>
          <cell r="Z104" t="str">
            <v>0W6</v>
          </cell>
          <cell r="AA104" t="str">
            <v xml:space="preserve">ATTR MDSE PLANNING &amp; PROCUREMENT   </v>
          </cell>
          <cell r="AB104" t="str">
            <v>4R</v>
          </cell>
          <cell r="AC104">
            <v>40335.760000000002</v>
          </cell>
        </row>
        <row r="105">
          <cell r="Y105">
            <v>36309</v>
          </cell>
          <cell r="Z105" t="str">
            <v>05P</v>
          </cell>
          <cell r="AA105" t="str">
            <v xml:space="preserve">WDW &amp; WDA G&amp;A                      </v>
          </cell>
          <cell r="AB105" t="str">
            <v>4R</v>
          </cell>
          <cell r="AC105">
            <v>63829.22</v>
          </cell>
        </row>
        <row r="106">
          <cell r="Y106">
            <v>36309</v>
          </cell>
          <cell r="Z106" t="str">
            <v>05R</v>
          </cell>
          <cell r="AA106" t="str">
            <v xml:space="preserve">ATTRACTIONS MERCHANDISE            </v>
          </cell>
          <cell r="AB106" t="str">
            <v>4R</v>
          </cell>
          <cell r="AC106">
            <v>2489.4499999999998</v>
          </cell>
        </row>
        <row r="107">
          <cell r="Y107">
            <v>36309</v>
          </cell>
          <cell r="Z107" t="str">
            <v>057</v>
          </cell>
          <cell r="AA107" t="str">
            <v xml:space="preserve">WDW CENTRAL SHOPS                  </v>
          </cell>
          <cell r="AB107" t="str">
            <v>4R</v>
          </cell>
          <cell r="AC107">
            <v>775.56</v>
          </cell>
        </row>
        <row r="108">
          <cell r="Y108">
            <v>36309</v>
          </cell>
          <cell r="Z108" t="str">
            <v>08A</v>
          </cell>
          <cell r="AA108" t="str">
            <v xml:space="preserve">PALM AND MAGNOLIA GOLF COURSES     </v>
          </cell>
          <cell r="AB108" t="str">
            <v>4R</v>
          </cell>
          <cell r="AC108">
            <v>10183.89</v>
          </cell>
        </row>
        <row r="109">
          <cell r="Y109">
            <v>36309</v>
          </cell>
          <cell r="Z109" t="str">
            <v>08M</v>
          </cell>
          <cell r="AA109" t="str">
            <v xml:space="preserve">RIVER COUNTRY                      </v>
          </cell>
          <cell r="AB109" t="str">
            <v>4R</v>
          </cell>
          <cell r="AC109">
            <v>6252.72</v>
          </cell>
        </row>
        <row r="110">
          <cell r="Y110">
            <v>36309</v>
          </cell>
          <cell r="Z110" t="str">
            <v>0RT</v>
          </cell>
          <cell r="AA110" t="str">
            <v xml:space="preserve">THE WEST SIDE                      </v>
          </cell>
          <cell r="AB110" t="str">
            <v>4R</v>
          </cell>
          <cell r="AC110">
            <v>12943.49</v>
          </cell>
        </row>
        <row r="111">
          <cell r="Y111">
            <v>36309</v>
          </cell>
          <cell r="Z111" t="str">
            <v>05P</v>
          </cell>
          <cell r="AA111" t="str">
            <v xml:space="preserve">WDW &amp; WDA G&amp;A                      </v>
          </cell>
          <cell r="AB111" t="str">
            <v>5R</v>
          </cell>
          <cell r="AC111">
            <v>4702.8599999999997</v>
          </cell>
        </row>
        <row r="112">
          <cell r="Y112">
            <v>36309</v>
          </cell>
          <cell r="Z112" t="str">
            <v>08A</v>
          </cell>
          <cell r="AA112" t="str">
            <v xml:space="preserve">PALM AND MAGNOLIA GOLF COURSES     </v>
          </cell>
          <cell r="AB112" t="str">
            <v>5R</v>
          </cell>
          <cell r="AC112">
            <v>924.29</v>
          </cell>
        </row>
        <row r="113">
          <cell r="Y113">
            <v>36309</v>
          </cell>
          <cell r="Z113" t="str">
            <v>08R</v>
          </cell>
          <cell r="AA113" t="str">
            <v xml:space="preserve">BONNET CREEK GOLF CLUB             </v>
          </cell>
          <cell r="AB113" t="str">
            <v>5R</v>
          </cell>
          <cell r="AC113">
            <v>1074.9100000000001</v>
          </cell>
        </row>
        <row r="114">
          <cell r="Y114">
            <v>36309</v>
          </cell>
          <cell r="Z114" t="str">
            <v>08V</v>
          </cell>
          <cell r="AA114" t="str">
            <v xml:space="preserve">DISNEY'S ALL STAR RESORT           </v>
          </cell>
          <cell r="AB114" t="str">
            <v>5R</v>
          </cell>
          <cell r="AC114">
            <v>2608.0300000000002</v>
          </cell>
        </row>
        <row r="115">
          <cell r="Y115">
            <v>36309</v>
          </cell>
          <cell r="Z115" t="str">
            <v>084</v>
          </cell>
          <cell r="AA115" t="str">
            <v xml:space="preserve">POLYNESIAN HOTEL                   </v>
          </cell>
          <cell r="AB115" t="str">
            <v>5R</v>
          </cell>
          <cell r="AC115">
            <v>3271.03</v>
          </cell>
        </row>
        <row r="116">
          <cell r="Y116">
            <v>36309</v>
          </cell>
          <cell r="Z116" t="str">
            <v>088</v>
          </cell>
          <cell r="AA116" t="str">
            <v xml:space="preserve">GRAND FLORIDIAN RESORT &amp; SPA       </v>
          </cell>
          <cell r="AB116" t="str">
            <v>5R</v>
          </cell>
          <cell r="AC116">
            <v>2916.84</v>
          </cell>
        </row>
        <row r="117">
          <cell r="Y117">
            <v>36309</v>
          </cell>
          <cell r="Z117" t="str">
            <v>05A</v>
          </cell>
          <cell r="AA117" t="str">
            <v xml:space="preserve">WDW FURNISHINGS                    </v>
          </cell>
          <cell r="AB117" t="str">
            <v>5R</v>
          </cell>
          <cell r="AC117">
            <v>36.03</v>
          </cell>
        </row>
        <row r="118">
          <cell r="Y118">
            <v>36309</v>
          </cell>
          <cell r="Z118" t="str">
            <v>04T</v>
          </cell>
          <cell r="AA118" t="str">
            <v xml:space="preserve">WDW WORLDWIDE SERVICES             </v>
          </cell>
          <cell r="AB118" t="str">
            <v>5R</v>
          </cell>
          <cell r="AC118">
            <v>2381.17</v>
          </cell>
        </row>
        <row r="119">
          <cell r="Y119">
            <v>36309</v>
          </cell>
          <cell r="Z119" t="str">
            <v>058</v>
          </cell>
          <cell r="AA119" t="str">
            <v xml:space="preserve">MARKETPLACE                        </v>
          </cell>
          <cell r="AB119" t="str">
            <v>6R</v>
          </cell>
          <cell r="AC119">
            <v>1819.79</v>
          </cell>
        </row>
        <row r="120">
          <cell r="Y120">
            <v>36309</v>
          </cell>
          <cell r="Z120" t="str">
            <v>08K</v>
          </cell>
          <cell r="AA120" t="str">
            <v xml:space="preserve">PORT ORLEANS/DIXIE LANDINGS        </v>
          </cell>
          <cell r="AB120" t="str">
            <v>6R</v>
          </cell>
          <cell r="AC120">
            <v>805.79</v>
          </cell>
        </row>
        <row r="121">
          <cell r="Y121">
            <v>36309</v>
          </cell>
          <cell r="Z121" t="str">
            <v>05R</v>
          </cell>
          <cell r="AA121" t="str">
            <v xml:space="preserve">ATTRACTIONS MERCHANDISE            </v>
          </cell>
          <cell r="AB121" t="str">
            <v>6R</v>
          </cell>
          <cell r="AC121">
            <v>118.91</v>
          </cell>
        </row>
        <row r="122">
          <cell r="Y122">
            <v>36309</v>
          </cell>
          <cell r="Z122" t="str">
            <v>0WR</v>
          </cell>
          <cell r="AA122" t="str">
            <v xml:space="preserve">CREATIVE DIRECTION                 </v>
          </cell>
          <cell r="AB122" t="str">
            <v>4T</v>
          </cell>
          <cell r="AC122">
            <v>43.46</v>
          </cell>
        </row>
        <row r="123">
          <cell r="Y123">
            <v>36309</v>
          </cell>
          <cell r="Z123" t="str">
            <v>05A</v>
          </cell>
          <cell r="AA123" t="str">
            <v xml:space="preserve">WDW FURNISHINGS                    </v>
          </cell>
          <cell r="AB123" t="str">
            <v>4T</v>
          </cell>
          <cell r="AC123">
            <v>4071.28</v>
          </cell>
        </row>
        <row r="124">
          <cell r="Y124">
            <v>36309</v>
          </cell>
          <cell r="Z124" t="str">
            <v>06P</v>
          </cell>
          <cell r="AA124" t="str">
            <v xml:space="preserve">PARKS SUPPORT                      </v>
          </cell>
          <cell r="AB124" t="str">
            <v>4T</v>
          </cell>
          <cell r="AC124">
            <v>1136.51</v>
          </cell>
        </row>
        <row r="125">
          <cell r="Y125">
            <v>36309</v>
          </cell>
          <cell r="Z125" t="str">
            <v>061</v>
          </cell>
          <cell r="AA125" t="str">
            <v xml:space="preserve">WALT DISNEY WORLD CO.              </v>
          </cell>
          <cell r="AB125" t="str">
            <v>4T</v>
          </cell>
          <cell r="AC125">
            <v>5276.62</v>
          </cell>
        </row>
        <row r="126">
          <cell r="Y126">
            <v>36309</v>
          </cell>
          <cell r="Z126" t="str">
            <v>08R</v>
          </cell>
          <cell r="AA126" t="str">
            <v xml:space="preserve">BONNET CREEK GOLF CLUB             </v>
          </cell>
          <cell r="AB126" t="str">
            <v>4T</v>
          </cell>
          <cell r="AC126">
            <v>3992.1</v>
          </cell>
        </row>
        <row r="127">
          <cell r="Y127">
            <v>36309</v>
          </cell>
          <cell r="Z127" t="str">
            <v>0WV</v>
          </cell>
          <cell r="AA127" t="str">
            <v xml:space="preserve">ATTRACTIONS ADMINISTRATION         </v>
          </cell>
          <cell r="AB127" t="str">
            <v>4T</v>
          </cell>
          <cell r="AC127">
            <v>4848.74</v>
          </cell>
        </row>
        <row r="128">
          <cell r="Y128">
            <v>36309</v>
          </cell>
          <cell r="Z128" t="str">
            <v>06R</v>
          </cell>
          <cell r="AA128" t="str">
            <v xml:space="preserve">BUENA VISTA CONSTRUCTION COMPANY   </v>
          </cell>
          <cell r="AB128" t="str">
            <v>5T</v>
          </cell>
          <cell r="AC128">
            <v>90.36</v>
          </cell>
        </row>
        <row r="129">
          <cell r="Y129">
            <v>36309</v>
          </cell>
          <cell r="Z129" t="str">
            <v>05R</v>
          </cell>
          <cell r="AA129" t="str">
            <v xml:space="preserve">ATTRACTIONS MERCHANDISE            </v>
          </cell>
          <cell r="AB129" t="str">
            <v>5T</v>
          </cell>
          <cell r="AC129">
            <v>138.69999999999999</v>
          </cell>
        </row>
        <row r="130">
          <cell r="Y130">
            <v>36309</v>
          </cell>
          <cell r="Z130" t="str">
            <v>066</v>
          </cell>
          <cell r="AA130" t="str">
            <v xml:space="preserve">DISNEY-MGM STUDIOS                 </v>
          </cell>
          <cell r="AB130" t="str">
            <v>5T</v>
          </cell>
          <cell r="AC130">
            <v>22227</v>
          </cell>
        </row>
        <row r="131">
          <cell r="Y131">
            <v>36309</v>
          </cell>
          <cell r="Z131" t="str">
            <v>08H</v>
          </cell>
          <cell r="AA131" t="str">
            <v xml:space="preserve">CARIBBEAN BEACH                    </v>
          </cell>
          <cell r="AB131" t="str">
            <v>5T</v>
          </cell>
          <cell r="AC131">
            <v>930.07</v>
          </cell>
        </row>
        <row r="132">
          <cell r="Y132">
            <v>36309</v>
          </cell>
          <cell r="Z132" t="str">
            <v>08W</v>
          </cell>
          <cell r="AA132" t="str">
            <v xml:space="preserve">DVC - DISNEY'S OLD KEY WEST RESORT </v>
          </cell>
          <cell r="AB132" t="str">
            <v>5T</v>
          </cell>
          <cell r="AC132">
            <v>260.17</v>
          </cell>
        </row>
        <row r="133">
          <cell r="Y133">
            <v>36309</v>
          </cell>
          <cell r="Z133" t="str">
            <v>0W7</v>
          </cell>
          <cell r="AA133" t="str">
            <v xml:space="preserve">DISNEY SPORTS ATTRACTIONS          </v>
          </cell>
          <cell r="AB133" t="str">
            <v>5T</v>
          </cell>
          <cell r="AC133">
            <v>12.3</v>
          </cell>
        </row>
        <row r="134">
          <cell r="Y134">
            <v>36309</v>
          </cell>
          <cell r="Z134" t="str">
            <v>0A9</v>
          </cell>
          <cell r="AA134" t="str">
            <v xml:space="preserve">DISNEY VACATION DEVELOPMENT        </v>
          </cell>
          <cell r="AB134" t="str">
            <v>6T</v>
          </cell>
          <cell r="AC134">
            <v>58.25</v>
          </cell>
        </row>
        <row r="135">
          <cell r="Y135">
            <v>36309</v>
          </cell>
          <cell r="Z135" t="str">
            <v>0W1</v>
          </cell>
          <cell r="AA135" t="str">
            <v>ATTRACTIONS MARKETING &amp; ADVERTISING</v>
          </cell>
          <cell r="AB135" t="str">
            <v>6T</v>
          </cell>
          <cell r="AC135">
            <v>433.22</v>
          </cell>
        </row>
        <row r="136">
          <cell r="Y136">
            <v>36309</v>
          </cell>
          <cell r="Z136" t="str">
            <v>0W6</v>
          </cell>
          <cell r="AA136" t="str">
            <v xml:space="preserve">ATTR MDSE PLANNING &amp; PROCUREMENT   </v>
          </cell>
          <cell r="AB136" t="str">
            <v>6T</v>
          </cell>
          <cell r="AC136">
            <v>89.37</v>
          </cell>
        </row>
        <row r="137">
          <cell r="Y137">
            <v>36309</v>
          </cell>
          <cell r="Z137" t="str">
            <v>05Y</v>
          </cell>
          <cell r="AA137" t="str">
            <v xml:space="preserve">LBVC SUPPORT                       </v>
          </cell>
          <cell r="AB137" t="str">
            <v>6T</v>
          </cell>
          <cell r="AC137">
            <v>68.81</v>
          </cell>
        </row>
        <row r="138">
          <cell r="Y138">
            <v>36309</v>
          </cell>
          <cell r="Z138" t="str">
            <v>06K</v>
          </cell>
          <cell r="AA138" t="str">
            <v xml:space="preserve">DISNEY'S ANIMAL KINGDOM            </v>
          </cell>
          <cell r="AB138" t="str">
            <v>6T</v>
          </cell>
          <cell r="AC138">
            <v>5996.1</v>
          </cell>
        </row>
        <row r="139">
          <cell r="Y139">
            <v>36309</v>
          </cell>
          <cell r="Z139" t="str">
            <v>062</v>
          </cell>
          <cell r="AA139" t="str">
            <v xml:space="preserve">MAGIC KINGDOM OPERATIONS           </v>
          </cell>
          <cell r="AB139" t="str">
            <v>6T</v>
          </cell>
          <cell r="AC139">
            <v>10630.55</v>
          </cell>
        </row>
        <row r="140">
          <cell r="Y140">
            <v>36309</v>
          </cell>
          <cell r="Z140" t="str">
            <v>08E</v>
          </cell>
          <cell r="AA140" t="str">
            <v xml:space="preserve">DISNEY VILLAGE RESORT              </v>
          </cell>
          <cell r="AB140" t="str">
            <v>6T</v>
          </cell>
          <cell r="AC140">
            <v>298.02</v>
          </cell>
        </row>
        <row r="141">
          <cell r="Y141">
            <v>36309</v>
          </cell>
          <cell r="Z141" t="str">
            <v>08N</v>
          </cell>
          <cell r="AA141" t="str">
            <v xml:space="preserve">PLEASURE ISLAND                    </v>
          </cell>
          <cell r="AB141" t="str">
            <v>6T</v>
          </cell>
          <cell r="AC141">
            <v>710.43</v>
          </cell>
        </row>
        <row r="142">
          <cell r="Y142">
            <v>36309</v>
          </cell>
          <cell r="Z142" t="str">
            <v>08X</v>
          </cell>
          <cell r="AA142" t="str">
            <v xml:space="preserve">LEASED RETAIL OPERATIONS           </v>
          </cell>
          <cell r="AB142" t="str">
            <v>6T</v>
          </cell>
          <cell r="AC142">
            <v>16.88</v>
          </cell>
        </row>
        <row r="143">
          <cell r="Y143">
            <v>36309</v>
          </cell>
          <cell r="Z143" t="str">
            <v>05N</v>
          </cell>
          <cell r="AA143" t="str">
            <v xml:space="preserve">SHOW PROPERTIES DIVISION           </v>
          </cell>
          <cell r="AB143" t="str">
            <v>6T</v>
          </cell>
          <cell r="AC143">
            <v>255.34</v>
          </cell>
        </row>
        <row r="144">
          <cell r="Y144">
            <v>36309</v>
          </cell>
          <cell r="Z144" t="str">
            <v>0RL</v>
          </cell>
          <cell r="AA144" t="str">
            <v xml:space="preserve">CORONADO SPRINGS RESORT            </v>
          </cell>
          <cell r="AB144" t="str">
            <v>6T</v>
          </cell>
          <cell r="AC144">
            <v>527.1</v>
          </cell>
        </row>
        <row r="145">
          <cell r="Y145">
            <v>36309</v>
          </cell>
          <cell r="Z145" t="str">
            <v>0W7</v>
          </cell>
          <cell r="AA145" t="str">
            <v xml:space="preserve">DISNEY SPORTS ATTRACTIONS          </v>
          </cell>
          <cell r="AB145" t="str">
            <v>6T</v>
          </cell>
          <cell r="AC145">
            <v>5.38</v>
          </cell>
        </row>
        <row r="146">
          <cell r="Y146">
            <v>36309</v>
          </cell>
          <cell r="Z146" t="str">
            <v>0RD</v>
          </cell>
          <cell r="AA146" t="str">
            <v xml:space="preserve">DISNEY INSTITUTE PORTFOLIO SALES   </v>
          </cell>
          <cell r="AB146" t="str">
            <v>9H</v>
          </cell>
          <cell r="AC146">
            <v>3036</v>
          </cell>
        </row>
        <row r="147">
          <cell r="Y147">
            <v>36309</v>
          </cell>
          <cell r="Z147" t="str">
            <v>0WM</v>
          </cell>
          <cell r="AA147" t="str">
            <v xml:space="preserve">WDW ATTRACTIONS                    </v>
          </cell>
          <cell r="AB147" t="str">
            <v>9H</v>
          </cell>
          <cell r="AC147">
            <v>39276</v>
          </cell>
        </row>
        <row r="148">
          <cell r="Y148">
            <v>36309</v>
          </cell>
          <cell r="Z148" t="str">
            <v>047</v>
          </cell>
          <cell r="AA148" t="str">
            <v xml:space="preserve">PARK PRINTING                      </v>
          </cell>
          <cell r="AB148" t="str">
            <v>9H</v>
          </cell>
          <cell r="AC148">
            <v>6532</v>
          </cell>
        </row>
        <row r="149">
          <cell r="Y149">
            <v>36309</v>
          </cell>
          <cell r="Z149" t="str">
            <v>05R</v>
          </cell>
          <cell r="AA149" t="str">
            <v xml:space="preserve">ATTRACTIONS MERCHANDISE            </v>
          </cell>
          <cell r="AB149" t="str">
            <v>9H</v>
          </cell>
          <cell r="AC149">
            <v>-819</v>
          </cell>
        </row>
        <row r="150">
          <cell r="Y150">
            <v>36309</v>
          </cell>
          <cell r="Z150" t="str">
            <v>05U</v>
          </cell>
          <cell r="AA150" t="str">
            <v xml:space="preserve">WDW SUPPORT SYSTEMS                </v>
          </cell>
          <cell r="AB150" t="str">
            <v>9H</v>
          </cell>
          <cell r="AC150">
            <v>-3179</v>
          </cell>
        </row>
        <row r="151">
          <cell r="Y151">
            <v>36309</v>
          </cell>
          <cell r="Z151" t="str">
            <v>08A</v>
          </cell>
          <cell r="AA151" t="str">
            <v xml:space="preserve">PALM AND MAGNOLIA GOLF COURSES     </v>
          </cell>
          <cell r="AB151" t="str">
            <v>9H</v>
          </cell>
          <cell r="AC151">
            <v>3964</v>
          </cell>
        </row>
        <row r="152">
          <cell r="Y152">
            <v>36309</v>
          </cell>
          <cell r="Z152" t="str">
            <v>08D</v>
          </cell>
          <cell r="AA152" t="str">
            <v xml:space="preserve">BOARDWALK                          </v>
          </cell>
          <cell r="AB152" t="str">
            <v>9H</v>
          </cell>
          <cell r="AC152">
            <v>64847</v>
          </cell>
        </row>
        <row r="153">
          <cell r="Y153">
            <v>36309</v>
          </cell>
          <cell r="Z153" t="str">
            <v>0WV</v>
          </cell>
          <cell r="AA153" t="str">
            <v xml:space="preserve">ATTRACTIONS ADMINISTRATION         </v>
          </cell>
          <cell r="AB153" t="str">
            <v>9H</v>
          </cell>
          <cell r="AC153">
            <v>-1182</v>
          </cell>
        </row>
        <row r="154">
          <cell r="Y154">
            <v>36309</v>
          </cell>
          <cell r="Z154" t="str">
            <v>05K</v>
          </cell>
          <cell r="AA154" t="str">
            <v xml:space="preserve">CREATIVE ENTERTAINMENT             </v>
          </cell>
          <cell r="AB154" t="str">
            <v>9S</v>
          </cell>
          <cell r="AC154">
            <v>40729</v>
          </cell>
        </row>
        <row r="155">
          <cell r="Y155">
            <v>36309</v>
          </cell>
          <cell r="Z155" t="str">
            <v>0VM</v>
          </cell>
          <cell r="AA155" t="str">
            <v xml:space="preserve">DVC MANAGEMENT CO. - ON-SITE       </v>
          </cell>
          <cell r="AB155" t="str">
            <v>9S</v>
          </cell>
          <cell r="AC155">
            <v>5062</v>
          </cell>
        </row>
        <row r="156">
          <cell r="Y156">
            <v>36309</v>
          </cell>
          <cell r="Z156" t="str">
            <v>0RL</v>
          </cell>
          <cell r="AA156" t="str">
            <v xml:space="preserve">CORONADO SPRINGS RESORT            </v>
          </cell>
          <cell r="AB156" t="str">
            <v>9S</v>
          </cell>
          <cell r="AC156">
            <v>16227</v>
          </cell>
        </row>
        <row r="157">
          <cell r="Y157">
            <v>36309</v>
          </cell>
          <cell r="Z157" t="str">
            <v>08K</v>
          </cell>
          <cell r="AA157" t="str">
            <v xml:space="preserve">PORT ORLEANS/DIXIE LANDINGS        </v>
          </cell>
          <cell r="AB157" t="str">
            <v>8S</v>
          </cell>
          <cell r="AC157">
            <v>29084.720000000001</v>
          </cell>
        </row>
        <row r="158">
          <cell r="Y158">
            <v>36309</v>
          </cell>
          <cell r="Z158" t="str">
            <v>05U</v>
          </cell>
          <cell r="AA158" t="str">
            <v xml:space="preserve">WDW SUPPORT SYSTEMS                </v>
          </cell>
          <cell r="AB158" t="str">
            <v>8S</v>
          </cell>
          <cell r="AC158">
            <v>4987.5</v>
          </cell>
        </row>
        <row r="159">
          <cell r="Y159">
            <v>36309</v>
          </cell>
          <cell r="Z159" t="str">
            <v>060</v>
          </cell>
          <cell r="AA159" t="str">
            <v xml:space="preserve">EPCOT                              </v>
          </cell>
          <cell r="AB159" t="str">
            <v>8S</v>
          </cell>
          <cell r="AC159">
            <v>169563.84</v>
          </cell>
        </row>
        <row r="160">
          <cell r="Y160">
            <v>36309</v>
          </cell>
          <cell r="Z160" t="str">
            <v>084</v>
          </cell>
          <cell r="AA160" t="str">
            <v xml:space="preserve">POLYNESIAN HOTEL                   </v>
          </cell>
          <cell r="AB160" t="str">
            <v>8S</v>
          </cell>
          <cell r="AC160">
            <v>23785.93</v>
          </cell>
        </row>
        <row r="161">
          <cell r="Y161">
            <v>36309</v>
          </cell>
          <cell r="Z161" t="str">
            <v>087</v>
          </cell>
          <cell r="AA161" t="str">
            <v xml:space="preserve">RESORT ADMINISTRATION              </v>
          </cell>
          <cell r="AB161" t="str">
            <v>8S</v>
          </cell>
          <cell r="AC161">
            <v>391.19</v>
          </cell>
        </row>
        <row r="162">
          <cell r="Y162">
            <v>36309</v>
          </cell>
          <cell r="Z162" t="str">
            <v>08E</v>
          </cell>
          <cell r="AA162" t="str">
            <v xml:space="preserve">DISNEY VILLAGE RESORT              </v>
          </cell>
          <cell r="AB162" t="str">
            <v>AS</v>
          </cell>
          <cell r="AC162">
            <v>-2923</v>
          </cell>
        </row>
        <row r="163">
          <cell r="Y163">
            <v>36309</v>
          </cell>
          <cell r="Z163" t="str">
            <v>0RK</v>
          </cell>
          <cell r="AA163" t="str">
            <v xml:space="preserve">WDW EVENT PRODUCTION SERVICES      </v>
          </cell>
          <cell r="AB163" t="str">
            <v>AS</v>
          </cell>
          <cell r="AC163">
            <v>-5725</v>
          </cell>
        </row>
        <row r="164">
          <cell r="Y164">
            <v>36309</v>
          </cell>
          <cell r="Z164" t="str">
            <v>05L</v>
          </cell>
          <cell r="AA164" t="str">
            <v xml:space="preserve">WDW DESIGN AND ENGINEERING         </v>
          </cell>
          <cell r="AB164" t="str">
            <v>AS</v>
          </cell>
          <cell r="AC164">
            <v>-36772</v>
          </cell>
        </row>
        <row r="165">
          <cell r="Y165">
            <v>36309</v>
          </cell>
          <cell r="Z165" t="str">
            <v>057</v>
          </cell>
          <cell r="AA165" t="str">
            <v xml:space="preserve">WDW CENTRAL SHOPS                  </v>
          </cell>
          <cell r="AB165" t="str">
            <v>AS</v>
          </cell>
          <cell r="AC165">
            <v>-23291</v>
          </cell>
        </row>
        <row r="166">
          <cell r="Y166">
            <v>36309</v>
          </cell>
          <cell r="Z166" t="str">
            <v>08M</v>
          </cell>
          <cell r="AA166" t="str">
            <v xml:space="preserve">RIVER COUNTRY                      </v>
          </cell>
          <cell r="AB166" t="str">
            <v>AS</v>
          </cell>
          <cell r="AC166">
            <v>-1381</v>
          </cell>
        </row>
        <row r="167">
          <cell r="Y167">
            <v>36309</v>
          </cell>
          <cell r="Z167" t="str">
            <v>0R5</v>
          </cell>
          <cell r="AA167" t="str">
            <v xml:space="preserve">WALT DISNEY ENTERTAINMENT-EAST     </v>
          </cell>
          <cell r="AB167" t="str">
            <v>AS</v>
          </cell>
          <cell r="AC167">
            <v>-16815</v>
          </cell>
        </row>
        <row r="168">
          <cell r="Y168">
            <v>36309</v>
          </cell>
          <cell r="Z168" t="str">
            <v>0W1</v>
          </cell>
          <cell r="AA168" t="str">
            <v>ATTRACTIONS MARKETING &amp; ADVERTISING</v>
          </cell>
          <cell r="AB168" t="str">
            <v>AH</v>
          </cell>
          <cell r="AC168">
            <v>15745</v>
          </cell>
        </row>
        <row r="169">
          <cell r="Y169">
            <v>36309</v>
          </cell>
          <cell r="Z169" t="str">
            <v>05P</v>
          </cell>
          <cell r="AA169" t="str">
            <v xml:space="preserve">WDW &amp; WDA G&amp;A                      </v>
          </cell>
          <cell r="AB169" t="str">
            <v>AH</v>
          </cell>
          <cell r="AC169">
            <v>101628</v>
          </cell>
        </row>
        <row r="170">
          <cell r="Y170">
            <v>36309</v>
          </cell>
          <cell r="Z170" t="str">
            <v>057</v>
          </cell>
          <cell r="AA170" t="str">
            <v xml:space="preserve">WDW CENTRAL SHOPS                  </v>
          </cell>
          <cell r="AB170" t="str">
            <v>AH</v>
          </cell>
          <cell r="AC170">
            <v>150159</v>
          </cell>
        </row>
        <row r="171">
          <cell r="Y171">
            <v>36309</v>
          </cell>
          <cell r="Z171" t="str">
            <v>067</v>
          </cell>
          <cell r="AA171" t="str">
            <v xml:space="preserve">PRODUCTION STUDIO                  </v>
          </cell>
          <cell r="AB171" t="str">
            <v>AH</v>
          </cell>
          <cell r="AC171">
            <v>1047</v>
          </cell>
        </row>
        <row r="172">
          <cell r="Y172">
            <v>36309</v>
          </cell>
          <cell r="Z172" t="str">
            <v>083</v>
          </cell>
          <cell r="AA172" t="str">
            <v xml:space="preserve">CONTEMPORARY HOTEL                 </v>
          </cell>
          <cell r="AB172" t="str">
            <v>AH</v>
          </cell>
          <cell r="AC172">
            <v>194279</v>
          </cell>
        </row>
        <row r="173">
          <cell r="Y173">
            <v>36309</v>
          </cell>
          <cell r="Z173" t="str">
            <v>084</v>
          </cell>
          <cell r="AA173" t="str">
            <v xml:space="preserve">POLYNESIAN HOTEL                   </v>
          </cell>
          <cell r="AB173" t="str">
            <v>AH</v>
          </cell>
          <cell r="AC173">
            <v>161240</v>
          </cell>
        </row>
        <row r="174">
          <cell r="Y174">
            <v>36309</v>
          </cell>
          <cell r="Z174" t="str">
            <v>06A</v>
          </cell>
          <cell r="AA174" t="str">
            <v xml:space="preserve">DISNEY'S WIDE WORLD OF SPORTS      </v>
          </cell>
          <cell r="AB174" t="str">
            <v>AH</v>
          </cell>
          <cell r="AC174">
            <v>14552</v>
          </cell>
        </row>
        <row r="175">
          <cell r="Y175">
            <v>36309</v>
          </cell>
          <cell r="Z175" t="str">
            <v>0R5</v>
          </cell>
          <cell r="AA175" t="str">
            <v xml:space="preserve">WALT DISNEY ENTERTAINMENT-EAST     </v>
          </cell>
          <cell r="AB175" t="str">
            <v>AH</v>
          </cell>
          <cell r="AC175">
            <v>1049</v>
          </cell>
        </row>
        <row r="176">
          <cell r="Y176">
            <v>36309</v>
          </cell>
          <cell r="Z176" t="str">
            <v>05C</v>
          </cell>
          <cell r="AA176" t="str">
            <v xml:space="preserve">WDW GLOBAL MAINTENANCE             </v>
          </cell>
          <cell r="AB176" t="str">
            <v>AH</v>
          </cell>
          <cell r="AC176">
            <v>6947</v>
          </cell>
        </row>
        <row r="177">
          <cell r="Y177">
            <v>36309</v>
          </cell>
          <cell r="Z177" t="str">
            <v>08E</v>
          </cell>
          <cell r="AA177" t="str">
            <v xml:space="preserve">DISNEY VILLAGE RESORT              </v>
          </cell>
          <cell r="AB177" t="str">
            <v>BS</v>
          </cell>
          <cell r="AC177">
            <v>-40968</v>
          </cell>
        </row>
        <row r="178">
          <cell r="Y178">
            <v>36309</v>
          </cell>
          <cell r="Z178" t="str">
            <v>06R</v>
          </cell>
          <cell r="AA178" t="str">
            <v xml:space="preserve">BUENA VISTA CONSTRUCTION COMPANY   </v>
          </cell>
          <cell r="AB178" t="str">
            <v>BS</v>
          </cell>
          <cell r="AC178">
            <v>-1534</v>
          </cell>
        </row>
        <row r="179">
          <cell r="Y179">
            <v>36309</v>
          </cell>
          <cell r="Z179" t="str">
            <v>05E</v>
          </cell>
          <cell r="AA179" t="str">
            <v xml:space="preserve">FACILITY ASSET MANAGEMENT          </v>
          </cell>
          <cell r="AB179" t="str">
            <v>BS</v>
          </cell>
          <cell r="AC179">
            <v>-10252</v>
          </cell>
        </row>
        <row r="180">
          <cell r="Y180">
            <v>36309</v>
          </cell>
          <cell r="Z180" t="str">
            <v>066</v>
          </cell>
          <cell r="AA180" t="str">
            <v xml:space="preserve">DISNEY-MGM STUDIOS                 </v>
          </cell>
          <cell r="AB180" t="str">
            <v>BS</v>
          </cell>
          <cell r="AC180">
            <v>-196861</v>
          </cell>
        </row>
        <row r="181">
          <cell r="Y181">
            <v>36309</v>
          </cell>
          <cell r="Z181" t="str">
            <v>08L</v>
          </cell>
          <cell r="AA181" t="str">
            <v xml:space="preserve">ANIMAL PROGRAMS                    </v>
          </cell>
          <cell r="AB181" t="str">
            <v>BS</v>
          </cell>
          <cell r="AC181">
            <v>-8850</v>
          </cell>
        </row>
        <row r="182">
          <cell r="Y182">
            <v>36309</v>
          </cell>
          <cell r="Z182" t="str">
            <v>0W6</v>
          </cell>
          <cell r="AA182" t="str">
            <v xml:space="preserve">ATTR MDSE PLANNING &amp; PROCUREMENT   </v>
          </cell>
          <cell r="AB182" t="str">
            <v>BS</v>
          </cell>
          <cell r="AC182">
            <v>-29139</v>
          </cell>
        </row>
        <row r="183">
          <cell r="Y183">
            <v>36309</v>
          </cell>
          <cell r="Z183" t="str">
            <v>08U</v>
          </cell>
          <cell r="AA183" t="str">
            <v xml:space="preserve">WDW MINIATURE GOLF                 </v>
          </cell>
          <cell r="AB183" t="str">
            <v>BS</v>
          </cell>
          <cell r="AC183">
            <v>-639</v>
          </cell>
        </row>
        <row r="184">
          <cell r="Y184">
            <v>36309</v>
          </cell>
          <cell r="Z184" t="str">
            <v>06R</v>
          </cell>
          <cell r="AA184" t="str">
            <v xml:space="preserve">BUENA VISTA CONSTRUCTION COMPANY   </v>
          </cell>
          <cell r="AB184" t="str">
            <v>GB</v>
          </cell>
          <cell r="AC184">
            <v>1481573.94</v>
          </cell>
        </row>
        <row r="185">
          <cell r="Y185">
            <v>36309</v>
          </cell>
          <cell r="Z185" t="str">
            <v>050</v>
          </cell>
          <cell r="AA185" t="str">
            <v xml:space="preserve">WDW ADMIN. &amp; SUPPORT               </v>
          </cell>
          <cell r="AB185" t="str">
            <v>MS</v>
          </cell>
          <cell r="AC185">
            <v>-10923194.199999999</v>
          </cell>
        </row>
        <row r="186">
          <cell r="Y186">
            <v>36309</v>
          </cell>
          <cell r="Z186" t="str">
            <v>05Y</v>
          </cell>
          <cell r="AA186" t="str">
            <v xml:space="preserve">LBVC SUPPORT                       </v>
          </cell>
          <cell r="AB186" t="str">
            <v>OS</v>
          </cell>
          <cell r="AC186">
            <v>12433</v>
          </cell>
        </row>
        <row r="187">
          <cell r="Y187">
            <v>36309</v>
          </cell>
          <cell r="Z187" t="str">
            <v>08K</v>
          </cell>
          <cell r="AA187" t="str">
            <v xml:space="preserve">PORT ORLEANS/DIXIE LANDINGS        </v>
          </cell>
          <cell r="AB187" t="str">
            <v>OS</v>
          </cell>
          <cell r="AC187">
            <v>67624</v>
          </cell>
        </row>
        <row r="188">
          <cell r="Y188">
            <v>36309</v>
          </cell>
          <cell r="Z188" t="str">
            <v>08N</v>
          </cell>
          <cell r="AA188" t="str">
            <v xml:space="preserve">PLEASURE ISLAND                    </v>
          </cell>
          <cell r="AB188" t="str">
            <v>OS</v>
          </cell>
          <cell r="AC188">
            <v>36805</v>
          </cell>
        </row>
        <row r="189">
          <cell r="Y189">
            <v>36309</v>
          </cell>
          <cell r="Z189" t="str">
            <v>05L</v>
          </cell>
          <cell r="AA189" t="str">
            <v xml:space="preserve">WDW DESIGN AND ENGINEERING         </v>
          </cell>
          <cell r="AB189" t="str">
            <v>OS</v>
          </cell>
          <cell r="AC189">
            <v>70802</v>
          </cell>
        </row>
        <row r="190">
          <cell r="Y190">
            <v>36309</v>
          </cell>
          <cell r="Z190" t="str">
            <v>057</v>
          </cell>
          <cell r="AA190" t="str">
            <v xml:space="preserve">WDW CENTRAL SHOPS                  </v>
          </cell>
          <cell r="AB190" t="str">
            <v>OS</v>
          </cell>
          <cell r="AC190">
            <v>29273</v>
          </cell>
        </row>
        <row r="191">
          <cell r="Y191">
            <v>36309</v>
          </cell>
          <cell r="Z191" t="str">
            <v>08X</v>
          </cell>
          <cell r="AA191" t="str">
            <v xml:space="preserve">LEASED RETAIL OPERATIONS           </v>
          </cell>
          <cell r="AB191" t="str">
            <v>OS</v>
          </cell>
          <cell r="AC191">
            <v>9571</v>
          </cell>
        </row>
        <row r="192">
          <cell r="Y192">
            <v>36309</v>
          </cell>
          <cell r="Z192" t="str">
            <v>0RT</v>
          </cell>
          <cell r="AA192" t="str">
            <v xml:space="preserve">THE WEST SIDE                      </v>
          </cell>
          <cell r="AB192" t="str">
            <v>OS</v>
          </cell>
          <cell r="AC192">
            <v>1316</v>
          </cell>
        </row>
        <row r="193">
          <cell r="Y193">
            <v>36309</v>
          </cell>
          <cell r="Z193" t="str">
            <v>04T</v>
          </cell>
          <cell r="AA193" t="str">
            <v xml:space="preserve">WDW WORLDWIDE SERVICES             </v>
          </cell>
          <cell r="AB193" t="str">
            <v>OS</v>
          </cell>
          <cell r="AC193">
            <v>97883</v>
          </cell>
        </row>
        <row r="194">
          <cell r="Y194">
            <v>36309</v>
          </cell>
          <cell r="Z194" t="str">
            <v>08H</v>
          </cell>
          <cell r="AA194" t="str">
            <v xml:space="preserve">CARIBBEAN BEACH                    </v>
          </cell>
          <cell r="AB194" t="str">
            <v>PS</v>
          </cell>
          <cell r="AC194">
            <v>17023</v>
          </cell>
        </row>
        <row r="195">
          <cell r="Y195">
            <v>36309</v>
          </cell>
          <cell r="Z195" t="str">
            <v>04T</v>
          </cell>
          <cell r="AA195" t="str">
            <v xml:space="preserve">WDW WORLDWIDE SERVICES             </v>
          </cell>
          <cell r="AB195" t="str">
            <v>PS</v>
          </cell>
          <cell r="AC195">
            <v>45465</v>
          </cell>
        </row>
        <row r="196">
          <cell r="Y196">
            <v>36309</v>
          </cell>
          <cell r="Z196" t="str">
            <v>07L</v>
          </cell>
          <cell r="AA196" t="str">
            <v xml:space="preserve">DISNEY INSTITUTE                   </v>
          </cell>
          <cell r="AB196" t="str">
            <v>OH</v>
          </cell>
          <cell r="AC196">
            <v>89398</v>
          </cell>
        </row>
        <row r="197">
          <cell r="Y197">
            <v>36309</v>
          </cell>
          <cell r="Z197" t="str">
            <v>0WM</v>
          </cell>
          <cell r="AA197" t="str">
            <v xml:space="preserve">WDW ATTRACTIONS                    </v>
          </cell>
          <cell r="AB197" t="str">
            <v>OH</v>
          </cell>
          <cell r="AC197">
            <v>337994</v>
          </cell>
        </row>
        <row r="198">
          <cell r="Y198">
            <v>36309</v>
          </cell>
          <cell r="Z198" t="str">
            <v>04W</v>
          </cell>
          <cell r="AA198" t="str">
            <v xml:space="preserve">DISNEY WORLDWIDE SERVICES          </v>
          </cell>
          <cell r="AB198" t="str">
            <v>OH</v>
          </cell>
          <cell r="AC198">
            <v>37739</v>
          </cell>
        </row>
        <row r="199">
          <cell r="Y199">
            <v>36309</v>
          </cell>
          <cell r="Z199" t="str">
            <v>089</v>
          </cell>
          <cell r="AA199" t="str">
            <v xml:space="preserve">TYPHOON LAGOON                     </v>
          </cell>
          <cell r="AB199" t="str">
            <v>OH</v>
          </cell>
          <cell r="AC199">
            <v>116593</v>
          </cell>
        </row>
        <row r="200">
          <cell r="Y200">
            <v>36309</v>
          </cell>
          <cell r="Z200" t="str">
            <v>05K</v>
          </cell>
          <cell r="AA200" t="str">
            <v xml:space="preserve">CREATIVE ENTERTAINMENT             </v>
          </cell>
          <cell r="AB200" t="str">
            <v>OH</v>
          </cell>
          <cell r="AC200">
            <v>161589</v>
          </cell>
        </row>
        <row r="201">
          <cell r="Y201">
            <v>36309</v>
          </cell>
          <cell r="Z201" t="str">
            <v>06P</v>
          </cell>
          <cell r="AA201" t="str">
            <v xml:space="preserve">PARKS SUPPORT                      </v>
          </cell>
          <cell r="AB201" t="str">
            <v>OH</v>
          </cell>
          <cell r="AC201">
            <v>55474</v>
          </cell>
        </row>
        <row r="202">
          <cell r="Y202">
            <v>36309</v>
          </cell>
          <cell r="Z202" t="str">
            <v>07K</v>
          </cell>
          <cell r="AA202" t="str">
            <v xml:space="preserve">WDW HUMAN RESOURCES                </v>
          </cell>
          <cell r="AB202" t="str">
            <v>OH</v>
          </cell>
          <cell r="AC202">
            <v>119028</v>
          </cell>
        </row>
        <row r="203">
          <cell r="Y203">
            <v>36309</v>
          </cell>
          <cell r="Z203" t="str">
            <v>08A</v>
          </cell>
          <cell r="AA203" t="str">
            <v xml:space="preserve">PALM AND MAGNOLIA GOLF COURSES     </v>
          </cell>
          <cell r="AB203" t="str">
            <v>OH</v>
          </cell>
          <cell r="AC203">
            <v>53809</v>
          </cell>
        </row>
        <row r="204">
          <cell r="Y204">
            <v>36309</v>
          </cell>
          <cell r="Z204" t="str">
            <v>08H</v>
          </cell>
          <cell r="AA204" t="str">
            <v xml:space="preserve">CARIBBEAN BEACH                    </v>
          </cell>
          <cell r="AB204" t="str">
            <v>OH</v>
          </cell>
          <cell r="AC204">
            <v>577306</v>
          </cell>
        </row>
        <row r="205">
          <cell r="Y205">
            <v>36309</v>
          </cell>
          <cell r="Z205" t="str">
            <v>08M</v>
          </cell>
          <cell r="AA205" t="str">
            <v xml:space="preserve">RIVER COUNTRY                      </v>
          </cell>
          <cell r="AB205" t="str">
            <v>OH</v>
          </cell>
          <cell r="AC205">
            <v>35720</v>
          </cell>
        </row>
        <row r="206">
          <cell r="Y206">
            <v>36309</v>
          </cell>
          <cell r="Z206" t="str">
            <v>08V</v>
          </cell>
          <cell r="AA206" t="str">
            <v xml:space="preserve">DISNEY'S ALL STAR RESORT           </v>
          </cell>
          <cell r="AB206" t="str">
            <v>OH</v>
          </cell>
          <cell r="AC206">
            <v>803103</v>
          </cell>
        </row>
        <row r="207">
          <cell r="Y207">
            <v>36309</v>
          </cell>
          <cell r="Z207" t="str">
            <v>083</v>
          </cell>
          <cell r="AA207" t="str">
            <v xml:space="preserve">CONTEMPORARY HOTEL                 </v>
          </cell>
          <cell r="AB207" t="str">
            <v>OH</v>
          </cell>
          <cell r="AC207">
            <v>656232</v>
          </cell>
        </row>
        <row r="208">
          <cell r="Y208">
            <v>36309</v>
          </cell>
          <cell r="Z208" t="str">
            <v>086</v>
          </cell>
          <cell r="AA208" t="str">
            <v xml:space="preserve">FORT WILDERNESS                    </v>
          </cell>
          <cell r="AB208" t="str">
            <v>OH</v>
          </cell>
          <cell r="AC208">
            <v>262879</v>
          </cell>
        </row>
        <row r="209">
          <cell r="Y209">
            <v>36309</v>
          </cell>
          <cell r="Z209" t="str">
            <v>08U</v>
          </cell>
          <cell r="AA209" t="str">
            <v xml:space="preserve">WDW MINIATURE GOLF                 </v>
          </cell>
          <cell r="AB209" t="str">
            <v>OH</v>
          </cell>
          <cell r="AC209">
            <v>7025</v>
          </cell>
        </row>
        <row r="210">
          <cell r="Y210">
            <v>36309</v>
          </cell>
          <cell r="Z210" t="str">
            <v>062</v>
          </cell>
          <cell r="AA210" t="str">
            <v xml:space="preserve">MAGIC KINGDOM OPERATIONS           </v>
          </cell>
          <cell r="AB210" t="str">
            <v>PH</v>
          </cell>
          <cell r="AC210">
            <v>2334502</v>
          </cell>
        </row>
        <row r="211">
          <cell r="Y211">
            <v>36309</v>
          </cell>
          <cell r="Z211" t="str">
            <v>06P</v>
          </cell>
          <cell r="AA211" t="str">
            <v xml:space="preserve">PARKS SUPPORT                      </v>
          </cell>
          <cell r="AB211" t="str">
            <v>PH</v>
          </cell>
          <cell r="AC211">
            <v>31477</v>
          </cell>
        </row>
        <row r="212">
          <cell r="Y212">
            <v>36309</v>
          </cell>
          <cell r="Z212" t="str">
            <v>066</v>
          </cell>
          <cell r="AA212" t="str">
            <v xml:space="preserve">DISNEY-MGM STUDIOS                 </v>
          </cell>
          <cell r="AB212" t="str">
            <v>PH</v>
          </cell>
          <cell r="AC212">
            <v>1363223</v>
          </cell>
        </row>
        <row r="213">
          <cell r="Y213">
            <v>36309</v>
          </cell>
          <cell r="Z213" t="str">
            <v>08V</v>
          </cell>
          <cell r="AA213" t="str">
            <v xml:space="preserve">DISNEY'S ALL STAR RESORT           </v>
          </cell>
          <cell r="AB213" t="str">
            <v>PH</v>
          </cell>
          <cell r="AC213">
            <v>872861</v>
          </cell>
        </row>
        <row r="214">
          <cell r="Y214">
            <v>36309</v>
          </cell>
          <cell r="Z214" t="str">
            <v>063</v>
          </cell>
          <cell r="AA214" t="str">
            <v xml:space="preserve">WALT DISNEY TRAVEL CO.             </v>
          </cell>
          <cell r="AB214" t="str">
            <v>PH</v>
          </cell>
          <cell r="AC214">
            <v>286992</v>
          </cell>
        </row>
        <row r="215">
          <cell r="Y215">
            <v>36309</v>
          </cell>
          <cell r="Z215" t="str">
            <v>0RL</v>
          </cell>
          <cell r="AA215" t="str">
            <v xml:space="preserve">CORONADO SPRINGS RESORT            </v>
          </cell>
          <cell r="AB215" t="str">
            <v>PH</v>
          </cell>
          <cell r="AC215">
            <v>443452</v>
          </cell>
        </row>
        <row r="216">
          <cell r="Y216">
            <v>36309</v>
          </cell>
          <cell r="Z216" t="str">
            <v>0WV</v>
          </cell>
          <cell r="AA216" t="str">
            <v xml:space="preserve">ATTRACTIONS ADMINISTRATION         </v>
          </cell>
          <cell r="AB216" t="str">
            <v>PH</v>
          </cell>
          <cell r="AC216">
            <v>49194</v>
          </cell>
        </row>
        <row r="217">
          <cell r="Y217">
            <v>36309</v>
          </cell>
          <cell r="Z217" t="str">
            <v>0WM</v>
          </cell>
          <cell r="AA217" t="str">
            <v xml:space="preserve">WDW ATTRACTIONS                    </v>
          </cell>
          <cell r="AB217" t="str">
            <v>ES</v>
          </cell>
          <cell r="AC217">
            <v>66107.34</v>
          </cell>
        </row>
        <row r="218">
          <cell r="Y218">
            <v>36309</v>
          </cell>
          <cell r="Z218" t="str">
            <v>08C</v>
          </cell>
          <cell r="AA218" t="str">
            <v xml:space="preserve">OCALA INFORMATION CENTER           </v>
          </cell>
          <cell r="AB218" t="str">
            <v>ES</v>
          </cell>
          <cell r="AC218">
            <v>6383.35</v>
          </cell>
        </row>
        <row r="219">
          <cell r="Y219">
            <v>36309</v>
          </cell>
          <cell r="Z219" t="str">
            <v>06R</v>
          </cell>
          <cell r="AA219" t="str">
            <v xml:space="preserve">BUENA VISTA CONSTRUCTION COMPANY   </v>
          </cell>
          <cell r="AB219" t="str">
            <v>ES</v>
          </cell>
          <cell r="AC219">
            <v>47264.35</v>
          </cell>
        </row>
        <row r="220">
          <cell r="Y220">
            <v>36309</v>
          </cell>
          <cell r="Z220" t="str">
            <v>05F</v>
          </cell>
          <cell r="AA220" t="str">
            <v>HORTICULTURE &amp; ENVIRONMENTAL INITIA</v>
          </cell>
          <cell r="AB220" t="str">
            <v>ES</v>
          </cell>
          <cell r="AC220">
            <v>96685.45</v>
          </cell>
        </row>
        <row r="221">
          <cell r="Y221">
            <v>36309</v>
          </cell>
          <cell r="Z221" t="str">
            <v>05G</v>
          </cell>
          <cell r="AA221" t="str">
            <v xml:space="preserve">WDW LAUNDRY                        </v>
          </cell>
          <cell r="AB221" t="str">
            <v>ES</v>
          </cell>
          <cell r="AC221">
            <v>22341.75</v>
          </cell>
        </row>
        <row r="222">
          <cell r="Y222">
            <v>36309</v>
          </cell>
          <cell r="Z222" t="str">
            <v>05P</v>
          </cell>
          <cell r="AA222" t="str">
            <v xml:space="preserve">WDW &amp; WDA G&amp;A                      </v>
          </cell>
          <cell r="AB222" t="str">
            <v>ES</v>
          </cell>
          <cell r="AC222">
            <v>873656.31999999995</v>
          </cell>
        </row>
        <row r="223">
          <cell r="Y223">
            <v>36309</v>
          </cell>
          <cell r="Z223" t="str">
            <v>061</v>
          </cell>
          <cell r="AA223" t="str">
            <v xml:space="preserve">WALT DISNEY WORLD CO.              </v>
          </cell>
          <cell r="AB223" t="str">
            <v>ES</v>
          </cell>
          <cell r="AC223">
            <v>14001.84</v>
          </cell>
        </row>
        <row r="224">
          <cell r="Y224">
            <v>36309</v>
          </cell>
          <cell r="Z224" t="str">
            <v>08A</v>
          </cell>
          <cell r="AA224" t="str">
            <v xml:space="preserve">PALM AND MAGNOLIA GOLF COURSES     </v>
          </cell>
          <cell r="AB224" t="str">
            <v>ES</v>
          </cell>
          <cell r="AC224">
            <v>9264.7900000000009</v>
          </cell>
        </row>
        <row r="225">
          <cell r="Y225">
            <v>36309</v>
          </cell>
          <cell r="Z225" t="str">
            <v>0V2</v>
          </cell>
          <cell r="AA225" t="str">
            <v xml:space="preserve">DISNEY VACATION CLUB - VERO BEACH  </v>
          </cell>
          <cell r="AB225" t="str">
            <v>ES</v>
          </cell>
          <cell r="AC225">
            <v>27171</v>
          </cell>
        </row>
        <row r="226">
          <cell r="Y226">
            <v>36309</v>
          </cell>
          <cell r="Z226" t="str">
            <v>05A</v>
          </cell>
          <cell r="AA226" t="str">
            <v xml:space="preserve">WDW FURNISHINGS                    </v>
          </cell>
          <cell r="AB226" t="str">
            <v>EH</v>
          </cell>
          <cell r="AC226">
            <v>132423.87</v>
          </cell>
        </row>
        <row r="227">
          <cell r="Y227">
            <v>36309</v>
          </cell>
          <cell r="Z227" t="str">
            <v>05F</v>
          </cell>
          <cell r="AA227" t="str">
            <v>HORTICULTURE &amp; ENVIRONMENTAL INITIA</v>
          </cell>
          <cell r="AB227" t="str">
            <v>EH</v>
          </cell>
          <cell r="AC227">
            <v>550503.76</v>
          </cell>
        </row>
        <row r="228">
          <cell r="Y228">
            <v>36309</v>
          </cell>
          <cell r="Z228" t="str">
            <v>05N</v>
          </cell>
          <cell r="AA228" t="str">
            <v xml:space="preserve">SHOW PROPERTIES DIVISION           </v>
          </cell>
          <cell r="AB228" t="str">
            <v>EH</v>
          </cell>
          <cell r="AC228">
            <v>169679.5</v>
          </cell>
        </row>
        <row r="229">
          <cell r="Y229">
            <v>36309</v>
          </cell>
          <cell r="Z229" t="str">
            <v>05P</v>
          </cell>
          <cell r="AA229" t="str">
            <v xml:space="preserve">WDW &amp; WDA G&amp;A                      </v>
          </cell>
          <cell r="AB229" t="str">
            <v>EH</v>
          </cell>
          <cell r="AC229">
            <v>709080.39</v>
          </cell>
        </row>
        <row r="230">
          <cell r="Y230">
            <v>36309</v>
          </cell>
          <cell r="Z230" t="str">
            <v>0WM</v>
          </cell>
          <cell r="AA230" t="str">
            <v xml:space="preserve">WDW ATTRACTIONS                    </v>
          </cell>
          <cell r="AB230" t="str">
            <v>0S</v>
          </cell>
          <cell r="AC230">
            <v>64763.55</v>
          </cell>
        </row>
        <row r="231">
          <cell r="Y231">
            <v>36309</v>
          </cell>
          <cell r="Z231" t="str">
            <v>0W6</v>
          </cell>
          <cell r="AA231" t="str">
            <v xml:space="preserve">ATTR MDSE PLANNING &amp; PROCUREMENT   </v>
          </cell>
          <cell r="AB231" t="str">
            <v>0S</v>
          </cell>
          <cell r="AC231">
            <v>573069.14</v>
          </cell>
        </row>
        <row r="232">
          <cell r="Y232">
            <v>36309</v>
          </cell>
          <cell r="Z232" t="str">
            <v>057</v>
          </cell>
          <cell r="AA232" t="str">
            <v xml:space="preserve">WDW CENTRAL SHOPS                  </v>
          </cell>
          <cell r="AB232" t="str">
            <v>0S</v>
          </cell>
          <cell r="AC232">
            <v>105559.67999999999</v>
          </cell>
        </row>
        <row r="233">
          <cell r="Y233">
            <v>36309</v>
          </cell>
          <cell r="Z233" t="str">
            <v>08H</v>
          </cell>
          <cell r="AA233" t="str">
            <v xml:space="preserve">CARIBBEAN BEACH                    </v>
          </cell>
          <cell r="AB233" t="str">
            <v>0S</v>
          </cell>
          <cell r="AC233">
            <v>76910.789999999994</v>
          </cell>
        </row>
        <row r="234">
          <cell r="Y234">
            <v>36309</v>
          </cell>
          <cell r="Z234" t="str">
            <v>08V</v>
          </cell>
          <cell r="AA234" t="str">
            <v xml:space="preserve">DISNEY'S ALL STAR RESORT           </v>
          </cell>
          <cell r="AB234" t="str">
            <v>0S</v>
          </cell>
          <cell r="AC234">
            <v>112862.26</v>
          </cell>
        </row>
        <row r="235">
          <cell r="Y235">
            <v>36309</v>
          </cell>
          <cell r="Z235" t="str">
            <v>082</v>
          </cell>
          <cell r="AA235" t="str">
            <v xml:space="preserve">BLIZZARD BEACH                     </v>
          </cell>
          <cell r="AB235" t="str">
            <v>0S</v>
          </cell>
          <cell r="AC235">
            <v>27076.2</v>
          </cell>
        </row>
        <row r="236">
          <cell r="Y236">
            <v>36309</v>
          </cell>
          <cell r="Z236" t="str">
            <v>08W</v>
          </cell>
          <cell r="AA236" t="str">
            <v xml:space="preserve">DVC - DISNEY'S OLD KEY WEST RESORT </v>
          </cell>
          <cell r="AB236" t="str">
            <v>0S</v>
          </cell>
          <cell r="AC236">
            <v>34803.449999999997</v>
          </cell>
        </row>
        <row r="237">
          <cell r="Y237">
            <v>36309</v>
          </cell>
          <cell r="Z237" t="str">
            <v>06A</v>
          </cell>
          <cell r="AA237" t="str">
            <v xml:space="preserve">DISNEY'S WIDE WORLD OF SPORTS      </v>
          </cell>
          <cell r="AB237" t="str">
            <v>0S</v>
          </cell>
          <cell r="AC237">
            <v>93895.06</v>
          </cell>
        </row>
        <row r="238">
          <cell r="Y238">
            <v>36309</v>
          </cell>
          <cell r="Z238" t="str">
            <v>0R5</v>
          </cell>
          <cell r="AA238" t="str">
            <v xml:space="preserve">WALT DISNEY ENTERTAINMENT-EAST     </v>
          </cell>
          <cell r="AB238" t="str">
            <v>0S</v>
          </cell>
          <cell r="AC238">
            <v>105856.92</v>
          </cell>
        </row>
        <row r="239">
          <cell r="Y239">
            <v>36309</v>
          </cell>
          <cell r="Z239" t="str">
            <v>0VA</v>
          </cell>
          <cell r="AA239" t="str">
            <v>DISNEY VACATION DEVELOPMENT-OFFSITE</v>
          </cell>
          <cell r="AB239" t="str">
            <v>1S</v>
          </cell>
          <cell r="AC239">
            <v>20556.830000000002</v>
          </cell>
        </row>
        <row r="240">
          <cell r="Y240">
            <v>36309</v>
          </cell>
          <cell r="Z240" t="str">
            <v>08K</v>
          </cell>
          <cell r="AA240" t="str">
            <v xml:space="preserve">PORT ORLEANS/DIXIE LANDINGS        </v>
          </cell>
          <cell r="AB240" t="str">
            <v>1S</v>
          </cell>
          <cell r="AC240">
            <v>69433.78</v>
          </cell>
        </row>
        <row r="241">
          <cell r="Y241">
            <v>36309</v>
          </cell>
          <cell r="Z241" t="str">
            <v>08N</v>
          </cell>
          <cell r="AA241" t="str">
            <v xml:space="preserve">PLEASURE ISLAND                    </v>
          </cell>
          <cell r="AB241" t="str">
            <v>1S</v>
          </cell>
          <cell r="AC241">
            <v>47831.24</v>
          </cell>
        </row>
        <row r="242">
          <cell r="Y242">
            <v>36309</v>
          </cell>
          <cell r="Z242" t="str">
            <v>047</v>
          </cell>
          <cell r="AA242" t="str">
            <v xml:space="preserve">PARK PRINTING                      </v>
          </cell>
          <cell r="AB242" t="str">
            <v>1S</v>
          </cell>
          <cell r="AC242">
            <v>7240.8</v>
          </cell>
        </row>
        <row r="243">
          <cell r="Y243">
            <v>36309</v>
          </cell>
          <cell r="Z243" t="str">
            <v>05K</v>
          </cell>
          <cell r="AA243" t="str">
            <v xml:space="preserve">CREATIVE ENTERTAINMENT             </v>
          </cell>
          <cell r="AB243" t="str">
            <v>1S</v>
          </cell>
          <cell r="AC243">
            <v>206583.15</v>
          </cell>
        </row>
        <row r="244">
          <cell r="Y244">
            <v>36309</v>
          </cell>
          <cell r="Z244" t="str">
            <v>087</v>
          </cell>
          <cell r="AA244" t="str">
            <v xml:space="preserve">RESORT ADMINISTRATION              </v>
          </cell>
          <cell r="AB244" t="str">
            <v>1S</v>
          </cell>
          <cell r="AC244">
            <v>1514.6</v>
          </cell>
        </row>
        <row r="245">
          <cell r="Y245">
            <v>36309</v>
          </cell>
          <cell r="Z245" t="str">
            <v>0RL</v>
          </cell>
          <cell r="AA245" t="str">
            <v xml:space="preserve">CORONADO SPRINGS RESORT            </v>
          </cell>
          <cell r="AB245" t="str">
            <v>1S</v>
          </cell>
          <cell r="AC245">
            <v>46396</v>
          </cell>
        </row>
        <row r="246">
          <cell r="Y246">
            <v>36309</v>
          </cell>
          <cell r="Z246" t="str">
            <v>0VA</v>
          </cell>
          <cell r="AA246" t="str">
            <v>DISNEY VACATION DEVELOPMENT-OFFSITE</v>
          </cell>
          <cell r="AB246" t="str">
            <v>2S</v>
          </cell>
          <cell r="AC246">
            <v>3042.46</v>
          </cell>
        </row>
        <row r="247">
          <cell r="Y247">
            <v>36309</v>
          </cell>
          <cell r="Z247" t="str">
            <v>0WM</v>
          </cell>
          <cell r="AA247" t="str">
            <v xml:space="preserve">WDW ATTRACTIONS                    </v>
          </cell>
          <cell r="AB247" t="str">
            <v>2S</v>
          </cell>
          <cell r="AC247">
            <v>53604.03</v>
          </cell>
        </row>
        <row r="248">
          <cell r="Y248">
            <v>36309</v>
          </cell>
          <cell r="Z248" t="str">
            <v>04W</v>
          </cell>
          <cell r="AA248" t="str">
            <v xml:space="preserve">DISNEY WORLDWIDE SERVICES          </v>
          </cell>
          <cell r="AB248" t="str">
            <v>2S</v>
          </cell>
          <cell r="AC248">
            <v>17915.07</v>
          </cell>
        </row>
        <row r="249">
          <cell r="Y249">
            <v>36309</v>
          </cell>
          <cell r="Z249" t="str">
            <v>08P</v>
          </cell>
          <cell r="AA249" t="str">
            <v xml:space="preserve">LAKE BUENA VISTA GOLF COURSE       </v>
          </cell>
          <cell r="AB249" t="str">
            <v>2S</v>
          </cell>
          <cell r="AC249">
            <v>916.2</v>
          </cell>
        </row>
        <row r="250">
          <cell r="Y250">
            <v>36309</v>
          </cell>
          <cell r="Z250" t="str">
            <v>06R</v>
          </cell>
          <cell r="AA250" t="str">
            <v xml:space="preserve">BUENA VISTA CONSTRUCTION COMPANY   </v>
          </cell>
          <cell r="AB250" t="str">
            <v>2S</v>
          </cell>
          <cell r="AC250">
            <v>19861.86</v>
          </cell>
        </row>
        <row r="251">
          <cell r="Y251">
            <v>36309</v>
          </cell>
          <cell r="Z251" t="str">
            <v>047</v>
          </cell>
          <cell r="AA251" t="str">
            <v xml:space="preserve">PARK PRINTING                      </v>
          </cell>
          <cell r="AB251" t="str">
            <v>2S</v>
          </cell>
          <cell r="AC251">
            <v>10076.879999999999</v>
          </cell>
        </row>
        <row r="252">
          <cell r="Y252">
            <v>36309</v>
          </cell>
          <cell r="Z252" t="str">
            <v>06P</v>
          </cell>
          <cell r="AA252" t="str">
            <v xml:space="preserve">PARKS SUPPORT                      </v>
          </cell>
          <cell r="AB252" t="str">
            <v>2S</v>
          </cell>
          <cell r="AC252">
            <v>50323.7</v>
          </cell>
        </row>
        <row r="253">
          <cell r="Y253">
            <v>36309</v>
          </cell>
          <cell r="Z253" t="str">
            <v>066</v>
          </cell>
          <cell r="AA253" t="str">
            <v xml:space="preserve">DISNEY-MGM STUDIOS                 </v>
          </cell>
          <cell r="AB253" t="str">
            <v>2S</v>
          </cell>
          <cell r="AC253">
            <v>144479.26</v>
          </cell>
        </row>
        <row r="254">
          <cell r="Y254">
            <v>36309</v>
          </cell>
          <cell r="Z254" t="str">
            <v>08A</v>
          </cell>
          <cell r="AA254" t="str">
            <v xml:space="preserve">PALM AND MAGNOLIA GOLF COURSES     </v>
          </cell>
          <cell r="AB254" t="str">
            <v>2S</v>
          </cell>
          <cell r="AC254">
            <v>463.6</v>
          </cell>
        </row>
        <row r="255">
          <cell r="Y255">
            <v>36309</v>
          </cell>
          <cell r="Z255" t="str">
            <v>08L</v>
          </cell>
          <cell r="AA255" t="str">
            <v xml:space="preserve">ANIMAL PROGRAMS                    </v>
          </cell>
          <cell r="AB255" t="str">
            <v>2S</v>
          </cell>
          <cell r="AC255">
            <v>15154.38</v>
          </cell>
        </row>
        <row r="256">
          <cell r="Y256">
            <v>36309</v>
          </cell>
          <cell r="Z256" t="str">
            <v>082</v>
          </cell>
          <cell r="AA256" t="str">
            <v xml:space="preserve">BLIZZARD BEACH                     </v>
          </cell>
          <cell r="AB256" t="str">
            <v>2S</v>
          </cell>
          <cell r="AC256">
            <v>4768.3599999999997</v>
          </cell>
        </row>
        <row r="257">
          <cell r="Y257">
            <v>36309</v>
          </cell>
          <cell r="Z257" t="str">
            <v>063</v>
          </cell>
          <cell r="AA257" t="str">
            <v xml:space="preserve">WALT DISNEY TRAVEL CO.             </v>
          </cell>
          <cell r="AB257" t="str">
            <v>2S</v>
          </cell>
          <cell r="AC257">
            <v>15751.48</v>
          </cell>
        </row>
        <row r="258">
          <cell r="Y258">
            <v>36309</v>
          </cell>
          <cell r="Z258" t="str">
            <v>0V2</v>
          </cell>
          <cell r="AA258" t="str">
            <v xml:space="preserve">DISNEY VACATION CLUB - VERO BEACH  </v>
          </cell>
          <cell r="AB258" t="str">
            <v>2S</v>
          </cell>
          <cell r="AC258">
            <v>4360</v>
          </cell>
        </row>
        <row r="259">
          <cell r="Y259">
            <v>36309</v>
          </cell>
          <cell r="Z259" t="str">
            <v>08W</v>
          </cell>
          <cell r="AA259" t="str">
            <v xml:space="preserve">DVC - DISNEY'S OLD KEY WEST RESORT </v>
          </cell>
          <cell r="AB259" t="str">
            <v>2S</v>
          </cell>
          <cell r="AC259">
            <v>15768.46</v>
          </cell>
        </row>
        <row r="260">
          <cell r="Y260">
            <v>36309</v>
          </cell>
          <cell r="Z260" t="str">
            <v>0VM</v>
          </cell>
          <cell r="AA260" t="str">
            <v xml:space="preserve">DVC MANAGEMENT CO. - ON-SITE       </v>
          </cell>
          <cell r="AB260" t="str">
            <v>2S</v>
          </cell>
          <cell r="AC260">
            <v>3699.25</v>
          </cell>
        </row>
        <row r="261">
          <cell r="Y261">
            <v>36309</v>
          </cell>
          <cell r="Z261" t="str">
            <v>0RT</v>
          </cell>
          <cell r="AA261" t="str">
            <v xml:space="preserve">THE WEST SIDE                      </v>
          </cell>
          <cell r="AB261" t="str">
            <v>2S</v>
          </cell>
          <cell r="AC261">
            <v>424.4</v>
          </cell>
        </row>
        <row r="262">
          <cell r="Y262">
            <v>36309</v>
          </cell>
          <cell r="Z262" t="str">
            <v>089</v>
          </cell>
          <cell r="AA262" t="str">
            <v xml:space="preserve">TYPHOON LAGOON                     </v>
          </cell>
          <cell r="AB262" t="str">
            <v>3S</v>
          </cell>
          <cell r="AC262">
            <v>897</v>
          </cell>
        </row>
        <row r="263">
          <cell r="Y263">
            <v>36309</v>
          </cell>
          <cell r="Z263" t="str">
            <v>057</v>
          </cell>
          <cell r="AA263" t="str">
            <v xml:space="preserve">WDW CENTRAL SHOPS                  </v>
          </cell>
          <cell r="AB263" t="str">
            <v>3S</v>
          </cell>
          <cell r="AC263">
            <v>12973.73</v>
          </cell>
        </row>
        <row r="264">
          <cell r="Y264">
            <v>36309</v>
          </cell>
          <cell r="Z264" t="str">
            <v>063</v>
          </cell>
          <cell r="AA264" t="str">
            <v xml:space="preserve">WALT DISNEY TRAVEL CO.             </v>
          </cell>
          <cell r="AB264" t="str">
            <v>3S</v>
          </cell>
          <cell r="AC264">
            <v>2600.8000000000002</v>
          </cell>
        </row>
        <row r="265">
          <cell r="Y265">
            <v>36309</v>
          </cell>
          <cell r="Z265" t="str">
            <v>05G</v>
          </cell>
          <cell r="AA265" t="str">
            <v xml:space="preserve">WDW LAUNDRY                        </v>
          </cell>
          <cell r="AB265" t="str">
            <v>3S</v>
          </cell>
          <cell r="AC265">
            <v>2043.2</v>
          </cell>
        </row>
        <row r="266">
          <cell r="Y266">
            <v>36309</v>
          </cell>
          <cell r="Z266" t="str">
            <v>050</v>
          </cell>
          <cell r="AA266" t="str">
            <v xml:space="preserve">WDW ADMIN. &amp; SUPPORT               </v>
          </cell>
          <cell r="AB266" t="str">
            <v>DS</v>
          </cell>
          <cell r="AC266">
            <v>30000</v>
          </cell>
        </row>
        <row r="267">
          <cell r="Y267">
            <v>36309</v>
          </cell>
          <cell r="Z267" t="str">
            <v>08E</v>
          </cell>
          <cell r="AA267" t="str">
            <v xml:space="preserve">DISNEY VILLAGE RESORT              </v>
          </cell>
          <cell r="AB267" t="str">
            <v>0H</v>
          </cell>
          <cell r="AC267">
            <v>203004.53</v>
          </cell>
        </row>
        <row r="268">
          <cell r="Y268">
            <v>36309</v>
          </cell>
          <cell r="Z268" t="str">
            <v>08G</v>
          </cell>
          <cell r="AA268" t="str">
            <v xml:space="preserve">PROPERTY MANAGEMENT                </v>
          </cell>
          <cell r="AB268" t="str">
            <v>0H</v>
          </cell>
          <cell r="AC268">
            <v>0</v>
          </cell>
        </row>
        <row r="269">
          <cell r="Y269">
            <v>36309</v>
          </cell>
          <cell r="Z269" t="str">
            <v>06R</v>
          </cell>
          <cell r="AA269" t="str">
            <v xml:space="preserve">BUENA VISTA CONSTRUCTION COMPANY   </v>
          </cell>
          <cell r="AB269" t="str">
            <v>0H</v>
          </cell>
          <cell r="AC269">
            <v>10369.629999999999</v>
          </cell>
        </row>
        <row r="270">
          <cell r="Y270">
            <v>36309</v>
          </cell>
          <cell r="Z270" t="str">
            <v>05A</v>
          </cell>
          <cell r="AA270" t="str">
            <v xml:space="preserve">WDW FURNISHINGS                    </v>
          </cell>
          <cell r="AB270" t="str">
            <v>0H</v>
          </cell>
          <cell r="AC270">
            <v>101116.88</v>
          </cell>
        </row>
        <row r="271">
          <cell r="Y271">
            <v>36309</v>
          </cell>
          <cell r="Z271" t="str">
            <v>05L</v>
          </cell>
          <cell r="AA271" t="str">
            <v xml:space="preserve">WDW DESIGN AND ENGINEERING         </v>
          </cell>
          <cell r="AB271" t="str">
            <v>0H</v>
          </cell>
          <cell r="AC271">
            <v>55509.54</v>
          </cell>
        </row>
        <row r="272">
          <cell r="Y272">
            <v>36309</v>
          </cell>
          <cell r="Z272" t="str">
            <v>050</v>
          </cell>
          <cell r="AA272" t="str">
            <v xml:space="preserve">WDW ADMIN. &amp; SUPPORT               </v>
          </cell>
          <cell r="AB272" t="str">
            <v>0H</v>
          </cell>
          <cell r="AC272">
            <v>958562.04</v>
          </cell>
        </row>
        <row r="273">
          <cell r="Y273">
            <v>36309</v>
          </cell>
          <cell r="Z273" t="str">
            <v>07L</v>
          </cell>
          <cell r="AA273" t="str">
            <v xml:space="preserve">DISNEY INSTITUTE                   </v>
          </cell>
          <cell r="AB273" t="str">
            <v>1H</v>
          </cell>
          <cell r="AC273">
            <v>44925.86</v>
          </cell>
        </row>
        <row r="274">
          <cell r="Y274">
            <v>36309</v>
          </cell>
          <cell r="Z274" t="str">
            <v>08M</v>
          </cell>
          <cell r="AA274" t="str">
            <v xml:space="preserve">RIVER COUNTRY                      </v>
          </cell>
          <cell r="AB274" t="str">
            <v>1H</v>
          </cell>
          <cell r="AC274">
            <v>24297.99</v>
          </cell>
        </row>
        <row r="275">
          <cell r="Y275">
            <v>36309</v>
          </cell>
          <cell r="Z275" t="str">
            <v>08R</v>
          </cell>
          <cell r="AA275" t="str">
            <v xml:space="preserve">BONNET CREEK GOLF CLUB             </v>
          </cell>
          <cell r="AB275" t="str">
            <v>1H</v>
          </cell>
          <cell r="AC275">
            <v>41067.879999999997</v>
          </cell>
        </row>
        <row r="276">
          <cell r="Y276">
            <v>36309</v>
          </cell>
          <cell r="Z276" t="str">
            <v>0W7</v>
          </cell>
          <cell r="AA276" t="str">
            <v xml:space="preserve">DISNEY SPORTS ATTRACTIONS          </v>
          </cell>
          <cell r="AB276" t="str">
            <v>1H</v>
          </cell>
          <cell r="AC276">
            <v>3054.4</v>
          </cell>
        </row>
        <row r="277">
          <cell r="Y277">
            <v>36309</v>
          </cell>
          <cell r="Z277" t="str">
            <v>0R6</v>
          </cell>
          <cell r="AA277" t="str">
            <v xml:space="preserve">WALT DISNEY ENTERTAINMENT-WEST     </v>
          </cell>
          <cell r="AB277" t="str">
            <v>1H</v>
          </cell>
          <cell r="AC277">
            <v>16959.2</v>
          </cell>
        </row>
        <row r="278">
          <cell r="Y278">
            <v>36309</v>
          </cell>
          <cell r="Z278" t="str">
            <v>0WM</v>
          </cell>
          <cell r="AA278" t="str">
            <v xml:space="preserve">WDW ATTRACTIONS                    </v>
          </cell>
          <cell r="AB278" t="str">
            <v>2H</v>
          </cell>
          <cell r="AC278">
            <v>140819.70000000001</v>
          </cell>
        </row>
        <row r="279">
          <cell r="Y279">
            <v>36309</v>
          </cell>
          <cell r="Z279" t="str">
            <v>04W</v>
          </cell>
          <cell r="AA279" t="str">
            <v xml:space="preserve">DISNEY WORLDWIDE SERVICES          </v>
          </cell>
          <cell r="AB279" t="str">
            <v>2H</v>
          </cell>
          <cell r="AC279">
            <v>1215.3699999999999</v>
          </cell>
        </row>
        <row r="280">
          <cell r="Y280">
            <v>36309</v>
          </cell>
          <cell r="Z280" t="str">
            <v>058</v>
          </cell>
          <cell r="AA280" t="str">
            <v xml:space="preserve">MARKETPLACE                        </v>
          </cell>
          <cell r="AB280" t="str">
            <v>2H</v>
          </cell>
          <cell r="AC280">
            <v>183952.68</v>
          </cell>
        </row>
        <row r="281">
          <cell r="Y281">
            <v>36309</v>
          </cell>
          <cell r="Z281" t="str">
            <v>08X</v>
          </cell>
          <cell r="AA281" t="str">
            <v xml:space="preserve">LEASED RETAIL OPERATIONS           </v>
          </cell>
          <cell r="AB281" t="str">
            <v>2H</v>
          </cell>
          <cell r="AC281">
            <v>38051.4</v>
          </cell>
        </row>
        <row r="282">
          <cell r="Y282">
            <v>36309</v>
          </cell>
          <cell r="Z282" t="str">
            <v>05N</v>
          </cell>
          <cell r="AA282" t="str">
            <v xml:space="preserve">SHOW PROPERTIES DIVISION           </v>
          </cell>
          <cell r="AB282" t="str">
            <v>2H</v>
          </cell>
          <cell r="AC282">
            <v>78235.179999999993</v>
          </cell>
        </row>
        <row r="283">
          <cell r="Y283">
            <v>36309</v>
          </cell>
          <cell r="Z283" t="str">
            <v>05R</v>
          </cell>
          <cell r="AA283" t="str">
            <v xml:space="preserve">ATTRACTIONS MERCHANDISE            </v>
          </cell>
          <cell r="AB283" t="str">
            <v>2H</v>
          </cell>
          <cell r="AC283">
            <v>8800.19</v>
          </cell>
        </row>
        <row r="284">
          <cell r="Y284">
            <v>36309</v>
          </cell>
          <cell r="Z284" t="str">
            <v>08A</v>
          </cell>
          <cell r="AA284" t="str">
            <v xml:space="preserve">PALM AND MAGNOLIA GOLF COURSES     </v>
          </cell>
          <cell r="AB284" t="str">
            <v>2H</v>
          </cell>
          <cell r="AC284">
            <v>26362.959999999999</v>
          </cell>
        </row>
        <row r="285">
          <cell r="Y285">
            <v>36309</v>
          </cell>
          <cell r="Z285" t="str">
            <v>08V</v>
          </cell>
          <cell r="AA285" t="str">
            <v xml:space="preserve">DISNEY'S ALL STAR RESORT           </v>
          </cell>
          <cell r="AB285" t="str">
            <v>2H</v>
          </cell>
          <cell r="AC285">
            <v>270294.21000000002</v>
          </cell>
        </row>
        <row r="286">
          <cell r="Y286">
            <v>36309</v>
          </cell>
          <cell r="Z286" t="str">
            <v>065</v>
          </cell>
          <cell r="AA286" t="str">
            <v xml:space="preserve">VISTA INSURANCES, INC              </v>
          </cell>
          <cell r="AB286" t="str">
            <v>2H</v>
          </cell>
          <cell r="AC286">
            <v>1817.32</v>
          </cell>
        </row>
        <row r="287">
          <cell r="Y287">
            <v>36309</v>
          </cell>
          <cell r="Z287" t="str">
            <v>0V1</v>
          </cell>
          <cell r="AA287" t="str">
            <v xml:space="preserve">DISNEY VACATION CLUB - HILTON HEAD </v>
          </cell>
          <cell r="AB287" t="str">
            <v>2H</v>
          </cell>
          <cell r="AC287">
            <v>13880.22</v>
          </cell>
        </row>
        <row r="288">
          <cell r="Y288">
            <v>36309</v>
          </cell>
          <cell r="Z288" t="str">
            <v>08X</v>
          </cell>
          <cell r="AA288" t="str">
            <v xml:space="preserve">LEASED RETAIL OPERATIONS           </v>
          </cell>
          <cell r="AB288" t="str">
            <v>3H</v>
          </cell>
          <cell r="AC288">
            <v>2152.7199999999998</v>
          </cell>
        </row>
        <row r="289">
          <cell r="Y289">
            <v>36309</v>
          </cell>
          <cell r="Z289" t="str">
            <v>086</v>
          </cell>
          <cell r="AA289" t="str">
            <v xml:space="preserve">FORT WILDERNESS                    </v>
          </cell>
          <cell r="AB289" t="str">
            <v>3H</v>
          </cell>
          <cell r="AC289">
            <v>8618.2999999999993</v>
          </cell>
        </row>
        <row r="290">
          <cell r="Y290">
            <v>36309</v>
          </cell>
          <cell r="Z290" t="str">
            <v>0RL</v>
          </cell>
          <cell r="AA290" t="str">
            <v xml:space="preserve">CORONADO SPRINGS RESORT            </v>
          </cell>
          <cell r="AB290" t="str">
            <v>3H</v>
          </cell>
          <cell r="AC290">
            <v>12433.12</v>
          </cell>
        </row>
        <row r="291">
          <cell r="Y291">
            <v>36309</v>
          </cell>
          <cell r="Z291" t="str">
            <v>0V2</v>
          </cell>
          <cell r="AA291" t="str">
            <v xml:space="preserve">DISNEY VACATION CLUB - VERO BEACH  </v>
          </cell>
          <cell r="AB291" t="str">
            <v>3H</v>
          </cell>
          <cell r="AC291">
            <v>1155.1199999999999</v>
          </cell>
        </row>
        <row r="292">
          <cell r="Y292">
            <v>36309</v>
          </cell>
          <cell r="Z292" t="str">
            <v>04T</v>
          </cell>
          <cell r="AA292" t="str">
            <v xml:space="preserve">WDW WORLDWIDE SERVICES             </v>
          </cell>
          <cell r="AB292" t="str">
            <v>3H</v>
          </cell>
          <cell r="AC292">
            <v>134.6</v>
          </cell>
        </row>
        <row r="293">
          <cell r="Y293">
            <v>36309</v>
          </cell>
          <cell r="Z293" t="str">
            <v>0WR</v>
          </cell>
          <cell r="AA293" t="str">
            <v xml:space="preserve">CREATIVE DIRECTION                 </v>
          </cell>
          <cell r="AB293" t="str">
            <v>3H</v>
          </cell>
          <cell r="AC293">
            <v>0</v>
          </cell>
        </row>
        <row r="294">
          <cell r="Y294">
            <v>36309</v>
          </cell>
          <cell r="Z294" t="str">
            <v>058</v>
          </cell>
          <cell r="AA294" t="str">
            <v xml:space="preserve">MARKETPLACE                        </v>
          </cell>
          <cell r="AB294" t="str">
            <v>5S</v>
          </cell>
          <cell r="AC294">
            <v>4156.46</v>
          </cell>
        </row>
        <row r="295">
          <cell r="Y295">
            <v>36309</v>
          </cell>
          <cell r="Z295" t="str">
            <v>0RK</v>
          </cell>
          <cell r="AA295" t="str">
            <v xml:space="preserve">WDW EVENT PRODUCTION SERVICES      </v>
          </cell>
          <cell r="AB295" t="str">
            <v>6S</v>
          </cell>
          <cell r="AC295">
            <v>15199.58</v>
          </cell>
        </row>
        <row r="296">
          <cell r="Y296">
            <v>36309</v>
          </cell>
          <cell r="Z296" t="str">
            <v>08C</v>
          </cell>
          <cell r="AA296" t="str">
            <v xml:space="preserve">OCALA INFORMATION CENTER           </v>
          </cell>
          <cell r="AB296" t="str">
            <v>4S</v>
          </cell>
          <cell r="AC296">
            <v>3725.51</v>
          </cell>
        </row>
        <row r="297">
          <cell r="Y297">
            <v>36309</v>
          </cell>
          <cell r="Z297" t="str">
            <v>05E</v>
          </cell>
          <cell r="AA297" t="str">
            <v xml:space="preserve">FACILITY ASSET MANAGEMENT          </v>
          </cell>
          <cell r="AB297" t="str">
            <v>4S</v>
          </cell>
          <cell r="AC297">
            <v>286496.46000000002</v>
          </cell>
        </row>
        <row r="298">
          <cell r="Y298">
            <v>36309</v>
          </cell>
          <cell r="Z298" t="str">
            <v>0R5</v>
          </cell>
          <cell r="AA298" t="str">
            <v xml:space="preserve">WALT DISNEY ENTERTAINMENT-EAST     </v>
          </cell>
          <cell r="AB298" t="str">
            <v>4S</v>
          </cell>
          <cell r="AC298">
            <v>134349.04999999999</v>
          </cell>
        </row>
        <row r="299">
          <cell r="Y299">
            <v>36309</v>
          </cell>
          <cell r="Z299" t="str">
            <v>0VA</v>
          </cell>
          <cell r="AA299" t="str">
            <v>DISNEY VACATION DEVELOPMENT-OFFSITE</v>
          </cell>
          <cell r="AB299" t="str">
            <v>5S</v>
          </cell>
          <cell r="AC299">
            <v>1368.11</v>
          </cell>
        </row>
        <row r="300">
          <cell r="Y300">
            <v>36309</v>
          </cell>
          <cell r="Z300" t="str">
            <v>08N</v>
          </cell>
          <cell r="AA300" t="str">
            <v xml:space="preserve">PLEASURE ISLAND                    </v>
          </cell>
          <cell r="AB300" t="str">
            <v>5S</v>
          </cell>
          <cell r="AC300">
            <v>3274.52</v>
          </cell>
        </row>
        <row r="301">
          <cell r="Y301">
            <v>36309</v>
          </cell>
          <cell r="Z301" t="str">
            <v>06T</v>
          </cell>
          <cell r="AA301" t="str">
            <v xml:space="preserve">VISTA TITLE INSURANCE AGENCY       </v>
          </cell>
          <cell r="AB301" t="str">
            <v>5S</v>
          </cell>
          <cell r="AC301">
            <v>112</v>
          </cell>
        </row>
        <row r="302">
          <cell r="Y302">
            <v>36309</v>
          </cell>
          <cell r="Z302" t="str">
            <v>047</v>
          </cell>
          <cell r="AA302" t="str">
            <v xml:space="preserve">PARK PRINTING                      </v>
          </cell>
          <cell r="AB302" t="str">
            <v>5S</v>
          </cell>
          <cell r="AC302">
            <v>336</v>
          </cell>
        </row>
        <row r="303">
          <cell r="Y303">
            <v>36309</v>
          </cell>
          <cell r="Z303" t="str">
            <v>05L</v>
          </cell>
          <cell r="AA303" t="str">
            <v xml:space="preserve">WDW DESIGN AND ENGINEERING         </v>
          </cell>
          <cell r="AB303" t="str">
            <v>5S</v>
          </cell>
          <cell r="AC303">
            <v>7201.14</v>
          </cell>
        </row>
        <row r="304">
          <cell r="Y304">
            <v>36309</v>
          </cell>
          <cell r="Z304" t="str">
            <v>060</v>
          </cell>
          <cell r="AA304" t="str">
            <v xml:space="preserve">EPCOT                              </v>
          </cell>
          <cell r="AB304" t="str">
            <v>5S</v>
          </cell>
          <cell r="AC304">
            <v>24470.03</v>
          </cell>
        </row>
        <row r="305">
          <cell r="Y305">
            <v>36309</v>
          </cell>
          <cell r="Z305" t="str">
            <v>08J</v>
          </cell>
          <cell r="AA305" t="str">
            <v xml:space="preserve">YACHT &amp; BEACH CLUB HOTEL           </v>
          </cell>
          <cell r="AB305" t="str">
            <v>5S</v>
          </cell>
          <cell r="AC305">
            <v>5749.68</v>
          </cell>
        </row>
        <row r="306">
          <cell r="Y306">
            <v>36309</v>
          </cell>
          <cell r="Z306" t="str">
            <v>082</v>
          </cell>
          <cell r="AA306" t="str">
            <v xml:space="preserve">BLIZZARD BEACH                     </v>
          </cell>
          <cell r="AB306" t="str">
            <v>5S</v>
          </cell>
          <cell r="AC306">
            <v>1237.45</v>
          </cell>
        </row>
        <row r="307">
          <cell r="Y307">
            <v>36309</v>
          </cell>
          <cell r="Z307" t="str">
            <v>087</v>
          </cell>
          <cell r="AA307" t="str">
            <v xml:space="preserve">RESORT ADMINISTRATION              </v>
          </cell>
          <cell r="AB307" t="str">
            <v>5S</v>
          </cell>
          <cell r="AC307">
            <v>167.43</v>
          </cell>
        </row>
        <row r="308">
          <cell r="Y308">
            <v>36309</v>
          </cell>
          <cell r="Z308" t="str">
            <v>0R6</v>
          </cell>
          <cell r="AA308" t="str">
            <v xml:space="preserve">WALT DISNEY ENTERTAINMENT-WEST     </v>
          </cell>
          <cell r="AB308" t="str">
            <v>6S</v>
          </cell>
          <cell r="AC308">
            <v>4373.1000000000004</v>
          </cell>
        </row>
        <row r="309">
          <cell r="Y309">
            <v>36309</v>
          </cell>
          <cell r="Z309" t="str">
            <v>08X</v>
          </cell>
          <cell r="AA309" t="str">
            <v xml:space="preserve">LEASED RETAIL OPERATIONS           </v>
          </cell>
          <cell r="AB309" t="str">
            <v>6S</v>
          </cell>
          <cell r="AC309">
            <v>366.99</v>
          </cell>
        </row>
        <row r="310">
          <cell r="Y310">
            <v>36309</v>
          </cell>
          <cell r="Z310" t="str">
            <v>047</v>
          </cell>
          <cell r="AA310" t="str">
            <v xml:space="preserve">PARK PRINTING                      </v>
          </cell>
          <cell r="AB310" t="str">
            <v>6S</v>
          </cell>
          <cell r="AC310">
            <v>231</v>
          </cell>
        </row>
        <row r="311">
          <cell r="Y311">
            <v>36309</v>
          </cell>
          <cell r="Z311" t="str">
            <v>05A</v>
          </cell>
          <cell r="AA311" t="str">
            <v xml:space="preserve">WDW FURNISHINGS                    </v>
          </cell>
          <cell r="AB311" t="str">
            <v>6S</v>
          </cell>
          <cell r="AC311">
            <v>47.92</v>
          </cell>
        </row>
        <row r="312">
          <cell r="Y312">
            <v>36309</v>
          </cell>
          <cell r="Z312" t="str">
            <v>08H</v>
          </cell>
          <cell r="AA312" t="str">
            <v xml:space="preserve">CARIBBEAN BEACH                    </v>
          </cell>
          <cell r="AB312" t="str">
            <v>6S</v>
          </cell>
          <cell r="AC312">
            <v>1941.25</v>
          </cell>
        </row>
        <row r="313">
          <cell r="Y313">
            <v>36309</v>
          </cell>
          <cell r="Z313" t="str">
            <v>05C</v>
          </cell>
          <cell r="AA313" t="str">
            <v xml:space="preserve">WDW GLOBAL MAINTENANCE             </v>
          </cell>
          <cell r="AB313" t="str">
            <v>6S</v>
          </cell>
          <cell r="AC313">
            <v>603.27</v>
          </cell>
        </row>
        <row r="314">
          <cell r="Y314">
            <v>36309</v>
          </cell>
          <cell r="Z314" t="str">
            <v>0A9</v>
          </cell>
          <cell r="AA314" t="str">
            <v xml:space="preserve">DISNEY VACATION DEVELOPMENT        </v>
          </cell>
          <cell r="AB314" t="str">
            <v>4H</v>
          </cell>
          <cell r="AC314">
            <v>224075.07</v>
          </cell>
        </row>
        <row r="315">
          <cell r="Y315">
            <v>36309</v>
          </cell>
          <cell r="Z315" t="str">
            <v>04W</v>
          </cell>
          <cell r="AA315" t="str">
            <v xml:space="preserve">DISNEY WORLDWIDE SERVICES          </v>
          </cell>
          <cell r="AB315" t="str">
            <v>4H</v>
          </cell>
          <cell r="AC315">
            <v>17641.810000000001</v>
          </cell>
        </row>
        <row r="316">
          <cell r="Y316">
            <v>36309</v>
          </cell>
          <cell r="Z316" t="str">
            <v>054</v>
          </cell>
          <cell r="AA316" t="str">
            <v xml:space="preserve">TRANSPORTATION SYSTEM              </v>
          </cell>
          <cell r="AB316" t="str">
            <v>4H</v>
          </cell>
          <cell r="AC316">
            <v>1229009.71</v>
          </cell>
        </row>
        <row r="317">
          <cell r="Y317">
            <v>36309</v>
          </cell>
          <cell r="Z317" t="str">
            <v>05P</v>
          </cell>
          <cell r="AA317" t="str">
            <v xml:space="preserve">WDW &amp; WDA G&amp;A                      </v>
          </cell>
          <cell r="AB317" t="str">
            <v>4H</v>
          </cell>
          <cell r="AC317">
            <v>624219.67000000004</v>
          </cell>
        </row>
        <row r="318">
          <cell r="Y318">
            <v>36309</v>
          </cell>
          <cell r="Z318" t="str">
            <v>057</v>
          </cell>
          <cell r="AA318" t="str">
            <v xml:space="preserve">WDW CENTRAL SHOPS                  </v>
          </cell>
          <cell r="AB318" t="str">
            <v>4H</v>
          </cell>
          <cell r="AC318">
            <v>834496.3</v>
          </cell>
        </row>
        <row r="319">
          <cell r="Y319">
            <v>36309</v>
          </cell>
          <cell r="Z319" t="str">
            <v>08Y</v>
          </cell>
          <cell r="AA319" t="str">
            <v xml:space="preserve">DISNEY'S WILDERNESS LODGE          </v>
          </cell>
          <cell r="AB319" t="str">
            <v>4H</v>
          </cell>
          <cell r="AC319">
            <v>534947.91</v>
          </cell>
        </row>
        <row r="320">
          <cell r="Y320">
            <v>36309</v>
          </cell>
          <cell r="Z320" t="str">
            <v>086</v>
          </cell>
          <cell r="AA320" t="str">
            <v xml:space="preserve">FORT WILDERNESS                    </v>
          </cell>
          <cell r="AB320" t="str">
            <v>4H</v>
          </cell>
          <cell r="AC320">
            <v>506861.01</v>
          </cell>
        </row>
        <row r="321">
          <cell r="Y321">
            <v>36309</v>
          </cell>
          <cell r="Z321" t="str">
            <v>08W</v>
          </cell>
          <cell r="AA321" t="str">
            <v xml:space="preserve">DVC - DISNEY'S OLD KEY WEST RESORT </v>
          </cell>
          <cell r="AB321" t="str">
            <v>4H</v>
          </cell>
          <cell r="AC321">
            <v>341716.93</v>
          </cell>
        </row>
        <row r="322">
          <cell r="Y322">
            <v>36309</v>
          </cell>
          <cell r="Z322" t="str">
            <v>0A9</v>
          </cell>
          <cell r="AA322" t="str">
            <v xml:space="preserve">DISNEY VACATION DEVELOPMENT        </v>
          </cell>
          <cell r="AB322" t="str">
            <v>5H</v>
          </cell>
          <cell r="AC322">
            <v>10482.57</v>
          </cell>
        </row>
        <row r="323">
          <cell r="Y323">
            <v>36309</v>
          </cell>
          <cell r="Z323" t="str">
            <v>0W6</v>
          </cell>
          <cell r="AA323" t="str">
            <v xml:space="preserve">ATTR MDSE PLANNING &amp; PROCUREMENT   </v>
          </cell>
          <cell r="AB323" t="str">
            <v>5H</v>
          </cell>
          <cell r="AC323">
            <v>13060.53</v>
          </cell>
        </row>
        <row r="324">
          <cell r="Y324">
            <v>36309</v>
          </cell>
          <cell r="Z324" t="str">
            <v>05N</v>
          </cell>
          <cell r="AA324" t="str">
            <v xml:space="preserve">SHOW PROPERTIES DIVISION           </v>
          </cell>
          <cell r="AB324" t="str">
            <v>5H</v>
          </cell>
          <cell r="AC324">
            <v>7583.08</v>
          </cell>
        </row>
        <row r="325">
          <cell r="Y325">
            <v>36309</v>
          </cell>
          <cell r="Z325" t="str">
            <v>060</v>
          </cell>
          <cell r="AA325" t="str">
            <v xml:space="preserve">EPCOT                              </v>
          </cell>
          <cell r="AB325" t="str">
            <v>5H</v>
          </cell>
          <cell r="AC325">
            <v>173206.95</v>
          </cell>
        </row>
        <row r="326">
          <cell r="Y326">
            <v>36309</v>
          </cell>
          <cell r="Z326" t="str">
            <v>066</v>
          </cell>
          <cell r="AA326" t="str">
            <v xml:space="preserve">DISNEY-MGM STUDIOS                 </v>
          </cell>
          <cell r="AB326" t="str">
            <v>5H</v>
          </cell>
          <cell r="AC326">
            <v>139647.07</v>
          </cell>
        </row>
        <row r="327">
          <cell r="Y327">
            <v>36309</v>
          </cell>
          <cell r="Z327" t="str">
            <v>07K</v>
          </cell>
          <cell r="AA327" t="str">
            <v xml:space="preserve">WDW HUMAN RESOURCES                </v>
          </cell>
          <cell r="AB327" t="str">
            <v>5H</v>
          </cell>
          <cell r="AC327">
            <v>8649.15</v>
          </cell>
        </row>
        <row r="328">
          <cell r="Y328">
            <v>36309</v>
          </cell>
          <cell r="Z328" t="str">
            <v>04T</v>
          </cell>
          <cell r="AA328" t="str">
            <v xml:space="preserve">WDW WORLDWIDE SERVICES             </v>
          </cell>
          <cell r="AB328" t="str">
            <v>5H</v>
          </cell>
          <cell r="AC328">
            <v>3388.3</v>
          </cell>
        </row>
        <row r="329">
          <cell r="Y329">
            <v>36309</v>
          </cell>
          <cell r="Z329" t="str">
            <v>08E</v>
          </cell>
          <cell r="AA329" t="str">
            <v xml:space="preserve">DISNEY VILLAGE RESORT              </v>
          </cell>
          <cell r="AB329" t="str">
            <v>6H</v>
          </cell>
          <cell r="AC329">
            <v>8534.41</v>
          </cell>
        </row>
        <row r="330">
          <cell r="Y330">
            <v>36309</v>
          </cell>
          <cell r="Z330" t="str">
            <v>08K</v>
          </cell>
          <cell r="AA330" t="str">
            <v xml:space="preserve">PORT ORLEANS/DIXIE LANDINGS        </v>
          </cell>
          <cell r="AB330" t="str">
            <v>6H</v>
          </cell>
          <cell r="AC330">
            <v>25055.06</v>
          </cell>
        </row>
        <row r="331">
          <cell r="Y331">
            <v>36309</v>
          </cell>
          <cell r="Z331" t="str">
            <v>08N</v>
          </cell>
          <cell r="AA331" t="str">
            <v xml:space="preserve">PLEASURE ISLAND                    </v>
          </cell>
          <cell r="AB331" t="str">
            <v>6H</v>
          </cell>
          <cell r="AC331">
            <v>8079.69</v>
          </cell>
        </row>
        <row r="332">
          <cell r="Y332">
            <v>36309</v>
          </cell>
          <cell r="Z332" t="str">
            <v>066</v>
          </cell>
          <cell r="AA332" t="str">
            <v xml:space="preserve">DISNEY-MGM STUDIOS                 </v>
          </cell>
          <cell r="AB332" t="str">
            <v>6H</v>
          </cell>
          <cell r="AC332">
            <v>93797.03</v>
          </cell>
        </row>
        <row r="333">
          <cell r="Y333">
            <v>36309</v>
          </cell>
          <cell r="Z333" t="str">
            <v>07K</v>
          </cell>
          <cell r="AA333" t="str">
            <v xml:space="preserve">WDW HUMAN RESOURCES                </v>
          </cell>
          <cell r="AB333" t="str">
            <v>6H</v>
          </cell>
          <cell r="AC333">
            <v>5881.79</v>
          </cell>
        </row>
        <row r="334">
          <cell r="Y334">
            <v>36309</v>
          </cell>
          <cell r="Z334" t="str">
            <v>08M</v>
          </cell>
          <cell r="AA334" t="str">
            <v xml:space="preserve">RIVER COUNTRY                      </v>
          </cell>
          <cell r="AB334" t="str">
            <v>6H</v>
          </cell>
          <cell r="AC334">
            <v>2430.96</v>
          </cell>
        </row>
        <row r="335">
          <cell r="Y335">
            <v>36309</v>
          </cell>
          <cell r="Z335" t="str">
            <v>086</v>
          </cell>
          <cell r="AA335" t="str">
            <v xml:space="preserve">FORT WILDERNESS                    </v>
          </cell>
          <cell r="AB335" t="str">
            <v>6H</v>
          </cell>
          <cell r="AC335">
            <v>15548.27</v>
          </cell>
        </row>
        <row r="336">
          <cell r="Y336">
            <v>36309</v>
          </cell>
          <cell r="Z336" t="str">
            <v>0WV</v>
          </cell>
          <cell r="AA336" t="str">
            <v xml:space="preserve">ATTRACTIONS ADMINISTRATION         </v>
          </cell>
          <cell r="AB336" t="str">
            <v>6H</v>
          </cell>
          <cell r="AC336">
            <v>32.450000000000003</v>
          </cell>
        </row>
        <row r="337">
          <cell r="Y337">
            <v>36309</v>
          </cell>
          <cell r="Z337" t="str">
            <v>0R5</v>
          </cell>
          <cell r="AA337" t="str">
            <v xml:space="preserve">WALT DISNEY ENTERTAINMENT-EAST     </v>
          </cell>
          <cell r="AB337" t="str">
            <v>6H</v>
          </cell>
          <cell r="AC337">
            <v>2591.3200000000002</v>
          </cell>
        </row>
        <row r="338">
          <cell r="Y338">
            <v>36309</v>
          </cell>
          <cell r="Z338" t="str">
            <v>032</v>
          </cell>
          <cell r="AA338" t="str">
            <v xml:space="preserve">WALT DISNEY ATTRACTIONS - EAST     </v>
          </cell>
          <cell r="AB338" t="str">
            <v>5B</v>
          </cell>
          <cell r="AC338">
            <v>591.78</v>
          </cell>
        </row>
        <row r="339">
          <cell r="Y339">
            <v>36309</v>
          </cell>
          <cell r="Z339" t="str">
            <v>0R4</v>
          </cell>
          <cell r="AA339" t="str">
            <v xml:space="preserve">DISNEY PRODUCTION SERVICES         </v>
          </cell>
          <cell r="AB339" t="str">
            <v>6B</v>
          </cell>
          <cell r="AC339">
            <v>5975.61</v>
          </cell>
        </row>
        <row r="340">
          <cell r="Y340">
            <v>36309</v>
          </cell>
          <cell r="Z340" t="str">
            <v>05F</v>
          </cell>
          <cell r="AA340" t="str">
            <v>HORTICULTURE &amp; ENVIRONMENTAL INITIA</v>
          </cell>
          <cell r="AB340" t="str">
            <v>5C</v>
          </cell>
          <cell r="AC340">
            <v>7557.59</v>
          </cell>
        </row>
        <row r="341">
          <cell r="Y341">
            <v>36309</v>
          </cell>
          <cell r="Z341" t="str">
            <v>05F</v>
          </cell>
          <cell r="AA341" t="str">
            <v>HORTICULTURE &amp; ENVIRONMENTAL INITIA</v>
          </cell>
          <cell r="AB341" t="str">
            <v>6C</v>
          </cell>
          <cell r="AC341">
            <v>4901.1000000000004</v>
          </cell>
        </row>
        <row r="342">
          <cell r="Y342">
            <v>36309</v>
          </cell>
          <cell r="Z342" t="str">
            <v>0W3</v>
          </cell>
          <cell r="AA342" t="str">
            <v>WDA SALES/TRAVEL INDUSTRY MARKETING</v>
          </cell>
          <cell r="AB342" t="str">
            <v>4R</v>
          </cell>
          <cell r="AC342">
            <v>12918.68</v>
          </cell>
        </row>
        <row r="343">
          <cell r="Y343">
            <v>36309</v>
          </cell>
          <cell r="Z343" t="str">
            <v>058</v>
          </cell>
          <cell r="AA343" t="str">
            <v xml:space="preserve">MARKETPLACE                        </v>
          </cell>
          <cell r="AB343" t="str">
            <v>4R</v>
          </cell>
          <cell r="AC343">
            <v>63424.15</v>
          </cell>
        </row>
        <row r="344">
          <cell r="Y344">
            <v>36309</v>
          </cell>
          <cell r="Z344" t="str">
            <v>089</v>
          </cell>
          <cell r="AA344" t="str">
            <v xml:space="preserve">TYPHOON LAGOON                     </v>
          </cell>
          <cell r="AB344" t="str">
            <v>4R</v>
          </cell>
          <cell r="AC344">
            <v>12949.11</v>
          </cell>
        </row>
        <row r="345">
          <cell r="Y345">
            <v>36309</v>
          </cell>
          <cell r="Z345" t="str">
            <v>0RK</v>
          </cell>
          <cell r="AA345" t="str">
            <v xml:space="preserve">WDW EVENT PRODUCTION SERVICES      </v>
          </cell>
          <cell r="AB345" t="str">
            <v>4R</v>
          </cell>
          <cell r="AC345">
            <v>18903.849999999999</v>
          </cell>
        </row>
        <row r="346">
          <cell r="Y346">
            <v>36309</v>
          </cell>
          <cell r="Z346" t="str">
            <v>05K</v>
          </cell>
          <cell r="AA346" t="str">
            <v xml:space="preserve">CREATIVE ENTERTAINMENT             </v>
          </cell>
          <cell r="AB346" t="str">
            <v>4R</v>
          </cell>
          <cell r="AC346">
            <v>29036.560000000001</v>
          </cell>
        </row>
        <row r="347">
          <cell r="Y347">
            <v>36309</v>
          </cell>
          <cell r="Z347" t="str">
            <v>08J</v>
          </cell>
          <cell r="AA347" t="str">
            <v xml:space="preserve">YACHT &amp; BEACH CLUB HOTEL           </v>
          </cell>
          <cell r="AB347" t="str">
            <v>4R</v>
          </cell>
          <cell r="AC347">
            <v>46619.77</v>
          </cell>
        </row>
        <row r="348">
          <cell r="Y348">
            <v>36309</v>
          </cell>
          <cell r="Z348" t="str">
            <v>08Y</v>
          </cell>
          <cell r="AA348" t="str">
            <v xml:space="preserve">DISNEY'S WILDERNESS LODGE          </v>
          </cell>
          <cell r="AB348" t="str">
            <v>4R</v>
          </cell>
          <cell r="AC348">
            <v>22693.55</v>
          </cell>
        </row>
        <row r="349">
          <cell r="Y349">
            <v>36309</v>
          </cell>
          <cell r="Z349" t="str">
            <v>082</v>
          </cell>
          <cell r="AA349" t="str">
            <v xml:space="preserve">BLIZZARD BEACH                     </v>
          </cell>
          <cell r="AB349" t="str">
            <v>4R</v>
          </cell>
          <cell r="AC349">
            <v>14002.59</v>
          </cell>
        </row>
        <row r="350">
          <cell r="Y350">
            <v>36309</v>
          </cell>
          <cell r="Z350" t="str">
            <v>086</v>
          </cell>
          <cell r="AA350" t="str">
            <v xml:space="preserve">FORT WILDERNESS                    </v>
          </cell>
          <cell r="AB350" t="str">
            <v>4R</v>
          </cell>
          <cell r="AC350">
            <v>11553.81</v>
          </cell>
        </row>
        <row r="351">
          <cell r="Y351">
            <v>36309</v>
          </cell>
          <cell r="Z351" t="str">
            <v>047</v>
          </cell>
          <cell r="AA351" t="str">
            <v xml:space="preserve">PARK PRINTING                      </v>
          </cell>
          <cell r="AB351" t="str">
            <v>5R</v>
          </cell>
          <cell r="AC351">
            <v>4.5599999999999996</v>
          </cell>
        </row>
        <row r="352">
          <cell r="Y352">
            <v>36309</v>
          </cell>
          <cell r="Z352" t="str">
            <v>0V1</v>
          </cell>
          <cell r="AA352" t="str">
            <v xml:space="preserve">DISNEY VACATION CLUB - HILTON HEAD </v>
          </cell>
          <cell r="AB352" t="str">
            <v>5R</v>
          </cell>
          <cell r="AC352">
            <v>341.25</v>
          </cell>
        </row>
        <row r="353">
          <cell r="Y353">
            <v>36309</v>
          </cell>
          <cell r="Z353" t="str">
            <v>08W</v>
          </cell>
          <cell r="AA353" t="str">
            <v xml:space="preserve">DVC - DISNEY'S OLD KEY WEST RESORT </v>
          </cell>
          <cell r="AB353" t="str">
            <v>5R</v>
          </cell>
          <cell r="AC353">
            <v>942.6</v>
          </cell>
        </row>
        <row r="354">
          <cell r="Y354">
            <v>36309</v>
          </cell>
          <cell r="Z354" t="str">
            <v>0VM</v>
          </cell>
          <cell r="AA354" t="str">
            <v xml:space="preserve">DVC MANAGEMENT CO. - ON-SITE       </v>
          </cell>
          <cell r="AB354" t="str">
            <v>5R</v>
          </cell>
          <cell r="AC354">
            <v>66.52</v>
          </cell>
        </row>
        <row r="355">
          <cell r="Y355">
            <v>36309</v>
          </cell>
          <cell r="Z355" t="str">
            <v>05G</v>
          </cell>
          <cell r="AA355" t="str">
            <v xml:space="preserve">WDW LAUNDRY                        </v>
          </cell>
          <cell r="AB355" t="str">
            <v>6R</v>
          </cell>
          <cell r="AC355">
            <v>906.14</v>
          </cell>
        </row>
        <row r="356">
          <cell r="Y356">
            <v>36309</v>
          </cell>
          <cell r="Z356" t="str">
            <v>050</v>
          </cell>
          <cell r="AA356" t="str">
            <v xml:space="preserve">WDW ADMIN. &amp; SUPPORT               </v>
          </cell>
          <cell r="AB356" t="str">
            <v>6R</v>
          </cell>
          <cell r="AC356">
            <v>12280.86</v>
          </cell>
        </row>
        <row r="357">
          <cell r="Y357">
            <v>36309</v>
          </cell>
          <cell r="Z357" t="str">
            <v>0WM</v>
          </cell>
          <cell r="AA357" t="str">
            <v xml:space="preserve">WDW ATTRACTIONS                    </v>
          </cell>
          <cell r="AB357" t="str">
            <v>4T</v>
          </cell>
          <cell r="AC357">
            <v>126.89</v>
          </cell>
        </row>
        <row r="358">
          <cell r="Y358">
            <v>36309</v>
          </cell>
          <cell r="Z358" t="str">
            <v>06R</v>
          </cell>
          <cell r="AA358" t="str">
            <v xml:space="preserve">BUENA VISTA CONSTRUCTION COMPANY   </v>
          </cell>
          <cell r="AB358" t="str">
            <v>4T</v>
          </cell>
          <cell r="AC358">
            <v>431.88</v>
          </cell>
        </row>
        <row r="359">
          <cell r="Y359">
            <v>36309</v>
          </cell>
          <cell r="Z359" t="str">
            <v>04V</v>
          </cell>
          <cell r="AA359" t="str">
            <v xml:space="preserve">WDW OPERATIONS SUPPORT             </v>
          </cell>
          <cell r="AB359" t="str">
            <v>4T</v>
          </cell>
          <cell r="AC359">
            <v>68.430000000000007</v>
          </cell>
        </row>
        <row r="360">
          <cell r="Y360">
            <v>36309</v>
          </cell>
          <cell r="Z360" t="str">
            <v>05R</v>
          </cell>
          <cell r="AA360" t="str">
            <v xml:space="preserve">ATTRACTIONS MERCHANDISE            </v>
          </cell>
          <cell r="AB360" t="str">
            <v>4T</v>
          </cell>
          <cell r="AC360">
            <v>1649.51</v>
          </cell>
        </row>
        <row r="361">
          <cell r="Y361">
            <v>36309</v>
          </cell>
          <cell r="Z361" t="str">
            <v>050</v>
          </cell>
          <cell r="AA361" t="str">
            <v xml:space="preserve">WDW ADMIN. &amp; SUPPORT               </v>
          </cell>
          <cell r="AB361" t="str">
            <v>4T</v>
          </cell>
          <cell r="AC361">
            <v>13224.72</v>
          </cell>
        </row>
        <row r="362">
          <cell r="Y362">
            <v>36309</v>
          </cell>
          <cell r="Z362" t="str">
            <v>060</v>
          </cell>
          <cell r="AA362" t="str">
            <v xml:space="preserve">EPCOT                              </v>
          </cell>
          <cell r="AB362" t="str">
            <v>4T</v>
          </cell>
          <cell r="AC362">
            <v>183802.06</v>
          </cell>
        </row>
        <row r="363">
          <cell r="Y363">
            <v>36309</v>
          </cell>
          <cell r="Z363" t="str">
            <v>08M</v>
          </cell>
          <cell r="AA363" t="str">
            <v xml:space="preserve">RIVER COUNTRY                      </v>
          </cell>
          <cell r="AB363" t="str">
            <v>4T</v>
          </cell>
          <cell r="AC363">
            <v>4982.28</v>
          </cell>
        </row>
        <row r="364">
          <cell r="Y364">
            <v>36309</v>
          </cell>
          <cell r="Z364" t="str">
            <v>083</v>
          </cell>
          <cell r="AA364" t="str">
            <v xml:space="preserve">CONTEMPORARY HOTEL                 </v>
          </cell>
          <cell r="AB364" t="str">
            <v>4T</v>
          </cell>
          <cell r="AC364">
            <v>55386.35</v>
          </cell>
        </row>
        <row r="365">
          <cell r="Y365">
            <v>36309</v>
          </cell>
          <cell r="Z365" t="str">
            <v>088</v>
          </cell>
          <cell r="AA365" t="str">
            <v xml:space="preserve">GRAND FLORIDIAN RESORT &amp; SPA       </v>
          </cell>
          <cell r="AB365" t="str">
            <v>4T</v>
          </cell>
          <cell r="AC365">
            <v>29618.240000000002</v>
          </cell>
        </row>
        <row r="366">
          <cell r="Y366">
            <v>36309</v>
          </cell>
          <cell r="Z366" t="str">
            <v>06A</v>
          </cell>
          <cell r="AA366" t="str">
            <v xml:space="preserve">DISNEY'S WIDE WORLD OF SPORTS      </v>
          </cell>
          <cell r="AB366" t="str">
            <v>4T</v>
          </cell>
          <cell r="AC366">
            <v>12188.64</v>
          </cell>
        </row>
        <row r="367">
          <cell r="Y367">
            <v>36309</v>
          </cell>
          <cell r="Z367" t="str">
            <v>0A9</v>
          </cell>
          <cell r="AA367" t="str">
            <v xml:space="preserve">DISNEY VACATION DEVELOPMENT        </v>
          </cell>
          <cell r="AB367" t="str">
            <v>5T</v>
          </cell>
          <cell r="AC367">
            <v>44.05</v>
          </cell>
        </row>
        <row r="368">
          <cell r="Y368">
            <v>36309</v>
          </cell>
          <cell r="Z368" t="str">
            <v>07L</v>
          </cell>
          <cell r="AA368" t="str">
            <v xml:space="preserve">DISNEY INSTITUTE                   </v>
          </cell>
          <cell r="AB368" t="str">
            <v>5T</v>
          </cell>
          <cell r="AC368">
            <v>643.66</v>
          </cell>
        </row>
        <row r="369">
          <cell r="Y369">
            <v>36309</v>
          </cell>
          <cell r="Z369" t="str">
            <v>083</v>
          </cell>
          <cell r="AA369" t="str">
            <v xml:space="preserve">CONTEMPORARY HOTEL                 </v>
          </cell>
          <cell r="AB369" t="str">
            <v>5T</v>
          </cell>
          <cell r="AC369">
            <v>4341.13</v>
          </cell>
        </row>
        <row r="370">
          <cell r="Y370">
            <v>36309</v>
          </cell>
          <cell r="Z370" t="str">
            <v>087</v>
          </cell>
          <cell r="AA370" t="str">
            <v xml:space="preserve">RESORT ADMINISTRATION              </v>
          </cell>
          <cell r="AB370" t="str">
            <v>5T</v>
          </cell>
          <cell r="AC370">
            <v>9.02</v>
          </cell>
        </row>
        <row r="371">
          <cell r="Y371">
            <v>36309</v>
          </cell>
          <cell r="Z371" t="str">
            <v>0W3</v>
          </cell>
          <cell r="AA371" t="str">
            <v>WDA SALES/TRAVEL INDUSTRY MARKETING</v>
          </cell>
          <cell r="AB371" t="str">
            <v>6T</v>
          </cell>
          <cell r="AC371">
            <v>536.49</v>
          </cell>
        </row>
        <row r="372">
          <cell r="Y372">
            <v>36309</v>
          </cell>
          <cell r="Z372" t="str">
            <v>08C</v>
          </cell>
          <cell r="AA372" t="str">
            <v xml:space="preserve">OCALA INFORMATION CENTER           </v>
          </cell>
          <cell r="AB372" t="str">
            <v>6T</v>
          </cell>
          <cell r="AC372">
            <v>8.1199999999999992</v>
          </cell>
        </row>
        <row r="373">
          <cell r="Y373">
            <v>36309</v>
          </cell>
          <cell r="Z373" t="str">
            <v>05P</v>
          </cell>
          <cell r="AA373" t="str">
            <v xml:space="preserve">WDW &amp; WDA G&amp;A                      </v>
          </cell>
          <cell r="AB373" t="str">
            <v>6T</v>
          </cell>
          <cell r="AC373">
            <v>3174.38</v>
          </cell>
        </row>
        <row r="374">
          <cell r="Y374">
            <v>36309</v>
          </cell>
          <cell r="Z374" t="str">
            <v>061</v>
          </cell>
          <cell r="AA374" t="str">
            <v xml:space="preserve">WALT DISNEY WORLD CO.              </v>
          </cell>
          <cell r="AB374" t="str">
            <v>6T</v>
          </cell>
          <cell r="AC374">
            <v>318.57</v>
          </cell>
        </row>
        <row r="375">
          <cell r="Y375">
            <v>36309</v>
          </cell>
          <cell r="Z375" t="str">
            <v>08H</v>
          </cell>
          <cell r="AA375" t="str">
            <v xml:space="preserve">CARIBBEAN BEACH                    </v>
          </cell>
          <cell r="AB375" t="str">
            <v>6T</v>
          </cell>
          <cell r="AC375">
            <v>567.16999999999996</v>
          </cell>
        </row>
        <row r="376">
          <cell r="Y376">
            <v>36309</v>
          </cell>
          <cell r="Z376" t="str">
            <v>08Y</v>
          </cell>
          <cell r="AA376" t="str">
            <v xml:space="preserve">DISNEY'S WILDERNESS LODGE          </v>
          </cell>
          <cell r="AB376" t="str">
            <v>6T</v>
          </cell>
          <cell r="AC376">
            <v>756.45</v>
          </cell>
        </row>
        <row r="377">
          <cell r="Y377">
            <v>36309</v>
          </cell>
          <cell r="Z377" t="str">
            <v>08W</v>
          </cell>
          <cell r="AA377" t="str">
            <v xml:space="preserve">DVC - DISNEY'S OLD KEY WEST RESORT </v>
          </cell>
          <cell r="AB377" t="str">
            <v>6T</v>
          </cell>
          <cell r="AC377">
            <v>53.11</v>
          </cell>
        </row>
        <row r="378">
          <cell r="Y378">
            <v>36309</v>
          </cell>
          <cell r="Z378" t="str">
            <v>0RT</v>
          </cell>
          <cell r="AA378" t="str">
            <v xml:space="preserve">THE WEST SIDE                      </v>
          </cell>
          <cell r="AB378" t="str">
            <v>6T</v>
          </cell>
          <cell r="AC378">
            <v>19.100000000000001</v>
          </cell>
        </row>
        <row r="379">
          <cell r="Y379">
            <v>36309</v>
          </cell>
          <cell r="Z379" t="str">
            <v>0R6</v>
          </cell>
          <cell r="AA379" t="str">
            <v xml:space="preserve">WALT DISNEY ENTERTAINMENT-WEST     </v>
          </cell>
          <cell r="AB379" t="str">
            <v>9M</v>
          </cell>
          <cell r="AC379">
            <v>224</v>
          </cell>
        </row>
        <row r="380">
          <cell r="Y380">
            <v>36309</v>
          </cell>
          <cell r="Z380" t="str">
            <v>07L</v>
          </cell>
          <cell r="AA380" t="str">
            <v xml:space="preserve">DISNEY INSTITUTE                   </v>
          </cell>
          <cell r="AB380" t="str">
            <v>9H</v>
          </cell>
          <cell r="AC380">
            <v>8867</v>
          </cell>
        </row>
        <row r="381">
          <cell r="Y381">
            <v>36309</v>
          </cell>
          <cell r="Z381" t="str">
            <v>062</v>
          </cell>
          <cell r="AA381" t="str">
            <v xml:space="preserve">MAGIC KINGDOM OPERATIONS           </v>
          </cell>
          <cell r="AB381" t="str">
            <v>9H</v>
          </cell>
          <cell r="AC381">
            <v>156620</v>
          </cell>
        </row>
        <row r="382">
          <cell r="Y382">
            <v>36309</v>
          </cell>
          <cell r="Z382" t="str">
            <v>08C</v>
          </cell>
          <cell r="AA382" t="str">
            <v xml:space="preserve">OCALA INFORMATION CENTER           </v>
          </cell>
          <cell r="AB382" t="str">
            <v>9H</v>
          </cell>
          <cell r="AC382">
            <v>1632</v>
          </cell>
        </row>
        <row r="383">
          <cell r="Y383">
            <v>36309</v>
          </cell>
          <cell r="Z383" t="str">
            <v>08P</v>
          </cell>
          <cell r="AA383" t="str">
            <v xml:space="preserve">LAKE BUENA VISTA GOLF COURSE       </v>
          </cell>
          <cell r="AB383" t="str">
            <v>9H</v>
          </cell>
          <cell r="AC383">
            <v>1263</v>
          </cell>
        </row>
        <row r="384">
          <cell r="Y384">
            <v>36309</v>
          </cell>
          <cell r="Z384" t="str">
            <v>05F</v>
          </cell>
          <cell r="AA384" t="str">
            <v>HORTICULTURE &amp; ENVIRONMENTAL INITIA</v>
          </cell>
          <cell r="AB384" t="str">
            <v>9H</v>
          </cell>
          <cell r="AC384">
            <v>-1478</v>
          </cell>
        </row>
        <row r="385">
          <cell r="Y385">
            <v>36309</v>
          </cell>
          <cell r="Z385" t="str">
            <v>05G</v>
          </cell>
          <cell r="AA385" t="str">
            <v xml:space="preserve">WDW LAUNDRY                        </v>
          </cell>
          <cell r="AB385" t="str">
            <v>9H</v>
          </cell>
          <cell r="AC385">
            <v>64676</v>
          </cell>
        </row>
        <row r="386">
          <cell r="Y386">
            <v>36309</v>
          </cell>
          <cell r="Z386" t="str">
            <v>067</v>
          </cell>
          <cell r="AA386" t="str">
            <v xml:space="preserve">PRODUCTION STUDIO                  </v>
          </cell>
          <cell r="AB386" t="str">
            <v>9H</v>
          </cell>
          <cell r="AC386">
            <v>-4876</v>
          </cell>
        </row>
        <row r="387">
          <cell r="Y387">
            <v>36309</v>
          </cell>
          <cell r="Z387" t="str">
            <v>08R</v>
          </cell>
          <cell r="AA387" t="str">
            <v xml:space="preserve">BONNET CREEK GOLF CLUB             </v>
          </cell>
          <cell r="AB387" t="str">
            <v>9H</v>
          </cell>
          <cell r="AC387">
            <v>-428</v>
          </cell>
        </row>
        <row r="388">
          <cell r="Y388">
            <v>36309</v>
          </cell>
          <cell r="Z388" t="str">
            <v>08Y</v>
          </cell>
          <cell r="AA388" t="str">
            <v xml:space="preserve">DISNEY'S WILDERNESS LODGE          </v>
          </cell>
          <cell r="AB388" t="str">
            <v>9H</v>
          </cell>
          <cell r="AC388">
            <v>43158</v>
          </cell>
        </row>
        <row r="389">
          <cell r="Y389">
            <v>36309</v>
          </cell>
          <cell r="Z389" t="str">
            <v>08W</v>
          </cell>
          <cell r="AA389" t="str">
            <v xml:space="preserve">DVC - DISNEY'S OLD KEY WEST RESORT </v>
          </cell>
          <cell r="AB389" t="str">
            <v>9H</v>
          </cell>
          <cell r="AC389">
            <v>41243</v>
          </cell>
        </row>
        <row r="390">
          <cell r="Y390">
            <v>36309</v>
          </cell>
          <cell r="Z390" t="str">
            <v>06A</v>
          </cell>
          <cell r="AA390" t="str">
            <v xml:space="preserve">DISNEY'S WIDE WORLD OF SPORTS      </v>
          </cell>
          <cell r="AB390" t="str">
            <v>9H</v>
          </cell>
          <cell r="AC390">
            <v>5079</v>
          </cell>
        </row>
        <row r="391">
          <cell r="Y391">
            <v>36309</v>
          </cell>
          <cell r="Z391" t="str">
            <v>05C</v>
          </cell>
          <cell r="AA391" t="str">
            <v xml:space="preserve">WDW GLOBAL MAINTENANCE             </v>
          </cell>
          <cell r="AB391" t="str">
            <v>9H</v>
          </cell>
          <cell r="AC391">
            <v>1679</v>
          </cell>
        </row>
        <row r="392">
          <cell r="Y392">
            <v>36309</v>
          </cell>
          <cell r="Z392" t="str">
            <v>05P</v>
          </cell>
          <cell r="AA392" t="str">
            <v xml:space="preserve">WDW &amp; WDA G&amp;A                      </v>
          </cell>
          <cell r="AB392" t="str">
            <v>9S</v>
          </cell>
          <cell r="AC392">
            <v>335011</v>
          </cell>
        </row>
        <row r="393">
          <cell r="Y393">
            <v>36309</v>
          </cell>
          <cell r="Z393" t="str">
            <v>06P</v>
          </cell>
          <cell r="AA393" t="str">
            <v xml:space="preserve">PARKS SUPPORT                      </v>
          </cell>
          <cell r="AB393" t="str">
            <v>9S</v>
          </cell>
          <cell r="AC393">
            <v>68635</v>
          </cell>
        </row>
        <row r="394">
          <cell r="Y394">
            <v>36309</v>
          </cell>
          <cell r="Z394" t="str">
            <v>061</v>
          </cell>
          <cell r="AA394" t="str">
            <v xml:space="preserve">WALT DISNEY WORLD CO.              </v>
          </cell>
          <cell r="AB394" t="str">
            <v>9S</v>
          </cell>
          <cell r="AC394">
            <v>2970</v>
          </cell>
        </row>
        <row r="395">
          <cell r="Y395">
            <v>36309</v>
          </cell>
          <cell r="Z395" t="str">
            <v>08N</v>
          </cell>
          <cell r="AA395" t="str">
            <v xml:space="preserve">PLEASURE ISLAND                    </v>
          </cell>
          <cell r="AB395" t="str">
            <v>9S</v>
          </cell>
          <cell r="AC395">
            <v>24691</v>
          </cell>
        </row>
        <row r="396">
          <cell r="Y396">
            <v>36309</v>
          </cell>
          <cell r="Z396" t="str">
            <v>05G</v>
          </cell>
          <cell r="AA396" t="str">
            <v xml:space="preserve">WDW LAUNDRY                        </v>
          </cell>
          <cell r="AB396" t="str">
            <v>9S</v>
          </cell>
          <cell r="AC396">
            <v>11987</v>
          </cell>
        </row>
        <row r="397">
          <cell r="Y397">
            <v>36309</v>
          </cell>
          <cell r="Z397" t="str">
            <v>05V</v>
          </cell>
          <cell r="AA397" t="str">
            <v xml:space="preserve">WDW PRODUCT MANAGEMENT             </v>
          </cell>
          <cell r="AB397" t="str">
            <v>9S</v>
          </cell>
          <cell r="AC397">
            <v>-171</v>
          </cell>
        </row>
        <row r="398">
          <cell r="Y398">
            <v>36309</v>
          </cell>
          <cell r="Z398" t="str">
            <v>082</v>
          </cell>
          <cell r="AA398" t="str">
            <v xml:space="preserve">BLIZZARD BEACH                     </v>
          </cell>
          <cell r="AB398" t="str">
            <v>9S</v>
          </cell>
          <cell r="AC398">
            <v>17284</v>
          </cell>
        </row>
        <row r="399">
          <cell r="Y399">
            <v>36309</v>
          </cell>
          <cell r="Z399" t="str">
            <v>086</v>
          </cell>
          <cell r="AA399" t="str">
            <v xml:space="preserve">FORT WILDERNESS                    </v>
          </cell>
          <cell r="AB399" t="str">
            <v>9S</v>
          </cell>
          <cell r="AC399">
            <v>9476</v>
          </cell>
        </row>
        <row r="400">
          <cell r="Y400">
            <v>36309</v>
          </cell>
          <cell r="Z400" t="str">
            <v>0R2</v>
          </cell>
          <cell r="AA400" t="str">
            <v xml:space="preserve">THE DISNEY FAIR                    </v>
          </cell>
          <cell r="AB400" t="str">
            <v>9S</v>
          </cell>
          <cell r="AC400">
            <v>4609</v>
          </cell>
        </row>
        <row r="401">
          <cell r="Y401">
            <v>36309</v>
          </cell>
          <cell r="Z401" t="str">
            <v>0RA</v>
          </cell>
          <cell r="AA401" t="str">
            <v xml:space="preserve">PALM HOSPITALITY                   </v>
          </cell>
          <cell r="AB401" t="str">
            <v>8S</v>
          </cell>
          <cell r="AC401">
            <v>1117.2</v>
          </cell>
        </row>
        <row r="402">
          <cell r="Y402">
            <v>36309</v>
          </cell>
          <cell r="Z402" t="str">
            <v>0RE</v>
          </cell>
          <cell r="AA402" t="str">
            <v>DISNEY BUSINESS PRODUCTIONS-FLORIDA</v>
          </cell>
          <cell r="AB402" t="str">
            <v>8S</v>
          </cell>
          <cell r="AC402">
            <v>4101.96</v>
          </cell>
        </row>
        <row r="403">
          <cell r="Y403">
            <v>36309</v>
          </cell>
          <cell r="Z403" t="str">
            <v>032</v>
          </cell>
          <cell r="AA403" t="str">
            <v xml:space="preserve">WALT DISNEY ATTRACTIONS - EAST     </v>
          </cell>
          <cell r="AB403" t="str">
            <v>8S</v>
          </cell>
          <cell r="AC403">
            <v>21435.53</v>
          </cell>
        </row>
        <row r="404">
          <cell r="Y404">
            <v>36309</v>
          </cell>
          <cell r="Z404" t="str">
            <v>05Y</v>
          </cell>
          <cell r="AA404" t="str">
            <v xml:space="preserve">LBVC SUPPORT                       </v>
          </cell>
          <cell r="AB404" t="str">
            <v>8S</v>
          </cell>
          <cell r="AC404">
            <v>9672.07</v>
          </cell>
        </row>
        <row r="405">
          <cell r="Y405">
            <v>36309</v>
          </cell>
          <cell r="Z405" t="str">
            <v>08C</v>
          </cell>
          <cell r="AA405" t="str">
            <v xml:space="preserve">OCALA INFORMATION CENTER           </v>
          </cell>
          <cell r="AB405" t="str">
            <v>8S</v>
          </cell>
          <cell r="AC405">
            <v>998.84</v>
          </cell>
        </row>
        <row r="406">
          <cell r="Y406">
            <v>36309</v>
          </cell>
          <cell r="Z406" t="str">
            <v>0VT</v>
          </cell>
          <cell r="AA406" t="str">
            <v xml:space="preserve">BUENA VISTA TRADING CO             </v>
          </cell>
          <cell r="AB406" t="str">
            <v>8S</v>
          </cell>
          <cell r="AC406">
            <v>857.96</v>
          </cell>
        </row>
        <row r="407">
          <cell r="Y407">
            <v>36309</v>
          </cell>
          <cell r="Z407" t="str">
            <v>0R6</v>
          </cell>
          <cell r="AA407" t="str">
            <v xml:space="preserve">WALT DISNEY ENTERTAINMENT-WEST     </v>
          </cell>
          <cell r="AB407" t="str">
            <v>8S</v>
          </cell>
          <cell r="AC407">
            <v>13162.52</v>
          </cell>
        </row>
        <row r="408">
          <cell r="Y408">
            <v>36309</v>
          </cell>
          <cell r="Z408" t="str">
            <v>05C</v>
          </cell>
          <cell r="AA408" t="str">
            <v xml:space="preserve">WDW GLOBAL MAINTENANCE             </v>
          </cell>
          <cell r="AB408" t="str">
            <v>8S</v>
          </cell>
          <cell r="AC408">
            <v>10816.74</v>
          </cell>
        </row>
        <row r="409">
          <cell r="Y409">
            <v>36309</v>
          </cell>
          <cell r="Z409" t="str">
            <v>0WM</v>
          </cell>
          <cell r="AA409" t="str">
            <v xml:space="preserve">WDW ATTRACTIONS                    </v>
          </cell>
          <cell r="AB409" t="str">
            <v>AS</v>
          </cell>
          <cell r="AC409">
            <v>-2192</v>
          </cell>
        </row>
        <row r="410">
          <cell r="Y410">
            <v>36309</v>
          </cell>
          <cell r="Z410" t="str">
            <v>08P</v>
          </cell>
          <cell r="AA410" t="str">
            <v xml:space="preserve">LAKE BUENA VISTA GOLF COURSE       </v>
          </cell>
          <cell r="AB410" t="str">
            <v>AS</v>
          </cell>
          <cell r="AC410">
            <v>-264</v>
          </cell>
        </row>
        <row r="411">
          <cell r="Y411">
            <v>36309</v>
          </cell>
          <cell r="Z411" t="str">
            <v>089</v>
          </cell>
          <cell r="AA411" t="str">
            <v xml:space="preserve">TYPHOON LAGOON                     </v>
          </cell>
          <cell r="AB411" t="str">
            <v>AS</v>
          </cell>
          <cell r="AC411">
            <v>-5678</v>
          </cell>
        </row>
        <row r="412">
          <cell r="Y412">
            <v>36309</v>
          </cell>
          <cell r="Z412" t="str">
            <v>05Y</v>
          </cell>
          <cell r="AA412" t="str">
            <v xml:space="preserve">LBVC SUPPORT                       </v>
          </cell>
          <cell r="AB412" t="str">
            <v>AH</v>
          </cell>
          <cell r="AC412">
            <v>50552</v>
          </cell>
        </row>
        <row r="413">
          <cell r="Y413">
            <v>36309</v>
          </cell>
          <cell r="Z413" t="str">
            <v>062</v>
          </cell>
          <cell r="AA413" t="str">
            <v xml:space="preserve">MAGIC KINGDOM OPERATIONS           </v>
          </cell>
          <cell r="AB413" t="str">
            <v>AH</v>
          </cell>
          <cell r="AC413">
            <v>646521</v>
          </cell>
        </row>
        <row r="414">
          <cell r="Y414">
            <v>36309</v>
          </cell>
          <cell r="Z414" t="str">
            <v>08H</v>
          </cell>
          <cell r="AA414" t="str">
            <v xml:space="preserve">CARIBBEAN BEACH                    </v>
          </cell>
          <cell r="AB414" t="str">
            <v>AH</v>
          </cell>
          <cell r="AC414">
            <v>149548</v>
          </cell>
        </row>
        <row r="415">
          <cell r="Y415">
            <v>36309</v>
          </cell>
          <cell r="Z415" t="str">
            <v>08Y</v>
          </cell>
          <cell r="AA415" t="str">
            <v xml:space="preserve">DISNEY'S WILDERNESS LODGE          </v>
          </cell>
          <cell r="AB415" t="str">
            <v>AH</v>
          </cell>
          <cell r="AC415">
            <v>102099</v>
          </cell>
        </row>
        <row r="416">
          <cell r="Y416">
            <v>36309</v>
          </cell>
          <cell r="Z416" t="str">
            <v>08D</v>
          </cell>
          <cell r="AA416" t="str">
            <v xml:space="preserve">BOARDWALK                          </v>
          </cell>
          <cell r="AB416" t="str">
            <v>AH</v>
          </cell>
          <cell r="AC416">
            <v>112064</v>
          </cell>
        </row>
        <row r="417">
          <cell r="Y417">
            <v>36309</v>
          </cell>
          <cell r="Z417" t="str">
            <v>0R6</v>
          </cell>
          <cell r="AA417" t="str">
            <v xml:space="preserve">WALT DISNEY ENTERTAINMENT-WEST     </v>
          </cell>
          <cell r="AB417" t="str">
            <v>AH</v>
          </cell>
          <cell r="AC417">
            <v>9511</v>
          </cell>
        </row>
        <row r="418">
          <cell r="Y418">
            <v>36309</v>
          </cell>
          <cell r="Z418" t="str">
            <v>0RA</v>
          </cell>
          <cell r="AA418" t="str">
            <v xml:space="preserve">PALM HOSPITALITY                   </v>
          </cell>
          <cell r="AB418" t="str">
            <v>BS</v>
          </cell>
          <cell r="AC418">
            <v>251</v>
          </cell>
        </row>
        <row r="419">
          <cell r="Y419">
            <v>36309</v>
          </cell>
          <cell r="Z419" t="str">
            <v>05D</v>
          </cell>
          <cell r="AA419" t="str">
            <v xml:space="preserve">PRODUCTION SUPPORT                 </v>
          </cell>
          <cell r="AB419" t="str">
            <v>BS</v>
          </cell>
          <cell r="AC419">
            <v>-44210</v>
          </cell>
        </row>
        <row r="420">
          <cell r="Y420">
            <v>36309</v>
          </cell>
          <cell r="Z420" t="str">
            <v>06P</v>
          </cell>
          <cell r="AA420" t="str">
            <v xml:space="preserve">PARKS SUPPORT                      </v>
          </cell>
          <cell r="AB420" t="str">
            <v>BS</v>
          </cell>
          <cell r="AC420">
            <v>-7878</v>
          </cell>
        </row>
        <row r="421">
          <cell r="Y421">
            <v>36309</v>
          </cell>
          <cell r="Z421" t="str">
            <v>060</v>
          </cell>
          <cell r="AA421" t="str">
            <v xml:space="preserve">EPCOT                              </v>
          </cell>
          <cell r="AB421" t="str">
            <v>BS</v>
          </cell>
          <cell r="AC421">
            <v>-321492</v>
          </cell>
        </row>
        <row r="422">
          <cell r="Y422">
            <v>36309</v>
          </cell>
          <cell r="Z422" t="str">
            <v>08H</v>
          </cell>
          <cell r="AA422" t="str">
            <v xml:space="preserve">CARIBBEAN BEACH                    </v>
          </cell>
          <cell r="AB422" t="str">
            <v>BS</v>
          </cell>
          <cell r="AC422">
            <v>-68827</v>
          </cell>
        </row>
        <row r="423">
          <cell r="Y423">
            <v>36309</v>
          </cell>
          <cell r="Z423" t="str">
            <v>0A9</v>
          </cell>
          <cell r="AA423" t="str">
            <v xml:space="preserve">DISNEY VACATION DEVELOPMENT        </v>
          </cell>
          <cell r="AB423" t="str">
            <v>OS</v>
          </cell>
          <cell r="AC423">
            <v>89201</v>
          </cell>
        </row>
        <row r="424">
          <cell r="Y424">
            <v>36309</v>
          </cell>
          <cell r="Z424" t="str">
            <v>05N</v>
          </cell>
          <cell r="AA424" t="str">
            <v xml:space="preserve">SHOW PROPERTIES DIVISION           </v>
          </cell>
          <cell r="AB424" t="str">
            <v>OS</v>
          </cell>
          <cell r="AC424">
            <v>10341</v>
          </cell>
        </row>
        <row r="425">
          <cell r="Y425">
            <v>36309</v>
          </cell>
          <cell r="Z425" t="str">
            <v>08U</v>
          </cell>
          <cell r="AA425" t="str">
            <v xml:space="preserve">WDW MINIATURE GOLF                 </v>
          </cell>
          <cell r="AB425" t="str">
            <v>OS</v>
          </cell>
          <cell r="AC425">
            <v>2862</v>
          </cell>
        </row>
        <row r="426">
          <cell r="Y426">
            <v>36309</v>
          </cell>
          <cell r="Z426" t="str">
            <v>04W</v>
          </cell>
          <cell r="AA426" t="str">
            <v xml:space="preserve">DISNEY WORLDWIDE SERVICES          </v>
          </cell>
          <cell r="AB426" t="str">
            <v>PS</v>
          </cell>
          <cell r="AC426">
            <v>702</v>
          </cell>
        </row>
        <row r="427">
          <cell r="Y427">
            <v>36309</v>
          </cell>
          <cell r="Z427" t="str">
            <v>05F</v>
          </cell>
          <cell r="AA427" t="str">
            <v>HORTICULTURE &amp; ENVIRONMENTAL INITIA</v>
          </cell>
          <cell r="AB427" t="str">
            <v>PS</v>
          </cell>
          <cell r="AC427">
            <v>16087</v>
          </cell>
        </row>
        <row r="428">
          <cell r="Y428">
            <v>36309</v>
          </cell>
          <cell r="Z428" t="str">
            <v>05L</v>
          </cell>
          <cell r="AA428" t="str">
            <v xml:space="preserve">WDW DESIGN AND ENGINEERING         </v>
          </cell>
          <cell r="AB428" t="str">
            <v>PS</v>
          </cell>
          <cell r="AC428">
            <v>43370</v>
          </cell>
        </row>
        <row r="429">
          <cell r="Y429">
            <v>36309</v>
          </cell>
          <cell r="Z429" t="str">
            <v>084</v>
          </cell>
          <cell r="AA429" t="str">
            <v xml:space="preserve">POLYNESIAN HOTEL                   </v>
          </cell>
          <cell r="AB429" t="str">
            <v>PS</v>
          </cell>
          <cell r="AC429">
            <v>34743</v>
          </cell>
        </row>
        <row r="430">
          <cell r="Y430">
            <v>36309</v>
          </cell>
          <cell r="Z430" t="str">
            <v>08W</v>
          </cell>
          <cell r="AA430" t="str">
            <v xml:space="preserve">DVC - DISNEY'S OLD KEY WEST RESORT </v>
          </cell>
          <cell r="AB430" t="str">
            <v>PS</v>
          </cell>
          <cell r="AC430">
            <v>14692</v>
          </cell>
        </row>
        <row r="431">
          <cell r="Y431">
            <v>36309</v>
          </cell>
          <cell r="Z431" t="str">
            <v>0RL</v>
          </cell>
          <cell r="AA431" t="str">
            <v xml:space="preserve">CORONADO SPRINGS RESORT            </v>
          </cell>
          <cell r="AB431" t="str">
            <v>PS</v>
          </cell>
          <cell r="AC431">
            <v>31940</v>
          </cell>
        </row>
        <row r="432">
          <cell r="Y432">
            <v>36309</v>
          </cell>
          <cell r="Z432" t="str">
            <v>062</v>
          </cell>
          <cell r="AA432" t="str">
            <v xml:space="preserve">MAGIC KINGDOM OPERATIONS           </v>
          </cell>
          <cell r="AB432" t="str">
            <v>OH</v>
          </cell>
          <cell r="AC432">
            <v>2147402</v>
          </cell>
        </row>
        <row r="433">
          <cell r="Y433">
            <v>36309</v>
          </cell>
          <cell r="Z433" t="str">
            <v>047</v>
          </cell>
          <cell r="AA433" t="str">
            <v xml:space="preserve">PARK PRINTING                      </v>
          </cell>
          <cell r="AB433" t="str">
            <v>OH</v>
          </cell>
          <cell r="AC433">
            <v>42539</v>
          </cell>
        </row>
        <row r="434">
          <cell r="Y434">
            <v>36309</v>
          </cell>
          <cell r="Z434" t="str">
            <v>05A</v>
          </cell>
          <cell r="AA434" t="str">
            <v xml:space="preserve">WDW FURNISHINGS                    </v>
          </cell>
          <cell r="AB434" t="str">
            <v>OH</v>
          </cell>
          <cell r="AC434">
            <v>46653</v>
          </cell>
        </row>
        <row r="435">
          <cell r="Y435">
            <v>36309</v>
          </cell>
          <cell r="Z435" t="str">
            <v>05E</v>
          </cell>
          <cell r="AA435" t="str">
            <v xml:space="preserve">FACILITY ASSET MANAGEMENT          </v>
          </cell>
          <cell r="AB435" t="str">
            <v>OH</v>
          </cell>
          <cell r="AC435">
            <v>8289</v>
          </cell>
        </row>
        <row r="436">
          <cell r="Y436">
            <v>36309</v>
          </cell>
          <cell r="Z436" t="str">
            <v>050</v>
          </cell>
          <cell r="AA436" t="str">
            <v xml:space="preserve">WDW ADMIN. &amp; SUPPORT               </v>
          </cell>
          <cell r="AB436" t="str">
            <v>OH</v>
          </cell>
          <cell r="AC436">
            <v>1026161</v>
          </cell>
        </row>
        <row r="437">
          <cell r="Y437">
            <v>36309</v>
          </cell>
          <cell r="Z437" t="str">
            <v>066</v>
          </cell>
          <cell r="AA437" t="str">
            <v xml:space="preserve">DISNEY-MGM STUDIOS                 </v>
          </cell>
          <cell r="AB437" t="str">
            <v>OH</v>
          </cell>
          <cell r="AC437">
            <v>1571799</v>
          </cell>
        </row>
        <row r="438">
          <cell r="Y438">
            <v>36309</v>
          </cell>
          <cell r="Z438" t="str">
            <v>08J</v>
          </cell>
          <cell r="AA438" t="str">
            <v xml:space="preserve">YACHT &amp; BEACH CLUB HOTEL           </v>
          </cell>
          <cell r="AB438" t="str">
            <v>OH</v>
          </cell>
          <cell r="AC438">
            <v>738064</v>
          </cell>
        </row>
        <row r="439">
          <cell r="Y439">
            <v>36309</v>
          </cell>
          <cell r="Z439" t="str">
            <v>08L</v>
          </cell>
          <cell r="AA439" t="str">
            <v xml:space="preserve">ANIMAL PROGRAMS                    </v>
          </cell>
          <cell r="AB439" t="str">
            <v>OH</v>
          </cell>
          <cell r="AC439">
            <v>52033</v>
          </cell>
        </row>
        <row r="440">
          <cell r="Y440">
            <v>36309</v>
          </cell>
          <cell r="Z440" t="str">
            <v>08Y</v>
          </cell>
          <cell r="AA440" t="str">
            <v xml:space="preserve">DISNEY'S WILDERNESS LODGE          </v>
          </cell>
          <cell r="AB440" t="str">
            <v>OH</v>
          </cell>
          <cell r="AC440">
            <v>374661</v>
          </cell>
        </row>
        <row r="441">
          <cell r="Y441">
            <v>36309</v>
          </cell>
          <cell r="Z441" t="str">
            <v>082</v>
          </cell>
          <cell r="AA441" t="str">
            <v xml:space="preserve">BLIZZARD BEACH                     </v>
          </cell>
          <cell r="AB441" t="str">
            <v>OH</v>
          </cell>
          <cell r="AC441">
            <v>122049</v>
          </cell>
        </row>
        <row r="442">
          <cell r="Y442">
            <v>36309</v>
          </cell>
          <cell r="Z442" t="str">
            <v>0R4</v>
          </cell>
          <cell r="AA442" t="str">
            <v xml:space="preserve">DISNEY PRODUCTION SERVICES         </v>
          </cell>
          <cell r="AB442" t="str">
            <v>OH</v>
          </cell>
          <cell r="AC442">
            <v>13472</v>
          </cell>
        </row>
        <row r="443">
          <cell r="Y443">
            <v>36309</v>
          </cell>
          <cell r="Z443" t="str">
            <v>05C</v>
          </cell>
          <cell r="AA443" t="str">
            <v xml:space="preserve">WDW GLOBAL MAINTENANCE             </v>
          </cell>
          <cell r="AB443" t="str">
            <v>OH</v>
          </cell>
          <cell r="AC443">
            <v>52112</v>
          </cell>
        </row>
        <row r="444">
          <cell r="Y444">
            <v>36309</v>
          </cell>
          <cell r="Z444" t="str">
            <v>0RD</v>
          </cell>
          <cell r="AA444" t="str">
            <v xml:space="preserve">DISNEY INSTITUTE PORTFOLIO SALES   </v>
          </cell>
          <cell r="AB444" t="str">
            <v>PH</v>
          </cell>
          <cell r="AC444">
            <v>11890</v>
          </cell>
        </row>
        <row r="445">
          <cell r="Y445">
            <v>36309</v>
          </cell>
          <cell r="Z445" t="str">
            <v>058</v>
          </cell>
          <cell r="AA445" t="str">
            <v xml:space="preserve">MARKETPLACE                        </v>
          </cell>
          <cell r="AB445" t="str">
            <v>PH</v>
          </cell>
          <cell r="AC445">
            <v>455567</v>
          </cell>
        </row>
        <row r="446">
          <cell r="Y446">
            <v>36309</v>
          </cell>
          <cell r="Z446" t="str">
            <v>08C</v>
          </cell>
          <cell r="AA446" t="str">
            <v xml:space="preserve">OCALA INFORMATION CENTER           </v>
          </cell>
          <cell r="AB446" t="str">
            <v>PH</v>
          </cell>
          <cell r="AC446">
            <v>1866</v>
          </cell>
        </row>
        <row r="447">
          <cell r="Y447">
            <v>36309</v>
          </cell>
          <cell r="Z447" t="str">
            <v>08K</v>
          </cell>
          <cell r="AA447" t="str">
            <v xml:space="preserve">PORT ORLEANS/DIXIE LANDINGS        </v>
          </cell>
          <cell r="AB447" t="str">
            <v>PH</v>
          </cell>
          <cell r="AC447">
            <v>769188</v>
          </cell>
        </row>
        <row r="448">
          <cell r="Y448">
            <v>36309</v>
          </cell>
          <cell r="Z448" t="str">
            <v>05R</v>
          </cell>
          <cell r="AA448" t="str">
            <v xml:space="preserve">ATTRACTIONS MERCHANDISE            </v>
          </cell>
          <cell r="AB448" t="str">
            <v>PH</v>
          </cell>
          <cell r="AC448">
            <v>12360</v>
          </cell>
        </row>
        <row r="449">
          <cell r="Y449">
            <v>36309</v>
          </cell>
          <cell r="Z449" t="str">
            <v>050</v>
          </cell>
          <cell r="AA449" t="str">
            <v xml:space="preserve">WDW ADMIN. &amp; SUPPORT               </v>
          </cell>
          <cell r="AB449" t="str">
            <v>PH</v>
          </cell>
          <cell r="AC449">
            <v>758221</v>
          </cell>
        </row>
        <row r="450">
          <cell r="Y450">
            <v>36309</v>
          </cell>
          <cell r="Z450" t="str">
            <v>082</v>
          </cell>
          <cell r="AA450" t="str">
            <v xml:space="preserve">BLIZZARD BEACH                     </v>
          </cell>
          <cell r="AB450" t="str">
            <v>PH</v>
          </cell>
          <cell r="AC450">
            <v>110283</v>
          </cell>
        </row>
        <row r="451">
          <cell r="Y451">
            <v>36309</v>
          </cell>
          <cell r="Z451" t="str">
            <v>0R4</v>
          </cell>
          <cell r="AA451" t="str">
            <v xml:space="preserve">DISNEY PRODUCTION SERVICES         </v>
          </cell>
          <cell r="AB451" t="str">
            <v>PH</v>
          </cell>
          <cell r="AC451">
            <v>7931</v>
          </cell>
        </row>
        <row r="452">
          <cell r="Y452">
            <v>36309</v>
          </cell>
          <cell r="Z452" t="str">
            <v>0VM</v>
          </cell>
          <cell r="AA452" t="str">
            <v xml:space="preserve">DVC MANAGEMENT CO. - ON-SITE       </v>
          </cell>
          <cell r="AB452" t="str">
            <v>PH</v>
          </cell>
          <cell r="AC452">
            <v>34510</v>
          </cell>
        </row>
        <row r="453">
          <cell r="Y453">
            <v>36309</v>
          </cell>
          <cell r="Z453" t="str">
            <v>0A9</v>
          </cell>
          <cell r="AA453" t="str">
            <v xml:space="preserve">DISNEY VACATION DEVELOPMENT        </v>
          </cell>
          <cell r="AB453" t="str">
            <v>ES</v>
          </cell>
          <cell r="AC453">
            <v>168914.26</v>
          </cell>
        </row>
        <row r="454">
          <cell r="Y454">
            <v>36309</v>
          </cell>
          <cell r="Z454" t="str">
            <v>0WR</v>
          </cell>
          <cell r="AA454" t="str">
            <v xml:space="preserve">CREATIVE DIRECTION                 </v>
          </cell>
          <cell r="AB454" t="str">
            <v>ES</v>
          </cell>
          <cell r="AC454">
            <v>1957.89</v>
          </cell>
        </row>
        <row r="455">
          <cell r="Y455">
            <v>36309</v>
          </cell>
          <cell r="Z455" t="str">
            <v>054</v>
          </cell>
          <cell r="AA455" t="str">
            <v xml:space="preserve">TRANSPORTATION SYSTEM              </v>
          </cell>
          <cell r="AB455" t="str">
            <v>ES</v>
          </cell>
          <cell r="AC455">
            <v>40373.69</v>
          </cell>
        </row>
        <row r="456">
          <cell r="Y456">
            <v>36309</v>
          </cell>
          <cell r="Z456" t="str">
            <v>050</v>
          </cell>
          <cell r="AA456" t="str">
            <v xml:space="preserve">WDW ADMIN. &amp; SUPPORT               </v>
          </cell>
          <cell r="AB456" t="str">
            <v>ES</v>
          </cell>
          <cell r="AC456">
            <v>645089.74</v>
          </cell>
        </row>
        <row r="457">
          <cell r="Y457">
            <v>36309</v>
          </cell>
          <cell r="Z457" t="str">
            <v>057</v>
          </cell>
          <cell r="AA457" t="str">
            <v xml:space="preserve">WDW CENTRAL SHOPS                  </v>
          </cell>
          <cell r="AB457" t="str">
            <v>ES</v>
          </cell>
          <cell r="AC457">
            <v>77616.350000000006</v>
          </cell>
        </row>
        <row r="458">
          <cell r="Y458">
            <v>36309</v>
          </cell>
          <cell r="Z458" t="str">
            <v>086</v>
          </cell>
          <cell r="AA458" t="str">
            <v xml:space="preserve">FORT WILDERNESS                    </v>
          </cell>
          <cell r="AB458" t="str">
            <v>ES</v>
          </cell>
          <cell r="AC458">
            <v>42922.74</v>
          </cell>
        </row>
        <row r="459">
          <cell r="Y459">
            <v>36309</v>
          </cell>
          <cell r="Z459" t="str">
            <v>06A</v>
          </cell>
          <cell r="AA459" t="str">
            <v xml:space="preserve">DISNEY'S WIDE WORLD OF SPORTS      </v>
          </cell>
          <cell r="AB459" t="str">
            <v>ES</v>
          </cell>
          <cell r="AC459">
            <v>69849.11</v>
          </cell>
        </row>
        <row r="460">
          <cell r="Y460">
            <v>36309</v>
          </cell>
          <cell r="Z460" t="str">
            <v>05C</v>
          </cell>
          <cell r="AA460" t="str">
            <v xml:space="preserve">WDW GLOBAL MAINTENANCE             </v>
          </cell>
          <cell r="AB460" t="str">
            <v>ES</v>
          </cell>
          <cell r="AC460">
            <v>28215.22</v>
          </cell>
        </row>
        <row r="461">
          <cell r="Y461">
            <v>36309</v>
          </cell>
          <cell r="Z461" t="str">
            <v>0WM</v>
          </cell>
          <cell r="AA461" t="str">
            <v xml:space="preserve">WDW ATTRACTIONS                    </v>
          </cell>
          <cell r="AB461" t="str">
            <v>EH</v>
          </cell>
          <cell r="AC461">
            <v>583132.80000000005</v>
          </cell>
        </row>
        <row r="462">
          <cell r="Y462">
            <v>36309</v>
          </cell>
          <cell r="Z462" t="str">
            <v>0WR</v>
          </cell>
          <cell r="AA462" t="str">
            <v xml:space="preserve">CREATIVE DIRECTION                 </v>
          </cell>
          <cell r="AB462" t="str">
            <v>EH</v>
          </cell>
          <cell r="AC462">
            <v>1604.46</v>
          </cell>
        </row>
        <row r="463">
          <cell r="Y463">
            <v>36309</v>
          </cell>
          <cell r="Z463" t="str">
            <v>0W3</v>
          </cell>
          <cell r="AA463" t="str">
            <v>WDA SALES/TRAVEL INDUSTRY MARKETING</v>
          </cell>
          <cell r="AB463" t="str">
            <v>EH</v>
          </cell>
          <cell r="AC463">
            <v>244851.27</v>
          </cell>
        </row>
        <row r="464">
          <cell r="Y464">
            <v>36309</v>
          </cell>
          <cell r="Z464" t="str">
            <v>04V</v>
          </cell>
          <cell r="AA464" t="str">
            <v xml:space="preserve">WDW OPERATIONS SUPPORT             </v>
          </cell>
          <cell r="AB464" t="str">
            <v>EH</v>
          </cell>
          <cell r="AC464">
            <v>25543.1</v>
          </cell>
        </row>
        <row r="465">
          <cell r="Y465">
            <v>36309</v>
          </cell>
          <cell r="Z465" t="str">
            <v>08A</v>
          </cell>
          <cell r="AA465" t="str">
            <v xml:space="preserve">PALM AND MAGNOLIA GOLF COURSES     </v>
          </cell>
          <cell r="AB465" t="str">
            <v>EH</v>
          </cell>
          <cell r="AC465">
            <v>75454.81</v>
          </cell>
        </row>
        <row r="466">
          <cell r="Y466">
            <v>36309</v>
          </cell>
          <cell r="Z466" t="str">
            <v>0WV</v>
          </cell>
          <cell r="AA466" t="str">
            <v xml:space="preserve">ATTRACTIONS ADMINISTRATION         </v>
          </cell>
          <cell r="AB466" t="str">
            <v>0S</v>
          </cell>
          <cell r="AC466">
            <v>246909.68</v>
          </cell>
        </row>
        <row r="467">
          <cell r="Y467">
            <v>36309</v>
          </cell>
          <cell r="Z467" t="str">
            <v>058</v>
          </cell>
          <cell r="AA467" t="str">
            <v xml:space="preserve">MARKETPLACE                        </v>
          </cell>
          <cell r="AB467" t="str">
            <v>0S</v>
          </cell>
          <cell r="AC467">
            <v>57860</v>
          </cell>
        </row>
        <row r="468">
          <cell r="Y468">
            <v>36309</v>
          </cell>
          <cell r="Z468" t="str">
            <v>08G</v>
          </cell>
          <cell r="AA468" t="str">
            <v xml:space="preserve">PROPERTY MANAGEMENT                </v>
          </cell>
          <cell r="AB468" t="str">
            <v>0S</v>
          </cell>
          <cell r="AC468">
            <v>0</v>
          </cell>
        </row>
        <row r="469">
          <cell r="Y469">
            <v>36309</v>
          </cell>
          <cell r="Z469" t="str">
            <v>05L</v>
          </cell>
          <cell r="AA469" t="str">
            <v xml:space="preserve">WDW DESIGN AND ENGINEERING         </v>
          </cell>
          <cell r="AB469" t="str">
            <v>0S</v>
          </cell>
          <cell r="AC469">
            <v>236711.99</v>
          </cell>
        </row>
        <row r="470">
          <cell r="Y470">
            <v>36309</v>
          </cell>
          <cell r="Z470" t="str">
            <v>05U</v>
          </cell>
          <cell r="AA470" t="str">
            <v xml:space="preserve">WDW SUPPORT SYSTEMS                </v>
          </cell>
          <cell r="AB470" t="str">
            <v>0S</v>
          </cell>
          <cell r="AC470">
            <v>21744.400000000001</v>
          </cell>
        </row>
        <row r="471">
          <cell r="Y471">
            <v>36309</v>
          </cell>
          <cell r="Z471" t="str">
            <v>07K</v>
          </cell>
          <cell r="AA471" t="str">
            <v xml:space="preserve">WDW HUMAN RESOURCES                </v>
          </cell>
          <cell r="AB471" t="str">
            <v>0S</v>
          </cell>
          <cell r="AC471">
            <v>586317.30000000005</v>
          </cell>
        </row>
        <row r="472">
          <cell r="Y472">
            <v>36309</v>
          </cell>
          <cell r="Z472" t="str">
            <v>063</v>
          </cell>
          <cell r="AA472" t="str">
            <v xml:space="preserve">WALT DISNEY TRAVEL CO.             </v>
          </cell>
          <cell r="AB472" t="str">
            <v>0S</v>
          </cell>
          <cell r="AC472">
            <v>40394.800000000003</v>
          </cell>
        </row>
        <row r="473">
          <cell r="Y473">
            <v>36309</v>
          </cell>
          <cell r="Z473" t="str">
            <v>0W6</v>
          </cell>
          <cell r="AA473" t="str">
            <v xml:space="preserve">ATTR MDSE PLANNING &amp; PROCUREMENT   </v>
          </cell>
          <cell r="AB473" t="str">
            <v>1S</v>
          </cell>
          <cell r="AC473">
            <v>353641.72</v>
          </cell>
        </row>
        <row r="474">
          <cell r="Y474">
            <v>36309</v>
          </cell>
          <cell r="Z474" t="str">
            <v>0RK</v>
          </cell>
          <cell r="AA474" t="str">
            <v xml:space="preserve">WDW EVENT PRODUCTION SERVICES      </v>
          </cell>
          <cell r="AB474" t="str">
            <v>1S</v>
          </cell>
          <cell r="AC474">
            <v>56363</v>
          </cell>
        </row>
        <row r="475">
          <cell r="Y475">
            <v>36309</v>
          </cell>
          <cell r="Z475" t="str">
            <v>05P</v>
          </cell>
          <cell r="AA475" t="str">
            <v xml:space="preserve">WDW &amp; WDA G&amp;A                      </v>
          </cell>
          <cell r="AB475" t="str">
            <v>1S</v>
          </cell>
          <cell r="AC475">
            <v>964266.25</v>
          </cell>
        </row>
        <row r="476">
          <cell r="Y476">
            <v>36309</v>
          </cell>
          <cell r="Z476" t="str">
            <v>05R</v>
          </cell>
          <cell r="AA476" t="str">
            <v xml:space="preserve">ATTRACTIONS MERCHANDISE            </v>
          </cell>
          <cell r="AB476" t="str">
            <v>1S</v>
          </cell>
          <cell r="AC476">
            <v>17289.599999999999</v>
          </cell>
        </row>
        <row r="477">
          <cell r="Y477">
            <v>36309</v>
          </cell>
          <cell r="Z477" t="str">
            <v>06P</v>
          </cell>
          <cell r="AA477" t="str">
            <v xml:space="preserve">PARKS SUPPORT                      </v>
          </cell>
          <cell r="AB477" t="str">
            <v>1S</v>
          </cell>
          <cell r="AC477">
            <v>125544.82</v>
          </cell>
        </row>
        <row r="478">
          <cell r="Y478">
            <v>36309</v>
          </cell>
          <cell r="Z478" t="str">
            <v>060</v>
          </cell>
          <cell r="AA478" t="str">
            <v xml:space="preserve">EPCOT                              </v>
          </cell>
          <cell r="AB478" t="str">
            <v>1S</v>
          </cell>
          <cell r="AC478">
            <v>351075.92</v>
          </cell>
        </row>
        <row r="479">
          <cell r="Y479">
            <v>36309</v>
          </cell>
          <cell r="Z479" t="str">
            <v>07K</v>
          </cell>
          <cell r="AA479" t="str">
            <v xml:space="preserve">WDW HUMAN RESOURCES                </v>
          </cell>
          <cell r="AB479" t="str">
            <v>1S</v>
          </cell>
          <cell r="AC479">
            <v>338418.96</v>
          </cell>
        </row>
        <row r="480">
          <cell r="Y480">
            <v>36309</v>
          </cell>
          <cell r="Z480" t="str">
            <v>08D</v>
          </cell>
          <cell r="AA480" t="str">
            <v xml:space="preserve">BOARDWALK                          </v>
          </cell>
          <cell r="AB480" t="str">
            <v>1S</v>
          </cell>
          <cell r="AC480">
            <v>61332.52</v>
          </cell>
        </row>
        <row r="481">
          <cell r="Y481">
            <v>36309</v>
          </cell>
          <cell r="Z481" t="str">
            <v>065</v>
          </cell>
          <cell r="AA481" t="str">
            <v xml:space="preserve">VISTA INSURANCES, INC              </v>
          </cell>
          <cell r="AB481" t="str">
            <v>1S</v>
          </cell>
          <cell r="AC481">
            <v>4545.8</v>
          </cell>
        </row>
        <row r="482">
          <cell r="Y482">
            <v>36309</v>
          </cell>
          <cell r="Z482" t="str">
            <v>069</v>
          </cell>
          <cell r="AA482" t="str">
            <v xml:space="preserve">REEDY CREEK ENERGY CO.             </v>
          </cell>
          <cell r="AB482" t="str">
            <v>1S</v>
          </cell>
          <cell r="AC482">
            <v>111162.4</v>
          </cell>
        </row>
        <row r="483">
          <cell r="Y483">
            <v>36309</v>
          </cell>
          <cell r="Z483" t="str">
            <v>0VM</v>
          </cell>
          <cell r="AA483" t="str">
            <v xml:space="preserve">DVC MANAGEMENT CO. - ON-SITE       </v>
          </cell>
          <cell r="AB483" t="str">
            <v>1S</v>
          </cell>
          <cell r="AC483">
            <v>8958.9599999999991</v>
          </cell>
        </row>
        <row r="484">
          <cell r="Y484">
            <v>36309</v>
          </cell>
          <cell r="Z484" t="str">
            <v>0A9</v>
          </cell>
          <cell r="AA484" t="str">
            <v xml:space="preserve">DISNEY VACATION DEVELOPMENT        </v>
          </cell>
          <cell r="AB484" t="str">
            <v>2S</v>
          </cell>
          <cell r="AC484">
            <v>82489.710000000006</v>
          </cell>
        </row>
        <row r="485">
          <cell r="Y485">
            <v>36309</v>
          </cell>
          <cell r="Z485" t="str">
            <v>0WR</v>
          </cell>
          <cell r="AA485" t="str">
            <v xml:space="preserve">CREATIVE DIRECTION                 </v>
          </cell>
          <cell r="AB485" t="str">
            <v>2S</v>
          </cell>
          <cell r="AC485">
            <v>0</v>
          </cell>
        </row>
        <row r="486">
          <cell r="Y486">
            <v>36309</v>
          </cell>
          <cell r="Z486" t="str">
            <v>054</v>
          </cell>
          <cell r="AA486" t="str">
            <v xml:space="preserve">TRANSPORTATION SYSTEM              </v>
          </cell>
          <cell r="AB486" t="str">
            <v>2S</v>
          </cell>
          <cell r="AC486">
            <v>19191.84</v>
          </cell>
        </row>
        <row r="487">
          <cell r="Y487">
            <v>36309</v>
          </cell>
          <cell r="Z487" t="str">
            <v>062</v>
          </cell>
          <cell r="AA487" t="str">
            <v xml:space="preserve">MAGIC KINGDOM OPERATIONS           </v>
          </cell>
          <cell r="AB487" t="str">
            <v>2S</v>
          </cell>
          <cell r="AC487">
            <v>159052.06</v>
          </cell>
        </row>
        <row r="488">
          <cell r="Y488">
            <v>36309</v>
          </cell>
          <cell r="Z488" t="str">
            <v>08K</v>
          </cell>
          <cell r="AA488" t="str">
            <v xml:space="preserve">PORT ORLEANS/DIXIE LANDINGS        </v>
          </cell>
          <cell r="AB488" t="str">
            <v>2S</v>
          </cell>
          <cell r="AC488">
            <v>42706.9</v>
          </cell>
        </row>
        <row r="489">
          <cell r="Y489">
            <v>36309</v>
          </cell>
          <cell r="Z489" t="str">
            <v>089</v>
          </cell>
          <cell r="AA489" t="str">
            <v xml:space="preserve">TYPHOON LAGOON                     </v>
          </cell>
          <cell r="AB489" t="str">
            <v>2S</v>
          </cell>
          <cell r="AC489">
            <v>11124.13</v>
          </cell>
        </row>
        <row r="490">
          <cell r="Y490">
            <v>36309</v>
          </cell>
          <cell r="Z490" t="str">
            <v>05E</v>
          </cell>
          <cell r="AA490" t="str">
            <v xml:space="preserve">FACILITY ASSET MANAGEMENT          </v>
          </cell>
          <cell r="AB490" t="str">
            <v>2S</v>
          </cell>
          <cell r="AC490">
            <v>77308.649999999994</v>
          </cell>
        </row>
        <row r="491">
          <cell r="Y491">
            <v>36309</v>
          </cell>
          <cell r="Z491" t="str">
            <v>084</v>
          </cell>
          <cell r="AA491" t="str">
            <v xml:space="preserve">POLYNESIAN HOTEL                   </v>
          </cell>
          <cell r="AB491" t="str">
            <v>2S</v>
          </cell>
          <cell r="AC491">
            <v>21100.62</v>
          </cell>
        </row>
        <row r="492">
          <cell r="Y492">
            <v>36309</v>
          </cell>
          <cell r="Z492" t="str">
            <v>0WM</v>
          </cell>
          <cell r="AA492" t="str">
            <v xml:space="preserve">WDW ATTRACTIONS                    </v>
          </cell>
          <cell r="AB492" t="str">
            <v>3S</v>
          </cell>
          <cell r="AC492">
            <v>7902.2</v>
          </cell>
        </row>
        <row r="493">
          <cell r="Y493">
            <v>36309</v>
          </cell>
          <cell r="Z493" t="str">
            <v>04V</v>
          </cell>
          <cell r="AA493" t="str">
            <v xml:space="preserve">WDW OPERATIONS SUPPORT             </v>
          </cell>
          <cell r="AB493" t="str">
            <v>3S</v>
          </cell>
          <cell r="AC493">
            <v>2181.12</v>
          </cell>
        </row>
        <row r="494">
          <cell r="Y494">
            <v>36309</v>
          </cell>
          <cell r="Z494" t="str">
            <v>047</v>
          </cell>
          <cell r="AA494" t="str">
            <v xml:space="preserve">PARK PRINTING                      </v>
          </cell>
          <cell r="AB494" t="str">
            <v>3S</v>
          </cell>
          <cell r="AC494">
            <v>460.2</v>
          </cell>
        </row>
        <row r="495">
          <cell r="Y495">
            <v>36309</v>
          </cell>
          <cell r="Z495" t="str">
            <v>05E</v>
          </cell>
          <cell r="AA495" t="str">
            <v xml:space="preserve">FACILITY ASSET MANAGEMENT          </v>
          </cell>
          <cell r="AB495" t="str">
            <v>3S</v>
          </cell>
          <cell r="AC495">
            <v>8883.7999999999993</v>
          </cell>
        </row>
        <row r="496">
          <cell r="Y496">
            <v>36309</v>
          </cell>
          <cell r="Z496" t="str">
            <v>08J</v>
          </cell>
          <cell r="AA496" t="str">
            <v xml:space="preserve">YACHT &amp; BEACH CLUB HOTEL           </v>
          </cell>
          <cell r="AB496" t="str">
            <v>3S</v>
          </cell>
          <cell r="AC496">
            <v>1283.5999999999999</v>
          </cell>
        </row>
        <row r="497">
          <cell r="Y497">
            <v>36309</v>
          </cell>
          <cell r="Z497" t="str">
            <v>08L</v>
          </cell>
          <cell r="AA497" t="str">
            <v xml:space="preserve">ANIMAL PROGRAMS                    </v>
          </cell>
          <cell r="AB497" t="str">
            <v>3S</v>
          </cell>
          <cell r="AC497">
            <v>1120.8399999999999</v>
          </cell>
        </row>
        <row r="498">
          <cell r="Y498">
            <v>36309</v>
          </cell>
          <cell r="Z498" t="str">
            <v>08V</v>
          </cell>
          <cell r="AA498" t="str">
            <v xml:space="preserve">DISNEY'S ALL STAR RESORT           </v>
          </cell>
          <cell r="AB498" t="str">
            <v>3S</v>
          </cell>
          <cell r="AC498">
            <v>10883.4</v>
          </cell>
        </row>
        <row r="499">
          <cell r="Y499">
            <v>36309</v>
          </cell>
          <cell r="Z499" t="str">
            <v>0R3</v>
          </cell>
          <cell r="AA499" t="str">
            <v xml:space="preserve">DISNEY BUSINESS PRODUCTIONS-EAST   </v>
          </cell>
          <cell r="AB499" t="str">
            <v>3S</v>
          </cell>
          <cell r="AC499">
            <v>250</v>
          </cell>
        </row>
        <row r="500">
          <cell r="Y500">
            <v>36309</v>
          </cell>
          <cell r="Z500" t="str">
            <v>0RD</v>
          </cell>
          <cell r="AA500" t="str">
            <v xml:space="preserve">DISNEY INSTITUTE PORTFOLIO SALES   </v>
          </cell>
          <cell r="AB500" t="str">
            <v>3S</v>
          </cell>
          <cell r="AC500">
            <v>0</v>
          </cell>
        </row>
        <row r="501">
          <cell r="Y501">
            <v>36309</v>
          </cell>
          <cell r="Z501" t="str">
            <v>07L</v>
          </cell>
          <cell r="AA501" t="str">
            <v xml:space="preserve">DISNEY INSTITUTE                   </v>
          </cell>
          <cell r="AB501" t="str">
            <v>DS</v>
          </cell>
          <cell r="AC501">
            <v>26420</v>
          </cell>
        </row>
        <row r="502">
          <cell r="Y502">
            <v>36309</v>
          </cell>
          <cell r="Z502" t="str">
            <v>05Y</v>
          </cell>
          <cell r="AA502" t="str">
            <v xml:space="preserve">LBVC SUPPORT                       </v>
          </cell>
          <cell r="AB502" t="str">
            <v>3S</v>
          </cell>
          <cell r="AC502">
            <v>1268.4000000000001</v>
          </cell>
        </row>
        <row r="503">
          <cell r="Y503">
            <v>36309</v>
          </cell>
          <cell r="Z503" t="str">
            <v>0VT</v>
          </cell>
          <cell r="AA503" t="str">
            <v xml:space="preserve">BUENA VISTA TRADING CO             </v>
          </cell>
          <cell r="AB503" t="str">
            <v>3S</v>
          </cell>
          <cell r="AC503">
            <v>132.6</v>
          </cell>
        </row>
        <row r="504">
          <cell r="Y504">
            <v>36309</v>
          </cell>
          <cell r="Z504" t="str">
            <v>0RD</v>
          </cell>
          <cell r="AA504" t="str">
            <v xml:space="preserve">DISNEY INSTITUTE PORTFOLIO SALES   </v>
          </cell>
          <cell r="AB504" t="str">
            <v>0H</v>
          </cell>
          <cell r="AC504">
            <v>10464</v>
          </cell>
        </row>
        <row r="505">
          <cell r="Y505">
            <v>36309</v>
          </cell>
          <cell r="Z505" t="str">
            <v>05E</v>
          </cell>
          <cell r="AA505" t="str">
            <v xml:space="preserve">FACILITY ASSET MANAGEMENT          </v>
          </cell>
          <cell r="AB505" t="str">
            <v>0H</v>
          </cell>
          <cell r="AC505">
            <v>8586.2199999999993</v>
          </cell>
        </row>
        <row r="506">
          <cell r="Y506">
            <v>36309</v>
          </cell>
          <cell r="Z506" t="str">
            <v>05G</v>
          </cell>
          <cell r="AA506" t="str">
            <v xml:space="preserve">WDW LAUNDRY                        </v>
          </cell>
          <cell r="AB506" t="str">
            <v>0H</v>
          </cell>
          <cell r="AC506">
            <v>373230</v>
          </cell>
        </row>
        <row r="507">
          <cell r="Y507">
            <v>36309</v>
          </cell>
          <cell r="Z507" t="str">
            <v>05R</v>
          </cell>
          <cell r="AA507" t="str">
            <v xml:space="preserve">ATTRACTIONS MERCHANDISE            </v>
          </cell>
          <cell r="AB507" t="str">
            <v>0H</v>
          </cell>
          <cell r="AC507">
            <v>22740.720000000001</v>
          </cell>
        </row>
        <row r="508">
          <cell r="Y508">
            <v>36309</v>
          </cell>
          <cell r="Z508" t="str">
            <v>08A</v>
          </cell>
          <cell r="AA508" t="str">
            <v xml:space="preserve">PALM AND MAGNOLIA GOLF COURSES     </v>
          </cell>
          <cell r="AB508" t="str">
            <v>0H</v>
          </cell>
          <cell r="AC508">
            <v>67838.62</v>
          </cell>
        </row>
        <row r="509">
          <cell r="Y509">
            <v>36309</v>
          </cell>
          <cell r="Z509" t="str">
            <v>08Y</v>
          </cell>
          <cell r="AA509" t="str">
            <v xml:space="preserve">DISNEY'S WILDERNESS LODGE          </v>
          </cell>
          <cell r="AB509" t="str">
            <v>0H</v>
          </cell>
          <cell r="AC509">
            <v>313800.88</v>
          </cell>
        </row>
        <row r="510">
          <cell r="Y510">
            <v>36309</v>
          </cell>
          <cell r="Z510" t="str">
            <v>084</v>
          </cell>
          <cell r="AA510" t="str">
            <v xml:space="preserve">POLYNESIAN HOTEL                   </v>
          </cell>
          <cell r="AB510" t="str">
            <v>0H</v>
          </cell>
          <cell r="AC510">
            <v>434582.56</v>
          </cell>
        </row>
        <row r="511">
          <cell r="Y511">
            <v>36309</v>
          </cell>
          <cell r="Z511" t="str">
            <v>0RT</v>
          </cell>
          <cell r="AA511" t="str">
            <v xml:space="preserve">THE WEST SIDE                      </v>
          </cell>
          <cell r="AB511" t="str">
            <v>0H</v>
          </cell>
          <cell r="AC511">
            <v>63429.9</v>
          </cell>
        </row>
        <row r="512">
          <cell r="Y512">
            <v>36309</v>
          </cell>
          <cell r="Z512" t="str">
            <v>0WV</v>
          </cell>
          <cell r="AA512" t="str">
            <v xml:space="preserve">ATTRACTIONS ADMINISTRATION         </v>
          </cell>
          <cell r="AB512" t="str">
            <v>0H</v>
          </cell>
          <cell r="AC512">
            <v>79642.62</v>
          </cell>
        </row>
        <row r="513">
          <cell r="Y513">
            <v>36309</v>
          </cell>
          <cell r="Z513" t="str">
            <v>058</v>
          </cell>
          <cell r="AA513" t="str">
            <v xml:space="preserve">MARKETPLACE                        </v>
          </cell>
          <cell r="AB513" t="str">
            <v>1H</v>
          </cell>
          <cell r="AC513">
            <v>263755.17</v>
          </cell>
        </row>
        <row r="514">
          <cell r="Y514">
            <v>36309</v>
          </cell>
          <cell r="Z514" t="str">
            <v>062</v>
          </cell>
          <cell r="AA514" t="str">
            <v xml:space="preserve">MAGIC KINGDOM OPERATIONS           </v>
          </cell>
          <cell r="AB514" t="str">
            <v>1H</v>
          </cell>
          <cell r="AC514">
            <v>1466838.59</v>
          </cell>
        </row>
        <row r="515">
          <cell r="Y515">
            <v>36309</v>
          </cell>
          <cell r="Z515" t="str">
            <v>08X</v>
          </cell>
          <cell r="AA515" t="str">
            <v xml:space="preserve">LEASED RETAIL OPERATIONS           </v>
          </cell>
          <cell r="AB515" t="str">
            <v>1H</v>
          </cell>
          <cell r="AC515">
            <v>51552.4</v>
          </cell>
        </row>
        <row r="516">
          <cell r="Y516">
            <v>36309</v>
          </cell>
          <cell r="Z516" t="str">
            <v>06R</v>
          </cell>
          <cell r="AA516" t="str">
            <v xml:space="preserve">BUENA VISTA CONSTRUCTION COMPANY   </v>
          </cell>
          <cell r="AB516" t="str">
            <v>1H</v>
          </cell>
          <cell r="AC516">
            <v>5617.24</v>
          </cell>
        </row>
        <row r="517">
          <cell r="Y517">
            <v>36309</v>
          </cell>
          <cell r="Z517" t="str">
            <v>08L</v>
          </cell>
          <cell r="AA517" t="str">
            <v xml:space="preserve">ANIMAL PROGRAMS                    </v>
          </cell>
          <cell r="AB517" t="str">
            <v>1H</v>
          </cell>
          <cell r="AC517">
            <v>38093.120000000003</v>
          </cell>
        </row>
        <row r="518">
          <cell r="Y518">
            <v>36309</v>
          </cell>
          <cell r="Z518" t="str">
            <v>087</v>
          </cell>
          <cell r="AA518" t="str">
            <v xml:space="preserve">RESORT ADMINISTRATION              </v>
          </cell>
          <cell r="AB518" t="str">
            <v>1H</v>
          </cell>
          <cell r="AC518">
            <v>6846.16</v>
          </cell>
        </row>
        <row r="519">
          <cell r="Y519">
            <v>36309</v>
          </cell>
          <cell r="Z519" t="str">
            <v>04T</v>
          </cell>
          <cell r="AA519" t="str">
            <v xml:space="preserve">WDW WORLDWIDE SERVICES             </v>
          </cell>
          <cell r="AB519" t="str">
            <v>1H</v>
          </cell>
          <cell r="AC519">
            <v>26291.3</v>
          </cell>
        </row>
        <row r="520">
          <cell r="Y520">
            <v>36309</v>
          </cell>
          <cell r="Z520" t="str">
            <v>06P</v>
          </cell>
          <cell r="AA520" t="str">
            <v xml:space="preserve">PARKS SUPPORT                      </v>
          </cell>
          <cell r="AB520" t="str">
            <v>2H</v>
          </cell>
          <cell r="AC520">
            <v>15315.97</v>
          </cell>
        </row>
        <row r="521">
          <cell r="Y521">
            <v>36309</v>
          </cell>
          <cell r="Z521" t="str">
            <v>0RL</v>
          </cell>
          <cell r="AA521" t="str">
            <v xml:space="preserve">CORONADO SPRINGS RESORT            </v>
          </cell>
          <cell r="AB521" t="str">
            <v>2H</v>
          </cell>
          <cell r="AC521">
            <v>154931.70000000001</v>
          </cell>
        </row>
        <row r="522">
          <cell r="Y522">
            <v>36309</v>
          </cell>
          <cell r="Z522" t="str">
            <v>05P</v>
          </cell>
          <cell r="AA522" t="str">
            <v xml:space="preserve">WDW &amp; WDA G&amp;A                      </v>
          </cell>
          <cell r="AB522" t="str">
            <v>3H</v>
          </cell>
          <cell r="AC522">
            <v>15014.15</v>
          </cell>
        </row>
        <row r="523">
          <cell r="Y523">
            <v>36309</v>
          </cell>
          <cell r="Z523" t="str">
            <v>0RD</v>
          </cell>
          <cell r="AA523" t="str">
            <v xml:space="preserve">DISNEY INSTITUTE PORTFOLIO SALES   </v>
          </cell>
          <cell r="AB523" t="str">
            <v>3H</v>
          </cell>
          <cell r="AC523">
            <v>65.36</v>
          </cell>
        </row>
        <row r="524">
          <cell r="Y524">
            <v>36309</v>
          </cell>
          <cell r="Z524" t="str">
            <v>058</v>
          </cell>
          <cell r="AA524" t="str">
            <v xml:space="preserve">MARKETPLACE                        </v>
          </cell>
          <cell r="AB524" t="str">
            <v>3H</v>
          </cell>
          <cell r="AC524">
            <v>17201.080000000002</v>
          </cell>
        </row>
        <row r="525">
          <cell r="Y525">
            <v>36309</v>
          </cell>
          <cell r="Z525" t="str">
            <v>083</v>
          </cell>
          <cell r="AA525" t="str">
            <v xml:space="preserve">CONTEMPORARY HOTEL                 </v>
          </cell>
          <cell r="AB525" t="str">
            <v>3H</v>
          </cell>
          <cell r="AC525">
            <v>13432.88</v>
          </cell>
        </row>
        <row r="526">
          <cell r="Y526">
            <v>36309</v>
          </cell>
          <cell r="Z526" t="str">
            <v>06P</v>
          </cell>
          <cell r="AA526" t="str">
            <v xml:space="preserve">PARKS SUPPORT                      </v>
          </cell>
          <cell r="AB526" t="str">
            <v>3H</v>
          </cell>
          <cell r="AC526">
            <v>1847.44</v>
          </cell>
        </row>
        <row r="527">
          <cell r="Y527">
            <v>36309</v>
          </cell>
          <cell r="Z527" t="str">
            <v>08R</v>
          </cell>
          <cell r="AA527" t="str">
            <v xml:space="preserve">BONNET CREEK GOLF CLUB             </v>
          </cell>
          <cell r="AB527" t="str">
            <v>3H</v>
          </cell>
          <cell r="AC527">
            <v>4268.1400000000003</v>
          </cell>
        </row>
        <row r="528">
          <cell r="Y528">
            <v>36309</v>
          </cell>
          <cell r="Z528" t="str">
            <v>069</v>
          </cell>
          <cell r="AA528" t="str">
            <v xml:space="preserve">REEDY CREEK ENERGY CO.             </v>
          </cell>
          <cell r="AB528" t="str">
            <v>3H</v>
          </cell>
          <cell r="AC528">
            <v>11328.46</v>
          </cell>
        </row>
        <row r="529">
          <cell r="Y529">
            <v>36309</v>
          </cell>
          <cell r="Z529" t="str">
            <v>0WV</v>
          </cell>
          <cell r="AA529" t="str">
            <v xml:space="preserve">ATTRACTIONS ADMINISTRATION         </v>
          </cell>
          <cell r="AB529" t="str">
            <v>3H</v>
          </cell>
          <cell r="AC529">
            <v>2141.0500000000002</v>
          </cell>
        </row>
        <row r="530">
          <cell r="Y530">
            <v>36309</v>
          </cell>
          <cell r="Z530" t="str">
            <v>050</v>
          </cell>
          <cell r="AA530" t="str">
            <v xml:space="preserve">WDW ADMIN. &amp; SUPPORT               </v>
          </cell>
          <cell r="AB530" t="str">
            <v>1T</v>
          </cell>
          <cell r="AC530">
            <v>200.8</v>
          </cell>
        </row>
        <row r="531">
          <cell r="Y531">
            <v>36309</v>
          </cell>
          <cell r="Z531" t="str">
            <v>05P</v>
          </cell>
          <cell r="AA531" t="str">
            <v xml:space="preserve">WDW &amp; WDA G&amp;A                      </v>
          </cell>
          <cell r="AB531" t="str">
            <v>4S</v>
          </cell>
          <cell r="AC531">
            <v>2319316.88</v>
          </cell>
        </row>
        <row r="532">
          <cell r="Y532">
            <v>36309</v>
          </cell>
          <cell r="Z532" t="str">
            <v>05F</v>
          </cell>
          <cell r="AA532" t="str">
            <v>HORTICULTURE &amp; ENVIRONMENTAL INITIA</v>
          </cell>
          <cell r="AB532" t="str">
            <v>4S</v>
          </cell>
          <cell r="AC532">
            <v>162486.70000000001</v>
          </cell>
        </row>
        <row r="533">
          <cell r="Y533">
            <v>36309</v>
          </cell>
          <cell r="Z533" t="str">
            <v>06A</v>
          </cell>
          <cell r="AA533" t="str">
            <v xml:space="preserve">DISNEY'S WIDE WORLD OF SPORTS      </v>
          </cell>
          <cell r="AB533" t="str">
            <v>6S</v>
          </cell>
          <cell r="AC533">
            <v>18597.830000000002</v>
          </cell>
        </row>
        <row r="534">
          <cell r="Y534">
            <v>36309</v>
          </cell>
          <cell r="Z534" t="str">
            <v>0VA</v>
          </cell>
          <cell r="AA534" t="str">
            <v>DISNEY VACATION DEVELOPMENT-OFFSITE</v>
          </cell>
          <cell r="AB534" t="str">
            <v>4S</v>
          </cell>
          <cell r="AC534">
            <v>63854.92</v>
          </cell>
        </row>
        <row r="535">
          <cell r="Y535">
            <v>36309</v>
          </cell>
          <cell r="Z535" t="str">
            <v>0RE</v>
          </cell>
          <cell r="AA535" t="str">
            <v>DISNEY BUSINESS PRODUCTIONS-FLORIDA</v>
          </cell>
          <cell r="AB535" t="str">
            <v>4S</v>
          </cell>
          <cell r="AC535">
            <v>60458.09</v>
          </cell>
        </row>
        <row r="536">
          <cell r="Y536">
            <v>36309</v>
          </cell>
          <cell r="Z536" t="str">
            <v>0W3</v>
          </cell>
          <cell r="AA536" t="str">
            <v>WDA SALES/TRAVEL INDUSTRY MARKETING</v>
          </cell>
          <cell r="AB536" t="str">
            <v>4S</v>
          </cell>
          <cell r="AC536">
            <v>807249.01</v>
          </cell>
        </row>
        <row r="537">
          <cell r="Y537">
            <v>36309</v>
          </cell>
          <cell r="Z537" t="str">
            <v>08V</v>
          </cell>
          <cell r="AA537" t="str">
            <v xml:space="preserve">DISNEY'S ALL STAR RESORT           </v>
          </cell>
          <cell r="AB537" t="str">
            <v>4S</v>
          </cell>
          <cell r="AC537">
            <v>211531.06</v>
          </cell>
        </row>
        <row r="538">
          <cell r="Y538">
            <v>36309</v>
          </cell>
          <cell r="Z538" t="str">
            <v>065</v>
          </cell>
          <cell r="AA538" t="str">
            <v xml:space="preserve">VISTA INSURANCES, INC              </v>
          </cell>
          <cell r="AB538" t="str">
            <v>4S</v>
          </cell>
          <cell r="AC538">
            <v>9541.11</v>
          </cell>
        </row>
        <row r="539">
          <cell r="Y539">
            <v>36309</v>
          </cell>
          <cell r="Z539" t="str">
            <v>0W3</v>
          </cell>
          <cell r="AA539" t="str">
            <v>WDA SALES/TRAVEL INDUSTRY MARKETING</v>
          </cell>
          <cell r="AB539" t="str">
            <v>5S</v>
          </cell>
          <cell r="AC539">
            <v>18467.72</v>
          </cell>
        </row>
        <row r="540">
          <cell r="Y540">
            <v>36309</v>
          </cell>
          <cell r="Z540" t="str">
            <v>08E</v>
          </cell>
          <cell r="AA540" t="str">
            <v xml:space="preserve">DISNEY VILLAGE RESORT              </v>
          </cell>
          <cell r="AB540" t="str">
            <v>5S</v>
          </cell>
          <cell r="AC540">
            <v>2049.1799999999998</v>
          </cell>
        </row>
        <row r="541">
          <cell r="Y541">
            <v>36309</v>
          </cell>
          <cell r="Z541" t="str">
            <v>08P</v>
          </cell>
          <cell r="AA541" t="str">
            <v xml:space="preserve">LAKE BUENA VISTA GOLF COURSE       </v>
          </cell>
          <cell r="AB541" t="str">
            <v>5S</v>
          </cell>
          <cell r="AC541">
            <v>380.53</v>
          </cell>
        </row>
        <row r="542">
          <cell r="Y542">
            <v>36309</v>
          </cell>
          <cell r="Z542" t="str">
            <v>05K</v>
          </cell>
          <cell r="AA542" t="str">
            <v xml:space="preserve">CREATIVE ENTERTAINMENT             </v>
          </cell>
          <cell r="AB542" t="str">
            <v>5S</v>
          </cell>
          <cell r="AC542">
            <v>11459.66</v>
          </cell>
        </row>
        <row r="543">
          <cell r="Y543">
            <v>36309</v>
          </cell>
          <cell r="Z543" t="str">
            <v>07K</v>
          </cell>
          <cell r="AA543" t="str">
            <v xml:space="preserve">WDW HUMAN RESOURCES                </v>
          </cell>
          <cell r="AB543" t="str">
            <v>5S</v>
          </cell>
          <cell r="AC543">
            <v>18483.7</v>
          </cell>
        </row>
        <row r="544">
          <cell r="Y544">
            <v>36309</v>
          </cell>
          <cell r="Z544" t="str">
            <v>084</v>
          </cell>
          <cell r="AA544" t="str">
            <v xml:space="preserve">POLYNESIAN HOTEL                   </v>
          </cell>
          <cell r="AB544" t="str">
            <v>5S</v>
          </cell>
          <cell r="AC544">
            <v>3737.54</v>
          </cell>
        </row>
        <row r="545">
          <cell r="Y545">
            <v>36309</v>
          </cell>
          <cell r="Z545" t="str">
            <v>088</v>
          </cell>
          <cell r="AA545" t="str">
            <v xml:space="preserve">GRAND FLORIDIAN RESORT &amp; SPA       </v>
          </cell>
          <cell r="AB545" t="str">
            <v>5S</v>
          </cell>
          <cell r="AC545">
            <v>5901.31</v>
          </cell>
        </row>
        <row r="546">
          <cell r="Y546">
            <v>36309</v>
          </cell>
          <cell r="Z546" t="str">
            <v>0VM</v>
          </cell>
          <cell r="AA546" t="str">
            <v xml:space="preserve">DVC MANAGEMENT CO. - ON-SITE       </v>
          </cell>
          <cell r="AB546" t="str">
            <v>5S</v>
          </cell>
          <cell r="AC546">
            <v>611.96</v>
          </cell>
        </row>
        <row r="547">
          <cell r="Y547">
            <v>36309</v>
          </cell>
          <cell r="Z547" t="str">
            <v>066</v>
          </cell>
          <cell r="AA547" t="str">
            <v xml:space="preserve">DISNEY-MGM STUDIOS                 </v>
          </cell>
          <cell r="AB547" t="str">
            <v>6S</v>
          </cell>
          <cell r="AC547">
            <v>12448.47</v>
          </cell>
        </row>
        <row r="548">
          <cell r="Y548">
            <v>36309</v>
          </cell>
          <cell r="Z548" t="str">
            <v>07K</v>
          </cell>
          <cell r="AA548" t="str">
            <v xml:space="preserve">WDW HUMAN RESOURCES                </v>
          </cell>
          <cell r="AB548" t="str">
            <v>6S</v>
          </cell>
          <cell r="AC548">
            <v>12550.37</v>
          </cell>
        </row>
        <row r="549">
          <cell r="Y549">
            <v>36309</v>
          </cell>
          <cell r="Z549" t="str">
            <v>08L</v>
          </cell>
          <cell r="AA549" t="str">
            <v xml:space="preserve">ANIMAL PROGRAMS                    </v>
          </cell>
          <cell r="AB549" t="str">
            <v>6S</v>
          </cell>
          <cell r="AC549">
            <v>1483.14</v>
          </cell>
        </row>
        <row r="550">
          <cell r="Y550">
            <v>36309</v>
          </cell>
          <cell r="Z550" t="str">
            <v>082</v>
          </cell>
          <cell r="AA550" t="str">
            <v xml:space="preserve">BLIZZARD BEACH                     </v>
          </cell>
          <cell r="AB550" t="str">
            <v>6S</v>
          </cell>
          <cell r="AC550">
            <v>846.04</v>
          </cell>
        </row>
        <row r="551">
          <cell r="Y551">
            <v>36309</v>
          </cell>
          <cell r="Z551" t="str">
            <v>088</v>
          </cell>
          <cell r="AA551" t="str">
            <v xml:space="preserve">GRAND FLORIDIAN RESORT &amp; SPA       </v>
          </cell>
          <cell r="AB551" t="str">
            <v>6S</v>
          </cell>
          <cell r="AC551">
            <v>4040.1</v>
          </cell>
        </row>
        <row r="552">
          <cell r="Y552">
            <v>36309</v>
          </cell>
          <cell r="Z552" t="str">
            <v>069</v>
          </cell>
          <cell r="AA552" t="str">
            <v xml:space="preserve">REEDY CREEK ENERGY CO.             </v>
          </cell>
          <cell r="AB552" t="str">
            <v>6S</v>
          </cell>
          <cell r="AC552">
            <v>3085.55</v>
          </cell>
        </row>
        <row r="553">
          <cell r="Y553">
            <v>36309</v>
          </cell>
          <cell r="Z553" t="str">
            <v>05Y</v>
          </cell>
          <cell r="AA553" t="str">
            <v xml:space="preserve">LBVC SUPPORT                       </v>
          </cell>
          <cell r="AB553" t="str">
            <v>4H</v>
          </cell>
          <cell r="AC553">
            <v>287301.13</v>
          </cell>
        </row>
        <row r="554">
          <cell r="Y554">
            <v>36309</v>
          </cell>
          <cell r="Z554" t="str">
            <v>08E</v>
          </cell>
          <cell r="AA554" t="str">
            <v xml:space="preserve">DISNEY VILLAGE RESORT              </v>
          </cell>
          <cell r="AB554" t="str">
            <v>4H</v>
          </cell>
          <cell r="AC554">
            <v>400488.2</v>
          </cell>
        </row>
        <row r="555">
          <cell r="Y555">
            <v>36309</v>
          </cell>
          <cell r="Z555" t="str">
            <v>047</v>
          </cell>
          <cell r="AA555" t="str">
            <v xml:space="preserve">PARK PRINTING                      </v>
          </cell>
          <cell r="AB555" t="str">
            <v>4H</v>
          </cell>
          <cell r="AC555">
            <v>36969.22</v>
          </cell>
        </row>
        <row r="556">
          <cell r="Y556">
            <v>36309</v>
          </cell>
          <cell r="Z556" t="str">
            <v>05A</v>
          </cell>
          <cell r="AA556" t="str">
            <v xml:space="preserve">WDW FURNISHINGS                    </v>
          </cell>
          <cell r="AB556" t="str">
            <v>4H</v>
          </cell>
          <cell r="AC556">
            <v>110627.9</v>
          </cell>
        </row>
        <row r="557">
          <cell r="Y557">
            <v>36309</v>
          </cell>
          <cell r="Z557" t="str">
            <v>05E</v>
          </cell>
          <cell r="AA557" t="str">
            <v xml:space="preserve">FACILITY ASSET MANAGEMENT          </v>
          </cell>
          <cell r="AB557" t="str">
            <v>4H</v>
          </cell>
          <cell r="AC557">
            <v>12067.42</v>
          </cell>
        </row>
        <row r="558">
          <cell r="Y558">
            <v>36309</v>
          </cell>
          <cell r="Z558" t="str">
            <v>05R</v>
          </cell>
          <cell r="AA558" t="str">
            <v xml:space="preserve">ATTRACTIONS MERCHANDISE            </v>
          </cell>
          <cell r="AB558" t="str">
            <v>4H</v>
          </cell>
          <cell r="AC558">
            <v>23330.560000000001</v>
          </cell>
        </row>
        <row r="559">
          <cell r="Y559">
            <v>36309</v>
          </cell>
          <cell r="Z559" t="str">
            <v>06P</v>
          </cell>
          <cell r="AA559" t="str">
            <v xml:space="preserve">PARKS SUPPORT                      </v>
          </cell>
          <cell r="AB559" t="str">
            <v>4H</v>
          </cell>
          <cell r="AC559">
            <v>65230.53</v>
          </cell>
        </row>
        <row r="560">
          <cell r="Y560">
            <v>36309</v>
          </cell>
          <cell r="Z560" t="str">
            <v>08H</v>
          </cell>
          <cell r="AA560" t="str">
            <v xml:space="preserve">CARIBBEAN BEACH                    </v>
          </cell>
          <cell r="AB560" t="str">
            <v>4H</v>
          </cell>
          <cell r="AC560">
            <v>704717.68</v>
          </cell>
        </row>
        <row r="561">
          <cell r="Y561">
            <v>36309</v>
          </cell>
          <cell r="Z561" t="str">
            <v>08J</v>
          </cell>
          <cell r="AA561" t="str">
            <v xml:space="preserve">YACHT &amp; BEACH CLUB HOTEL           </v>
          </cell>
          <cell r="AB561" t="str">
            <v>4H</v>
          </cell>
          <cell r="AC561">
            <v>1092875.8700000001</v>
          </cell>
        </row>
        <row r="562">
          <cell r="Y562">
            <v>36309</v>
          </cell>
          <cell r="Z562" t="str">
            <v>08R</v>
          </cell>
          <cell r="AA562" t="str">
            <v xml:space="preserve">BONNET CREEK GOLF CLUB             </v>
          </cell>
          <cell r="AB562" t="str">
            <v>4H</v>
          </cell>
          <cell r="AC562">
            <v>102702.94</v>
          </cell>
        </row>
        <row r="563">
          <cell r="Y563">
            <v>36309</v>
          </cell>
          <cell r="Z563" t="str">
            <v>0R4</v>
          </cell>
          <cell r="AA563" t="str">
            <v xml:space="preserve">DISNEY PRODUCTION SERVICES         </v>
          </cell>
          <cell r="AB563" t="str">
            <v>4H</v>
          </cell>
          <cell r="AC563">
            <v>39026.160000000003</v>
          </cell>
        </row>
        <row r="564">
          <cell r="Y564">
            <v>36309</v>
          </cell>
          <cell r="Z564" t="str">
            <v>05C</v>
          </cell>
          <cell r="AA564" t="str">
            <v xml:space="preserve">WDW GLOBAL MAINTENANCE             </v>
          </cell>
          <cell r="AB564" t="str">
            <v>4H</v>
          </cell>
          <cell r="AC564">
            <v>159396.57</v>
          </cell>
        </row>
        <row r="565">
          <cell r="Y565">
            <v>36309</v>
          </cell>
          <cell r="Z565" t="str">
            <v>07L</v>
          </cell>
          <cell r="AA565" t="str">
            <v xml:space="preserve">DISNEY INSTITUTE                   </v>
          </cell>
          <cell r="AB565" t="str">
            <v>5H</v>
          </cell>
          <cell r="AC565">
            <v>5217.95</v>
          </cell>
        </row>
        <row r="566">
          <cell r="Y566">
            <v>36309</v>
          </cell>
          <cell r="Z566" t="str">
            <v>05F</v>
          </cell>
          <cell r="AA566" t="str">
            <v>HORTICULTURE &amp; ENVIRONMENTAL INITIA</v>
          </cell>
          <cell r="AB566" t="str">
            <v>5H</v>
          </cell>
          <cell r="AC566">
            <v>29078.6</v>
          </cell>
        </row>
        <row r="567">
          <cell r="Y567">
            <v>36309</v>
          </cell>
          <cell r="Z567" t="str">
            <v>05R</v>
          </cell>
          <cell r="AA567" t="str">
            <v xml:space="preserve">ATTRACTIONS MERCHANDISE            </v>
          </cell>
          <cell r="AB567" t="str">
            <v>5H</v>
          </cell>
          <cell r="AC567">
            <v>1203.53</v>
          </cell>
        </row>
        <row r="568">
          <cell r="Y568">
            <v>36309</v>
          </cell>
          <cell r="Z568" t="str">
            <v>08A</v>
          </cell>
          <cell r="AA568" t="str">
            <v xml:space="preserve">PALM AND MAGNOLIA GOLF COURSES     </v>
          </cell>
          <cell r="AB568" t="str">
            <v>5H</v>
          </cell>
          <cell r="AC568">
            <v>3263.72</v>
          </cell>
        </row>
        <row r="569">
          <cell r="Y569">
            <v>36309</v>
          </cell>
          <cell r="Z569" t="str">
            <v>086</v>
          </cell>
          <cell r="AA569" t="str">
            <v xml:space="preserve">FORT WILDERNESS                    </v>
          </cell>
          <cell r="AB569" t="str">
            <v>5H</v>
          </cell>
          <cell r="AC569">
            <v>23233.16</v>
          </cell>
        </row>
        <row r="570">
          <cell r="Y570">
            <v>36309</v>
          </cell>
          <cell r="Z570" t="str">
            <v>08W</v>
          </cell>
          <cell r="AA570" t="str">
            <v xml:space="preserve">DVC - DISNEY'S OLD KEY WEST RESORT </v>
          </cell>
          <cell r="AB570" t="str">
            <v>5H</v>
          </cell>
          <cell r="AC570">
            <v>19346.73</v>
          </cell>
        </row>
        <row r="571">
          <cell r="Y571">
            <v>36309</v>
          </cell>
          <cell r="Z571" t="str">
            <v>0R4</v>
          </cell>
          <cell r="AA571" t="str">
            <v xml:space="preserve">DISNEY PRODUCTION SERVICES         </v>
          </cell>
          <cell r="AB571" t="str">
            <v>5H</v>
          </cell>
          <cell r="AC571">
            <v>1068.05</v>
          </cell>
        </row>
        <row r="572">
          <cell r="Y572">
            <v>36309</v>
          </cell>
          <cell r="Z572" t="str">
            <v>0R6</v>
          </cell>
          <cell r="AA572" t="str">
            <v xml:space="preserve">WALT DISNEY ENTERTAINMENT-WEST     </v>
          </cell>
          <cell r="AB572" t="str">
            <v>5H</v>
          </cell>
          <cell r="AC572">
            <v>2109.3000000000002</v>
          </cell>
        </row>
        <row r="573">
          <cell r="Y573">
            <v>36309</v>
          </cell>
          <cell r="Z573" t="str">
            <v>032</v>
          </cell>
          <cell r="AA573" t="str">
            <v xml:space="preserve">WALT DISNEY ATTRACTIONS - EAST     </v>
          </cell>
          <cell r="AB573" t="str">
            <v>6H</v>
          </cell>
          <cell r="AC573">
            <v>1353.02</v>
          </cell>
        </row>
        <row r="574">
          <cell r="Y574">
            <v>36309</v>
          </cell>
          <cell r="Z574" t="str">
            <v>0W3</v>
          </cell>
          <cell r="AA574" t="str">
            <v>WDA SALES/TRAVEL INDUSTRY MARKETING</v>
          </cell>
          <cell r="AB574" t="str">
            <v>6H</v>
          </cell>
          <cell r="AC574">
            <v>5014.3</v>
          </cell>
        </row>
        <row r="575">
          <cell r="Y575">
            <v>36309</v>
          </cell>
          <cell r="Z575" t="str">
            <v>050</v>
          </cell>
          <cell r="AA575" t="str">
            <v xml:space="preserve">WDW ADMIN. &amp; SUPPORT               </v>
          </cell>
          <cell r="AB575" t="str">
            <v>6H</v>
          </cell>
          <cell r="AC575">
            <v>46341.95</v>
          </cell>
        </row>
        <row r="576">
          <cell r="Y576">
            <v>36309</v>
          </cell>
          <cell r="Z576" t="str">
            <v>083</v>
          </cell>
          <cell r="AA576" t="str">
            <v xml:space="preserve">CONTEMPORARY HOTEL                 </v>
          </cell>
          <cell r="AB576" t="str">
            <v>6H</v>
          </cell>
          <cell r="AC576">
            <v>36863.910000000003</v>
          </cell>
        </row>
        <row r="577">
          <cell r="Y577">
            <v>36309</v>
          </cell>
          <cell r="Z577" t="str">
            <v>060</v>
          </cell>
          <cell r="AA577" t="str">
            <v xml:space="preserve">EPCOT                              </v>
          </cell>
          <cell r="AB577" t="str">
            <v>5B</v>
          </cell>
          <cell r="AC577">
            <v>3.08</v>
          </cell>
        </row>
        <row r="578">
          <cell r="Y578">
            <v>36309</v>
          </cell>
          <cell r="Z578" t="str">
            <v>08A</v>
          </cell>
          <cell r="AA578" t="str">
            <v xml:space="preserve">PALM AND MAGNOLIA GOLF COURSES     </v>
          </cell>
          <cell r="AB578" t="str">
            <v>6C</v>
          </cell>
          <cell r="AC578">
            <v>679.25</v>
          </cell>
        </row>
        <row r="579">
          <cell r="Y579">
            <v>36309</v>
          </cell>
          <cell r="Z579" t="str">
            <v>0RD</v>
          </cell>
          <cell r="AA579" t="str">
            <v xml:space="preserve">DISNEY INSTITUTE PORTFOLIO SALES   </v>
          </cell>
          <cell r="AB579" t="str">
            <v>4R</v>
          </cell>
          <cell r="AC579">
            <v>365.9</v>
          </cell>
        </row>
        <row r="580">
          <cell r="Y580">
            <v>36309</v>
          </cell>
          <cell r="Z580" t="str">
            <v>08E</v>
          </cell>
          <cell r="AA580" t="str">
            <v xml:space="preserve">DISNEY VILLAGE RESORT              </v>
          </cell>
          <cell r="AB580" t="str">
            <v>4R</v>
          </cell>
          <cell r="AC580">
            <v>10346.780000000001</v>
          </cell>
        </row>
        <row r="581">
          <cell r="Y581">
            <v>36309</v>
          </cell>
          <cell r="Z581" t="str">
            <v>08R</v>
          </cell>
          <cell r="AA581" t="str">
            <v xml:space="preserve">BONNET CREEK GOLF CLUB             </v>
          </cell>
          <cell r="AB581" t="str">
            <v>4R</v>
          </cell>
          <cell r="AC581">
            <v>11836.99</v>
          </cell>
        </row>
        <row r="582">
          <cell r="Y582">
            <v>36309</v>
          </cell>
          <cell r="Z582" t="str">
            <v>08U</v>
          </cell>
          <cell r="AA582" t="str">
            <v xml:space="preserve">WDW MINIATURE GOLF                 </v>
          </cell>
          <cell r="AB582" t="str">
            <v>4R</v>
          </cell>
          <cell r="AC582">
            <v>1086.77</v>
          </cell>
        </row>
        <row r="583">
          <cell r="Y583">
            <v>36309</v>
          </cell>
          <cell r="Z583" t="str">
            <v>069</v>
          </cell>
          <cell r="AA583" t="str">
            <v xml:space="preserve">REEDY CREEK ENERGY CO.             </v>
          </cell>
          <cell r="AB583" t="str">
            <v>4R</v>
          </cell>
          <cell r="AC583">
            <v>799.47</v>
          </cell>
        </row>
        <row r="584">
          <cell r="Y584">
            <v>36309</v>
          </cell>
          <cell r="Z584" t="str">
            <v>0R4</v>
          </cell>
          <cell r="AA584" t="str">
            <v xml:space="preserve">DISNEY PRODUCTION SERVICES         </v>
          </cell>
          <cell r="AB584" t="str">
            <v>4R</v>
          </cell>
          <cell r="AC584">
            <v>1786.05</v>
          </cell>
        </row>
        <row r="585">
          <cell r="Y585">
            <v>36309</v>
          </cell>
          <cell r="Z585" t="str">
            <v>0RD</v>
          </cell>
          <cell r="AA585" t="str">
            <v xml:space="preserve">DISNEY INSTITUTE PORTFOLIO SALES   </v>
          </cell>
          <cell r="AB585" t="str">
            <v>5R</v>
          </cell>
          <cell r="AC585">
            <v>35.659999999999997</v>
          </cell>
        </row>
        <row r="586">
          <cell r="Y586">
            <v>36309</v>
          </cell>
          <cell r="Z586" t="str">
            <v>08U</v>
          </cell>
          <cell r="AA586" t="str">
            <v xml:space="preserve">WDW MINIATURE GOLF                 </v>
          </cell>
          <cell r="AB586" t="str">
            <v>5R</v>
          </cell>
          <cell r="AC586">
            <v>107.24</v>
          </cell>
        </row>
        <row r="587">
          <cell r="Y587">
            <v>36309</v>
          </cell>
          <cell r="Z587" t="str">
            <v>082</v>
          </cell>
          <cell r="AA587" t="str">
            <v xml:space="preserve">BLIZZARD BEACH                     </v>
          </cell>
          <cell r="AB587" t="str">
            <v>5R</v>
          </cell>
          <cell r="AC587">
            <v>1399</v>
          </cell>
        </row>
        <row r="588">
          <cell r="Y588">
            <v>36309</v>
          </cell>
          <cell r="Z588" t="str">
            <v>0R4</v>
          </cell>
          <cell r="AA588" t="str">
            <v xml:space="preserve">DISNEY PRODUCTION SERVICES         </v>
          </cell>
          <cell r="AB588" t="str">
            <v>5R</v>
          </cell>
          <cell r="AC588">
            <v>142.41999999999999</v>
          </cell>
        </row>
        <row r="589">
          <cell r="Y589">
            <v>36309</v>
          </cell>
          <cell r="Z589" t="str">
            <v>0RT</v>
          </cell>
          <cell r="AA589" t="str">
            <v xml:space="preserve">THE WEST SIDE                      </v>
          </cell>
          <cell r="AB589" t="str">
            <v>5R</v>
          </cell>
          <cell r="AC589">
            <v>1339.92</v>
          </cell>
        </row>
        <row r="590">
          <cell r="Y590">
            <v>36309</v>
          </cell>
          <cell r="Z590" t="str">
            <v>0R5</v>
          </cell>
          <cell r="AA590" t="str">
            <v xml:space="preserve">WALT DISNEY ENTERTAINMENT-EAST     </v>
          </cell>
          <cell r="AB590" t="str">
            <v>5R</v>
          </cell>
          <cell r="AC590">
            <v>61.5</v>
          </cell>
        </row>
        <row r="591">
          <cell r="Y591">
            <v>36309</v>
          </cell>
          <cell r="Z591" t="str">
            <v>0W1</v>
          </cell>
          <cell r="AA591" t="str">
            <v>ATTRACTIONS MARKETING &amp; ADVERTISING</v>
          </cell>
          <cell r="AB591" t="str">
            <v>6R</v>
          </cell>
          <cell r="AC591">
            <v>36.31</v>
          </cell>
        </row>
        <row r="592">
          <cell r="Y592">
            <v>36309</v>
          </cell>
          <cell r="Z592" t="str">
            <v>08C</v>
          </cell>
          <cell r="AA592" t="str">
            <v xml:space="preserve">OCALA INFORMATION CENTER           </v>
          </cell>
          <cell r="AB592" t="str">
            <v>6R</v>
          </cell>
          <cell r="AC592">
            <v>59.14</v>
          </cell>
        </row>
        <row r="593">
          <cell r="Y593">
            <v>36309</v>
          </cell>
          <cell r="Z593" t="str">
            <v>04V</v>
          </cell>
          <cell r="AA593" t="str">
            <v xml:space="preserve">WDW OPERATIONS SUPPORT             </v>
          </cell>
          <cell r="AB593" t="str">
            <v>6R</v>
          </cell>
          <cell r="AC593">
            <v>21.09</v>
          </cell>
        </row>
        <row r="594">
          <cell r="Y594">
            <v>36309</v>
          </cell>
          <cell r="Z594" t="str">
            <v>06P</v>
          </cell>
          <cell r="AA594" t="str">
            <v xml:space="preserve">PARKS SUPPORT                      </v>
          </cell>
          <cell r="AB594" t="str">
            <v>6R</v>
          </cell>
          <cell r="AC594">
            <v>168.06</v>
          </cell>
        </row>
        <row r="595">
          <cell r="Y595">
            <v>36309</v>
          </cell>
          <cell r="Z595" t="str">
            <v>066</v>
          </cell>
          <cell r="AA595" t="str">
            <v xml:space="preserve">DISNEY-MGM STUDIOS                 </v>
          </cell>
          <cell r="AB595" t="str">
            <v>6R</v>
          </cell>
          <cell r="AC595">
            <v>21485.01</v>
          </cell>
        </row>
        <row r="596">
          <cell r="Y596">
            <v>36309</v>
          </cell>
          <cell r="Z596" t="str">
            <v>0W3</v>
          </cell>
          <cell r="AA596" t="str">
            <v>WDA SALES/TRAVEL INDUSTRY MARKETING</v>
          </cell>
          <cell r="AB596" t="str">
            <v>4T</v>
          </cell>
          <cell r="AC596">
            <v>19402.75</v>
          </cell>
        </row>
        <row r="597">
          <cell r="Y597">
            <v>36309</v>
          </cell>
          <cell r="Z597" t="str">
            <v>0W6</v>
          </cell>
          <cell r="AA597" t="str">
            <v xml:space="preserve">ATTR MDSE PLANNING &amp; PROCUREMENT   </v>
          </cell>
          <cell r="AB597" t="str">
            <v>4T</v>
          </cell>
          <cell r="AC597">
            <v>5645.48</v>
          </cell>
        </row>
        <row r="598">
          <cell r="Y598">
            <v>36309</v>
          </cell>
          <cell r="Z598" t="str">
            <v>05K</v>
          </cell>
          <cell r="AA598" t="str">
            <v xml:space="preserve">CREATIVE ENTERTAINMENT             </v>
          </cell>
          <cell r="AB598" t="str">
            <v>4T</v>
          </cell>
          <cell r="AC598">
            <v>16871.22</v>
          </cell>
        </row>
        <row r="599">
          <cell r="Y599">
            <v>36309</v>
          </cell>
          <cell r="Z599" t="str">
            <v>05P</v>
          </cell>
          <cell r="AA599" t="str">
            <v xml:space="preserve">WDW &amp; WDA G&amp;A                      </v>
          </cell>
          <cell r="AB599" t="str">
            <v>4T</v>
          </cell>
          <cell r="AC599">
            <v>69411.64</v>
          </cell>
        </row>
        <row r="600">
          <cell r="Y600">
            <v>36309</v>
          </cell>
          <cell r="Z600" t="str">
            <v>057</v>
          </cell>
          <cell r="AA600" t="str">
            <v xml:space="preserve">WDW CENTRAL SHOPS                  </v>
          </cell>
          <cell r="AB600" t="str">
            <v>4T</v>
          </cell>
          <cell r="AC600">
            <v>19636.099999999999</v>
          </cell>
        </row>
        <row r="601">
          <cell r="Y601">
            <v>36309</v>
          </cell>
          <cell r="Z601" t="str">
            <v>086</v>
          </cell>
          <cell r="AA601" t="str">
            <v xml:space="preserve">FORT WILDERNESS                    </v>
          </cell>
          <cell r="AB601" t="str">
            <v>4T</v>
          </cell>
          <cell r="AC601">
            <v>6815.27</v>
          </cell>
        </row>
        <row r="602">
          <cell r="Y602">
            <v>36309</v>
          </cell>
          <cell r="Z602" t="str">
            <v>087</v>
          </cell>
          <cell r="AA602" t="str">
            <v xml:space="preserve">RESORT ADMINISTRATION              </v>
          </cell>
          <cell r="AB602" t="str">
            <v>4T</v>
          </cell>
          <cell r="AC602">
            <v>86.24</v>
          </cell>
        </row>
        <row r="603">
          <cell r="Y603">
            <v>36309</v>
          </cell>
          <cell r="Z603" t="str">
            <v>0RL</v>
          </cell>
          <cell r="AA603" t="str">
            <v xml:space="preserve">CORONADO SPRINGS RESORT            </v>
          </cell>
          <cell r="AB603" t="str">
            <v>4T</v>
          </cell>
          <cell r="AC603">
            <v>50921.97</v>
          </cell>
        </row>
        <row r="604">
          <cell r="Y604">
            <v>36309</v>
          </cell>
          <cell r="Z604" t="str">
            <v>0VA</v>
          </cell>
          <cell r="AA604" t="str">
            <v>DISNEY VACATION DEVELOPMENT-OFFSITE</v>
          </cell>
          <cell r="AB604" t="str">
            <v>5T</v>
          </cell>
          <cell r="AC604">
            <v>41.74</v>
          </cell>
        </row>
        <row r="605">
          <cell r="Y605">
            <v>36309</v>
          </cell>
          <cell r="Z605" t="str">
            <v>05G</v>
          </cell>
          <cell r="AA605" t="str">
            <v xml:space="preserve">WDW LAUNDRY                        </v>
          </cell>
          <cell r="AB605" t="str">
            <v>5T</v>
          </cell>
          <cell r="AC605">
            <v>0.4</v>
          </cell>
        </row>
        <row r="606">
          <cell r="Y606">
            <v>36309</v>
          </cell>
          <cell r="Z606" t="str">
            <v>05L</v>
          </cell>
          <cell r="AA606" t="str">
            <v xml:space="preserve">WDW DESIGN AND ENGINEERING         </v>
          </cell>
          <cell r="AB606" t="str">
            <v>5T</v>
          </cell>
          <cell r="AC606">
            <v>903.55</v>
          </cell>
        </row>
        <row r="607">
          <cell r="Y607">
            <v>36309</v>
          </cell>
          <cell r="Z607" t="str">
            <v>06P</v>
          </cell>
          <cell r="AA607" t="str">
            <v xml:space="preserve">PARKS SUPPORT                      </v>
          </cell>
          <cell r="AB607" t="str">
            <v>5T</v>
          </cell>
          <cell r="AC607">
            <v>63.73</v>
          </cell>
        </row>
        <row r="608">
          <cell r="Y608">
            <v>36309</v>
          </cell>
          <cell r="Z608" t="str">
            <v>07K</v>
          </cell>
          <cell r="AA608" t="str">
            <v xml:space="preserve">WDW HUMAN RESOURCES                </v>
          </cell>
          <cell r="AB608" t="str">
            <v>5T</v>
          </cell>
          <cell r="AC608">
            <v>1813.36</v>
          </cell>
        </row>
        <row r="609">
          <cell r="Y609">
            <v>36309</v>
          </cell>
          <cell r="Z609" t="str">
            <v>08V</v>
          </cell>
          <cell r="AA609" t="str">
            <v xml:space="preserve">DISNEY'S ALL STAR RESORT           </v>
          </cell>
          <cell r="AB609" t="str">
            <v>5T</v>
          </cell>
          <cell r="AC609">
            <v>3647.06</v>
          </cell>
        </row>
        <row r="610">
          <cell r="Y610">
            <v>36309</v>
          </cell>
          <cell r="Z610" t="str">
            <v>082</v>
          </cell>
          <cell r="AA610" t="str">
            <v xml:space="preserve">BLIZZARD BEACH                     </v>
          </cell>
          <cell r="AB610" t="str">
            <v>5T</v>
          </cell>
          <cell r="AC610">
            <v>3917.36</v>
          </cell>
        </row>
        <row r="611">
          <cell r="Y611">
            <v>36309</v>
          </cell>
          <cell r="Z611" t="str">
            <v>084</v>
          </cell>
          <cell r="AA611" t="str">
            <v xml:space="preserve">POLYNESIAN HOTEL                   </v>
          </cell>
          <cell r="AB611" t="str">
            <v>5T</v>
          </cell>
          <cell r="AC611">
            <v>1311.73</v>
          </cell>
        </row>
        <row r="612">
          <cell r="Y612">
            <v>36309</v>
          </cell>
          <cell r="Z612" t="str">
            <v>0RT</v>
          </cell>
          <cell r="AA612" t="str">
            <v xml:space="preserve">THE WEST SIDE                      </v>
          </cell>
          <cell r="AB612" t="str">
            <v>5T</v>
          </cell>
          <cell r="AC612">
            <v>388.4</v>
          </cell>
        </row>
        <row r="613">
          <cell r="Y613">
            <v>36309</v>
          </cell>
          <cell r="Z613" t="str">
            <v>06A</v>
          </cell>
          <cell r="AA613" t="str">
            <v xml:space="preserve">DISNEY'S WIDE WORLD OF SPORTS      </v>
          </cell>
          <cell r="AB613" t="str">
            <v>5T</v>
          </cell>
          <cell r="AC613">
            <v>1181.46</v>
          </cell>
        </row>
        <row r="614">
          <cell r="Y614">
            <v>36309</v>
          </cell>
          <cell r="Z614" t="str">
            <v>08P</v>
          </cell>
          <cell r="AA614" t="str">
            <v xml:space="preserve">LAKE BUENA VISTA GOLF COURSE       </v>
          </cell>
          <cell r="AB614" t="str">
            <v>6T</v>
          </cell>
          <cell r="AC614">
            <v>114.86</v>
          </cell>
        </row>
        <row r="615">
          <cell r="Y615">
            <v>36309</v>
          </cell>
          <cell r="Z615" t="str">
            <v>05K</v>
          </cell>
          <cell r="AA615" t="str">
            <v xml:space="preserve">CREATIVE ENTERTAINMENT             </v>
          </cell>
          <cell r="AB615" t="str">
            <v>6T</v>
          </cell>
          <cell r="AC615">
            <v>585.62</v>
          </cell>
        </row>
        <row r="616">
          <cell r="Y616">
            <v>36309</v>
          </cell>
          <cell r="Z616" t="str">
            <v>05L</v>
          </cell>
          <cell r="AA616" t="str">
            <v xml:space="preserve">WDW DESIGN AND ENGINEERING         </v>
          </cell>
          <cell r="AB616" t="str">
            <v>6T</v>
          </cell>
          <cell r="AC616">
            <v>582.27</v>
          </cell>
        </row>
        <row r="617">
          <cell r="Y617">
            <v>36309</v>
          </cell>
          <cell r="Z617" t="str">
            <v>05R</v>
          </cell>
          <cell r="AA617" t="str">
            <v xml:space="preserve">ATTRACTIONS MERCHANDISE            </v>
          </cell>
          <cell r="AB617" t="str">
            <v>6T</v>
          </cell>
          <cell r="AC617">
            <v>83.55</v>
          </cell>
        </row>
        <row r="618">
          <cell r="Y618">
            <v>36309</v>
          </cell>
          <cell r="Z618" t="str">
            <v>07K</v>
          </cell>
          <cell r="AA618" t="str">
            <v xml:space="preserve">WDW HUMAN RESOURCES                </v>
          </cell>
          <cell r="AB618" t="str">
            <v>6T</v>
          </cell>
          <cell r="AC618">
            <v>1144.3</v>
          </cell>
        </row>
        <row r="619">
          <cell r="Y619">
            <v>36309</v>
          </cell>
          <cell r="Z619" t="str">
            <v>08L</v>
          </cell>
          <cell r="AA619" t="str">
            <v xml:space="preserve">ANIMAL PROGRAMS                    </v>
          </cell>
          <cell r="AB619" t="str">
            <v>6T</v>
          </cell>
          <cell r="AC619">
            <v>700.14</v>
          </cell>
        </row>
        <row r="620">
          <cell r="Y620">
            <v>36309</v>
          </cell>
          <cell r="Z620" t="str">
            <v>08M</v>
          </cell>
          <cell r="AA620" t="str">
            <v xml:space="preserve">RIVER COUNTRY                      </v>
          </cell>
          <cell r="AB620" t="str">
            <v>6T</v>
          </cell>
          <cell r="AC620">
            <v>332.69</v>
          </cell>
        </row>
        <row r="621">
          <cell r="Y621">
            <v>36309</v>
          </cell>
          <cell r="Z621" t="str">
            <v>08V</v>
          </cell>
          <cell r="AA621" t="str">
            <v xml:space="preserve">DISNEY'S ALL STAR RESORT           </v>
          </cell>
          <cell r="AB621" t="str">
            <v>6T</v>
          </cell>
          <cell r="AC621">
            <v>2256.83</v>
          </cell>
        </row>
        <row r="622">
          <cell r="Y622">
            <v>36309</v>
          </cell>
          <cell r="Z622" t="str">
            <v>084</v>
          </cell>
          <cell r="AA622" t="str">
            <v xml:space="preserve">POLYNESIAN HOTEL                   </v>
          </cell>
          <cell r="AB622" t="str">
            <v>6T</v>
          </cell>
          <cell r="AC622">
            <v>775.73</v>
          </cell>
        </row>
        <row r="623">
          <cell r="Y623">
            <v>36309</v>
          </cell>
          <cell r="Z623" t="str">
            <v>086</v>
          </cell>
          <cell r="AA623" t="str">
            <v xml:space="preserve">FORT WILDERNESS                    </v>
          </cell>
          <cell r="AB623" t="str">
            <v>6T</v>
          </cell>
          <cell r="AC623">
            <v>389.75</v>
          </cell>
        </row>
        <row r="624">
          <cell r="Y624">
            <v>36309</v>
          </cell>
          <cell r="Z624" t="str">
            <v>088</v>
          </cell>
          <cell r="AA624" t="str">
            <v xml:space="preserve">GRAND FLORIDIAN RESORT &amp; SPA       </v>
          </cell>
          <cell r="AB624" t="str">
            <v>6T</v>
          </cell>
          <cell r="AC624">
            <v>1576.41</v>
          </cell>
        </row>
        <row r="625">
          <cell r="Y625">
            <v>36309</v>
          </cell>
          <cell r="Z625" t="str">
            <v>063</v>
          </cell>
          <cell r="AA625" t="str">
            <v xml:space="preserve">WALT DISNEY TRAVEL CO.             </v>
          </cell>
          <cell r="AB625" t="str">
            <v>6T</v>
          </cell>
          <cell r="AC625">
            <v>3.94</v>
          </cell>
        </row>
        <row r="626">
          <cell r="Y626">
            <v>36309</v>
          </cell>
          <cell r="Z626" t="str">
            <v>04T</v>
          </cell>
          <cell r="AA626" t="str">
            <v xml:space="preserve">WDW WORLDWIDE SERVICES             </v>
          </cell>
          <cell r="AB626" t="str">
            <v>6T</v>
          </cell>
          <cell r="AC626">
            <v>1675.24</v>
          </cell>
        </row>
        <row r="627">
          <cell r="Y627">
            <v>36309</v>
          </cell>
          <cell r="Z627" t="str">
            <v>06R</v>
          </cell>
          <cell r="AA627" t="str">
            <v xml:space="preserve">BUENA VISTA CONSTRUCTION COMPANY   </v>
          </cell>
          <cell r="AB627" t="str">
            <v>EB</v>
          </cell>
          <cell r="AC627">
            <v>1249354.8600000001</v>
          </cell>
        </row>
        <row r="628">
          <cell r="Y628">
            <v>36309</v>
          </cell>
          <cell r="Z628" t="str">
            <v>058</v>
          </cell>
          <cell r="AA628" t="str">
            <v xml:space="preserve">MARKETPLACE                        </v>
          </cell>
          <cell r="AB628" t="str">
            <v>9H</v>
          </cell>
          <cell r="AC628">
            <v>52356</v>
          </cell>
        </row>
        <row r="629">
          <cell r="Y629">
            <v>36309</v>
          </cell>
          <cell r="Z629" t="str">
            <v>05F</v>
          </cell>
          <cell r="AA629" t="str">
            <v>HORTICULTURE &amp; ENVIRONMENTAL INITIA</v>
          </cell>
          <cell r="AB629" t="str">
            <v>9S</v>
          </cell>
          <cell r="AC629">
            <v>6779</v>
          </cell>
        </row>
        <row r="630">
          <cell r="Y630">
            <v>36309</v>
          </cell>
          <cell r="Z630" t="str">
            <v>04V</v>
          </cell>
          <cell r="AA630" t="str">
            <v xml:space="preserve">WDW OPERATIONS SUPPORT             </v>
          </cell>
          <cell r="AB630" t="str">
            <v>9S</v>
          </cell>
          <cell r="AC630">
            <v>-6326</v>
          </cell>
        </row>
        <row r="631">
          <cell r="Y631">
            <v>36309</v>
          </cell>
          <cell r="Z631" t="str">
            <v>06A</v>
          </cell>
          <cell r="AA631" t="str">
            <v xml:space="preserve">DISNEY'S WIDE WORLD OF SPORTS      </v>
          </cell>
          <cell r="AB631" t="str">
            <v>9S</v>
          </cell>
          <cell r="AC631">
            <v>10096</v>
          </cell>
        </row>
        <row r="632">
          <cell r="Y632">
            <v>36309</v>
          </cell>
          <cell r="Z632" t="str">
            <v>0R5</v>
          </cell>
          <cell r="AA632" t="str">
            <v xml:space="preserve">WALT DISNEY ENTERTAINMENT-EAST     </v>
          </cell>
          <cell r="AB632" t="str">
            <v>9S</v>
          </cell>
          <cell r="AC632">
            <v>15129</v>
          </cell>
        </row>
        <row r="633">
          <cell r="Y633">
            <v>36309</v>
          </cell>
          <cell r="Z633" t="str">
            <v>06R</v>
          </cell>
          <cell r="AA633" t="str">
            <v xml:space="preserve">BUENA VISTA CONSTRUCTION COMPANY   </v>
          </cell>
          <cell r="AB633" t="str">
            <v>9S</v>
          </cell>
          <cell r="AC633">
            <v>7215</v>
          </cell>
        </row>
        <row r="634">
          <cell r="Y634">
            <v>36309</v>
          </cell>
          <cell r="Z634" t="str">
            <v>08D</v>
          </cell>
          <cell r="AA634" t="str">
            <v xml:space="preserve">BOARDWALK                          </v>
          </cell>
          <cell r="AB634" t="str">
            <v>9S</v>
          </cell>
          <cell r="AC634">
            <v>30999</v>
          </cell>
        </row>
        <row r="635">
          <cell r="Y635">
            <v>36309</v>
          </cell>
          <cell r="Z635" t="str">
            <v>07L</v>
          </cell>
          <cell r="AA635" t="str">
            <v xml:space="preserve">DISNEY INSTITUTE                   </v>
          </cell>
          <cell r="AB635" t="str">
            <v>8S</v>
          </cell>
          <cell r="AC635">
            <v>42406.559999999998</v>
          </cell>
        </row>
        <row r="636">
          <cell r="Y636">
            <v>36309</v>
          </cell>
          <cell r="Z636" t="str">
            <v>08U</v>
          </cell>
          <cell r="AA636" t="str">
            <v xml:space="preserve">WDW MINIATURE GOLF                 </v>
          </cell>
          <cell r="AB636" t="str">
            <v>8S</v>
          </cell>
          <cell r="AC636">
            <v>934.88</v>
          </cell>
        </row>
        <row r="637">
          <cell r="Y637">
            <v>36309</v>
          </cell>
          <cell r="Z637" t="str">
            <v>0RL</v>
          </cell>
          <cell r="AA637" t="str">
            <v xml:space="preserve">CORONADO SPRINGS RESORT            </v>
          </cell>
          <cell r="AB637" t="str">
            <v>8S</v>
          </cell>
          <cell r="AC637">
            <v>21134.38</v>
          </cell>
        </row>
        <row r="638">
          <cell r="Y638">
            <v>36309</v>
          </cell>
          <cell r="Z638" t="str">
            <v>0A9</v>
          </cell>
          <cell r="AA638" t="str">
            <v xml:space="preserve">DISNEY VACATION DEVELOPMENT        </v>
          </cell>
          <cell r="AB638" t="str">
            <v>AS</v>
          </cell>
          <cell r="AC638">
            <v>-7521</v>
          </cell>
        </row>
        <row r="639">
          <cell r="Y639">
            <v>36309</v>
          </cell>
          <cell r="Z639" t="str">
            <v>0RD</v>
          </cell>
          <cell r="AA639" t="str">
            <v xml:space="preserve">DISNEY INSTITUTE PORTFOLIO SALES   </v>
          </cell>
          <cell r="AB639" t="str">
            <v>AS</v>
          </cell>
          <cell r="AC639">
            <v>-468</v>
          </cell>
        </row>
        <row r="640">
          <cell r="Y640">
            <v>36309</v>
          </cell>
          <cell r="Z640" t="str">
            <v>0RE</v>
          </cell>
          <cell r="AA640" t="str">
            <v>DISNEY BUSINESS PRODUCTIONS-FLORIDA</v>
          </cell>
          <cell r="AB640" t="str">
            <v>AS</v>
          </cell>
          <cell r="AC640">
            <v>-1505</v>
          </cell>
        </row>
        <row r="641">
          <cell r="Y641">
            <v>36309</v>
          </cell>
          <cell r="Z641" t="str">
            <v>08X</v>
          </cell>
          <cell r="AA641" t="str">
            <v xml:space="preserve">LEASED RETAIL OPERATIONS           </v>
          </cell>
          <cell r="AB641" t="str">
            <v>AS</v>
          </cell>
          <cell r="AC641">
            <v>-324</v>
          </cell>
        </row>
        <row r="642">
          <cell r="Y642">
            <v>36309</v>
          </cell>
          <cell r="Z642" t="str">
            <v>06R</v>
          </cell>
          <cell r="AA642" t="str">
            <v xml:space="preserve">BUENA VISTA CONSTRUCTION COMPANY   </v>
          </cell>
          <cell r="AB642" t="str">
            <v>AS</v>
          </cell>
          <cell r="AC642">
            <v>-7703</v>
          </cell>
        </row>
        <row r="643">
          <cell r="Y643">
            <v>36309</v>
          </cell>
          <cell r="Z643" t="str">
            <v>066</v>
          </cell>
          <cell r="AA643" t="str">
            <v xml:space="preserve">DISNEY-MGM STUDIOS                 </v>
          </cell>
          <cell r="AB643" t="str">
            <v>AS</v>
          </cell>
          <cell r="AC643">
            <v>-30049</v>
          </cell>
        </row>
        <row r="644">
          <cell r="Y644">
            <v>36309</v>
          </cell>
          <cell r="Z644" t="str">
            <v>067</v>
          </cell>
          <cell r="AA644" t="str">
            <v xml:space="preserve">PRODUCTION STUDIO                  </v>
          </cell>
          <cell r="AB644" t="str">
            <v>AS</v>
          </cell>
          <cell r="AC644">
            <v>-1535</v>
          </cell>
        </row>
        <row r="645">
          <cell r="Y645">
            <v>36309</v>
          </cell>
          <cell r="Z645" t="str">
            <v>07K</v>
          </cell>
          <cell r="AA645" t="str">
            <v xml:space="preserve">WDW HUMAN RESOURCES                </v>
          </cell>
          <cell r="AB645" t="str">
            <v>AS</v>
          </cell>
          <cell r="AC645">
            <v>-44031</v>
          </cell>
        </row>
        <row r="646">
          <cell r="Y646">
            <v>36309</v>
          </cell>
          <cell r="Z646" t="str">
            <v>08A</v>
          </cell>
          <cell r="AA646" t="str">
            <v xml:space="preserve">PALM AND MAGNOLIA GOLF COURSES     </v>
          </cell>
          <cell r="AB646" t="str">
            <v>AS</v>
          </cell>
          <cell r="AC646">
            <v>-1369</v>
          </cell>
        </row>
        <row r="647">
          <cell r="Y647">
            <v>36309</v>
          </cell>
          <cell r="Z647" t="str">
            <v>086</v>
          </cell>
          <cell r="AA647" t="str">
            <v xml:space="preserve">FORT WILDERNESS                    </v>
          </cell>
          <cell r="AB647" t="str">
            <v>AS</v>
          </cell>
          <cell r="AC647">
            <v>-4703</v>
          </cell>
        </row>
        <row r="648">
          <cell r="Y648">
            <v>36309</v>
          </cell>
          <cell r="Z648" t="str">
            <v>088</v>
          </cell>
          <cell r="AA648" t="str">
            <v xml:space="preserve">GRAND FLORIDIAN RESORT &amp; SPA       </v>
          </cell>
          <cell r="AB648" t="str">
            <v>AS</v>
          </cell>
          <cell r="AC648">
            <v>-8247</v>
          </cell>
        </row>
        <row r="649">
          <cell r="Y649">
            <v>36309</v>
          </cell>
          <cell r="Z649" t="str">
            <v>0W6</v>
          </cell>
          <cell r="AA649" t="str">
            <v xml:space="preserve">ATTR MDSE PLANNING &amp; PROCUREMENT   </v>
          </cell>
          <cell r="AB649" t="str">
            <v>AS</v>
          </cell>
          <cell r="AC649">
            <v>-25213</v>
          </cell>
        </row>
        <row r="650">
          <cell r="Y650">
            <v>36309</v>
          </cell>
          <cell r="Z650" t="str">
            <v>0R2</v>
          </cell>
          <cell r="AA650" t="str">
            <v xml:space="preserve">THE DISNEY FAIR                    </v>
          </cell>
          <cell r="AB650" t="str">
            <v>AS</v>
          </cell>
          <cell r="AC650">
            <v>-1228</v>
          </cell>
        </row>
        <row r="651">
          <cell r="Y651">
            <v>36309</v>
          </cell>
          <cell r="Z651" t="str">
            <v>0R3</v>
          </cell>
          <cell r="AA651" t="str">
            <v xml:space="preserve">DISNEY BUSINESS PRODUCTIONS-EAST   </v>
          </cell>
          <cell r="AB651" t="str">
            <v>AS</v>
          </cell>
          <cell r="AC651">
            <v>-1228</v>
          </cell>
        </row>
        <row r="652">
          <cell r="Y652">
            <v>36309</v>
          </cell>
          <cell r="Z652" t="str">
            <v>0W3</v>
          </cell>
          <cell r="AA652" t="str">
            <v>WDA SALES/TRAVEL INDUSTRY MARKETING</v>
          </cell>
          <cell r="AB652" t="str">
            <v>AH</v>
          </cell>
          <cell r="AC652">
            <v>28474</v>
          </cell>
        </row>
        <row r="653">
          <cell r="Y653">
            <v>36309</v>
          </cell>
          <cell r="Z653" t="str">
            <v>08E</v>
          </cell>
          <cell r="AA653" t="str">
            <v xml:space="preserve">DISNEY VILLAGE RESORT              </v>
          </cell>
          <cell r="AB653" t="str">
            <v>AH</v>
          </cell>
          <cell r="AC653">
            <v>82908</v>
          </cell>
        </row>
        <row r="654">
          <cell r="Y654">
            <v>36309</v>
          </cell>
          <cell r="Z654" t="str">
            <v>05D</v>
          </cell>
          <cell r="AA654" t="str">
            <v xml:space="preserve">PRODUCTION SUPPORT                 </v>
          </cell>
          <cell r="AB654" t="str">
            <v>AH</v>
          </cell>
          <cell r="AC654">
            <v>65150</v>
          </cell>
        </row>
        <row r="655">
          <cell r="Y655">
            <v>36309</v>
          </cell>
          <cell r="Z655" t="str">
            <v>05U</v>
          </cell>
          <cell r="AA655" t="str">
            <v xml:space="preserve">WDW SUPPORT SYSTEMS                </v>
          </cell>
          <cell r="AB655" t="str">
            <v>AH</v>
          </cell>
          <cell r="AC655">
            <v>24387</v>
          </cell>
        </row>
        <row r="656">
          <cell r="Y656">
            <v>36309</v>
          </cell>
          <cell r="Z656" t="str">
            <v>08M</v>
          </cell>
          <cell r="AA656" t="str">
            <v xml:space="preserve">RIVER COUNTRY                      </v>
          </cell>
          <cell r="AB656" t="str">
            <v>AH</v>
          </cell>
          <cell r="AC656">
            <v>5839</v>
          </cell>
        </row>
        <row r="657">
          <cell r="Y657">
            <v>36309</v>
          </cell>
          <cell r="Z657" t="str">
            <v>08U</v>
          </cell>
          <cell r="AA657" t="str">
            <v xml:space="preserve">WDW MINIATURE GOLF                 </v>
          </cell>
          <cell r="AB657" t="str">
            <v>AH</v>
          </cell>
          <cell r="AC657">
            <v>2507</v>
          </cell>
        </row>
        <row r="658">
          <cell r="Y658">
            <v>36309</v>
          </cell>
          <cell r="Z658" t="str">
            <v>08C</v>
          </cell>
          <cell r="AA658" t="str">
            <v xml:space="preserve">OCALA INFORMATION CENTER           </v>
          </cell>
          <cell r="AB658" t="str">
            <v>BS</v>
          </cell>
          <cell r="AC658">
            <v>-1413</v>
          </cell>
        </row>
        <row r="659">
          <cell r="Y659">
            <v>36309</v>
          </cell>
          <cell r="Z659" t="str">
            <v>05F</v>
          </cell>
          <cell r="AA659" t="str">
            <v>HORTICULTURE &amp; ENVIRONMENTAL INITIA</v>
          </cell>
          <cell r="AB659" t="str">
            <v>BS</v>
          </cell>
          <cell r="AC659">
            <v>-78023</v>
          </cell>
        </row>
        <row r="660">
          <cell r="Y660">
            <v>36309</v>
          </cell>
          <cell r="Z660" t="str">
            <v>08A</v>
          </cell>
          <cell r="AA660" t="str">
            <v xml:space="preserve">PALM AND MAGNOLIA GOLF COURSES     </v>
          </cell>
          <cell r="AB660" t="str">
            <v>BS</v>
          </cell>
          <cell r="AC660">
            <v>-11069</v>
          </cell>
        </row>
        <row r="661">
          <cell r="Y661">
            <v>36309</v>
          </cell>
          <cell r="Z661" t="str">
            <v>088</v>
          </cell>
          <cell r="AA661" t="str">
            <v xml:space="preserve">GRAND FLORIDIAN RESORT &amp; SPA       </v>
          </cell>
          <cell r="AB661" t="str">
            <v>BS</v>
          </cell>
          <cell r="AC661">
            <v>-104607</v>
          </cell>
        </row>
        <row r="662">
          <cell r="Y662">
            <v>36309</v>
          </cell>
          <cell r="Z662" t="str">
            <v>06K</v>
          </cell>
          <cell r="AA662" t="str">
            <v xml:space="preserve">DISNEY'S ANIMAL KINGDOM            </v>
          </cell>
          <cell r="AB662" t="str">
            <v>BS</v>
          </cell>
          <cell r="AC662">
            <v>-139774</v>
          </cell>
        </row>
        <row r="663">
          <cell r="Y663">
            <v>36309</v>
          </cell>
          <cell r="Z663" t="str">
            <v>0R4</v>
          </cell>
          <cell r="AA663" t="str">
            <v xml:space="preserve">DISNEY PRODUCTION SERVICES         </v>
          </cell>
          <cell r="AB663" t="str">
            <v>BS</v>
          </cell>
          <cell r="AC663">
            <v>-3508</v>
          </cell>
        </row>
        <row r="664">
          <cell r="Y664">
            <v>36309</v>
          </cell>
          <cell r="Z664" t="str">
            <v>07L</v>
          </cell>
          <cell r="AA664" t="str">
            <v xml:space="preserve">DISNEY INSTITUTE                   </v>
          </cell>
          <cell r="AB664" t="str">
            <v>OS</v>
          </cell>
          <cell r="AC664">
            <v>48798</v>
          </cell>
        </row>
        <row r="665">
          <cell r="Y665">
            <v>36309</v>
          </cell>
          <cell r="Z665" t="str">
            <v>0W3</v>
          </cell>
          <cell r="AA665" t="str">
            <v>WDA SALES/TRAVEL INDUSTRY MARKETING</v>
          </cell>
          <cell r="AB665" t="str">
            <v>OS</v>
          </cell>
          <cell r="AC665">
            <v>186645</v>
          </cell>
        </row>
        <row r="666">
          <cell r="Y666">
            <v>36309</v>
          </cell>
          <cell r="Z666" t="str">
            <v>06R</v>
          </cell>
          <cell r="AA666" t="str">
            <v xml:space="preserve">BUENA VISTA CONSTRUCTION COMPANY   </v>
          </cell>
          <cell r="AB666" t="str">
            <v>OS</v>
          </cell>
          <cell r="AC666">
            <v>15558</v>
          </cell>
        </row>
        <row r="667">
          <cell r="Y667">
            <v>36309</v>
          </cell>
          <cell r="Z667" t="str">
            <v>05K</v>
          </cell>
          <cell r="AA667" t="str">
            <v xml:space="preserve">CREATIVE ENTERTAINMENT             </v>
          </cell>
          <cell r="AB667" t="str">
            <v>OS</v>
          </cell>
          <cell r="AC667">
            <v>111710</v>
          </cell>
        </row>
        <row r="668">
          <cell r="Y668">
            <v>36309</v>
          </cell>
          <cell r="Z668" t="str">
            <v>08M</v>
          </cell>
          <cell r="AA668" t="str">
            <v xml:space="preserve">RIVER COUNTRY                      </v>
          </cell>
          <cell r="AB668" t="str">
            <v>OS</v>
          </cell>
          <cell r="AC668">
            <v>4704</v>
          </cell>
        </row>
        <row r="669">
          <cell r="Y669">
            <v>36309</v>
          </cell>
          <cell r="Z669" t="str">
            <v>0W3</v>
          </cell>
          <cell r="AA669" t="str">
            <v>WDA SALES/TRAVEL INDUSTRY MARKETING</v>
          </cell>
          <cell r="AB669" t="str">
            <v>PS</v>
          </cell>
          <cell r="AC669">
            <v>135222</v>
          </cell>
        </row>
        <row r="670">
          <cell r="Y670">
            <v>36309</v>
          </cell>
          <cell r="Z670" t="str">
            <v>032</v>
          </cell>
          <cell r="AA670" t="str">
            <v xml:space="preserve">WALT DISNEY ATTRACTIONS - EAST     </v>
          </cell>
          <cell r="AB670" t="str">
            <v>PS</v>
          </cell>
          <cell r="AC670">
            <v>6521</v>
          </cell>
        </row>
        <row r="671">
          <cell r="Y671">
            <v>36309</v>
          </cell>
          <cell r="Z671" t="str">
            <v>06K</v>
          </cell>
          <cell r="AA671" t="str">
            <v xml:space="preserve">DISNEY'S ANIMAL KINGDOM            </v>
          </cell>
          <cell r="AB671" t="str">
            <v>PS</v>
          </cell>
          <cell r="AC671">
            <v>191192</v>
          </cell>
        </row>
        <row r="672">
          <cell r="Y672">
            <v>36309</v>
          </cell>
          <cell r="Z672" t="str">
            <v>08E</v>
          </cell>
          <cell r="AA672" t="str">
            <v xml:space="preserve">DISNEY VILLAGE RESORT              </v>
          </cell>
          <cell r="AB672" t="str">
            <v>PS</v>
          </cell>
          <cell r="AC672">
            <v>10492</v>
          </cell>
        </row>
        <row r="673">
          <cell r="Y673">
            <v>36309</v>
          </cell>
          <cell r="Z673" t="str">
            <v>05G</v>
          </cell>
          <cell r="AA673" t="str">
            <v xml:space="preserve">WDW LAUNDRY                        </v>
          </cell>
          <cell r="AB673" t="str">
            <v>PS</v>
          </cell>
          <cell r="AC673">
            <v>14922</v>
          </cell>
        </row>
        <row r="674">
          <cell r="Y674">
            <v>36309</v>
          </cell>
          <cell r="Z674" t="str">
            <v>061</v>
          </cell>
          <cell r="AA674" t="str">
            <v xml:space="preserve">WALT DISNEY WORLD CO.              </v>
          </cell>
          <cell r="AB674" t="str">
            <v>PS</v>
          </cell>
          <cell r="AC674">
            <v>4429</v>
          </cell>
        </row>
        <row r="675">
          <cell r="Y675">
            <v>36309</v>
          </cell>
          <cell r="Z675" t="str">
            <v>08R</v>
          </cell>
          <cell r="AA675" t="str">
            <v xml:space="preserve">BONNET CREEK GOLF CLUB             </v>
          </cell>
          <cell r="AB675" t="str">
            <v>PS</v>
          </cell>
          <cell r="AC675">
            <v>6528</v>
          </cell>
        </row>
        <row r="676">
          <cell r="Y676">
            <v>36309</v>
          </cell>
          <cell r="Z676" t="str">
            <v>0W3</v>
          </cell>
          <cell r="AA676" t="str">
            <v>WDA SALES/TRAVEL INDUSTRY MARKETING</v>
          </cell>
          <cell r="AB676" t="str">
            <v>OH</v>
          </cell>
          <cell r="AC676">
            <v>120969</v>
          </cell>
        </row>
        <row r="677">
          <cell r="Y677">
            <v>36309</v>
          </cell>
          <cell r="Z677" t="str">
            <v>054</v>
          </cell>
          <cell r="AA677" t="str">
            <v xml:space="preserve">TRANSPORTATION SYSTEM              </v>
          </cell>
          <cell r="AB677" t="str">
            <v>OH</v>
          </cell>
          <cell r="AC677">
            <v>868385</v>
          </cell>
        </row>
        <row r="678">
          <cell r="Y678">
            <v>36309</v>
          </cell>
          <cell r="Z678" t="str">
            <v>05N</v>
          </cell>
          <cell r="AA678" t="str">
            <v xml:space="preserve">SHOW PROPERTIES DIVISION           </v>
          </cell>
          <cell r="AB678" t="str">
            <v>OH</v>
          </cell>
          <cell r="AC678">
            <v>119466</v>
          </cell>
        </row>
        <row r="679">
          <cell r="Y679">
            <v>36309</v>
          </cell>
          <cell r="Z679" t="str">
            <v>057</v>
          </cell>
          <cell r="AA679" t="str">
            <v xml:space="preserve">WDW CENTRAL SHOPS                  </v>
          </cell>
          <cell r="AB679" t="str">
            <v>OH</v>
          </cell>
          <cell r="AC679">
            <v>352883</v>
          </cell>
        </row>
        <row r="680">
          <cell r="Y680">
            <v>36309</v>
          </cell>
          <cell r="Z680" t="str">
            <v>063</v>
          </cell>
          <cell r="AA680" t="str">
            <v xml:space="preserve">WALT DISNEY TRAVEL CO.             </v>
          </cell>
          <cell r="AB680" t="str">
            <v>OH</v>
          </cell>
          <cell r="AC680">
            <v>229126</v>
          </cell>
        </row>
        <row r="681">
          <cell r="Y681">
            <v>36309</v>
          </cell>
          <cell r="Z681" t="str">
            <v>065</v>
          </cell>
          <cell r="AA681" t="str">
            <v xml:space="preserve">VISTA INSURANCES, INC              </v>
          </cell>
          <cell r="AB681" t="str">
            <v>OH</v>
          </cell>
          <cell r="AC681">
            <v>2072</v>
          </cell>
        </row>
        <row r="682">
          <cell r="Y682">
            <v>36309</v>
          </cell>
          <cell r="Z682" t="str">
            <v>0W6</v>
          </cell>
          <cell r="AA682" t="str">
            <v xml:space="preserve">ATTR MDSE PLANNING &amp; PROCUREMENT   </v>
          </cell>
          <cell r="AB682" t="str">
            <v>OH</v>
          </cell>
          <cell r="AC682">
            <v>177154</v>
          </cell>
        </row>
        <row r="683">
          <cell r="Y683">
            <v>36309</v>
          </cell>
          <cell r="Z683" t="str">
            <v>032</v>
          </cell>
          <cell r="AA683" t="str">
            <v xml:space="preserve">WALT DISNEY ATTRACTIONS - EAST     </v>
          </cell>
          <cell r="AB683" t="str">
            <v>PH</v>
          </cell>
          <cell r="AC683">
            <v>3729</v>
          </cell>
        </row>
        <row r="684">
          <cell r="Y684">
            <v>36309</v>
          </cell>
          <cell r="Z684" t="str">
            <v>08E</v>
          </cell>
          <cell r="AA684" t="str">
            <v xml:space="preserve">DISNEY VILLAGE RESORT              </v>
          </cell>
          <cell r="AB684" t="str">
            <v>PH</v>
          </cell>
          <cell r="AC684">
            <v>215674</v>
          </cell>
        </row>
        <row r="685">
          <cell r="Y685">
            <v>36309</v>
          </cell>
          <cell r="Z685" t="str">
            <v>05G</v>
          </cell>
          <cell r="AA685" t="str">
            <v xml:space="preserve">WDW LAUNDRY                        </v>
          </cell>
          <cell r="AB685" t="str">
            <v>PH</v>
          </cell>
          <cell r="AC685">
            <v>288166</v>
          </cell>
        </row>
        <row r="686">
          <cell r="Y686">
            <v>36309</v>
          </cell>
          <cell r="Z686" t="str">
            <v>08M</v>
          </cell>
          <cell r="AA686" t="str">
            <v xml:space="preserve">RIVER COUNTRY                      </v>
          </cell>
          <cell r="AB686" t="str">
            <v>PH</v>
          </cell>
          <cell r="AC686">
            <v>56886</v>
          </cell>
        </row>
        <row r="687">
          <cell r="Y687">
            <v>36309</v>
          </cell>
          <cell r="Z687" t="str">
            <v>083</v>
          </cell>
          <cell r="AA687" t="str">
            <v xml:space="preserve">CONTEMPORARY HOTEL                 </v>
          </cell>
          <cell r="AB687" t="str">
            <v>PH</v>
          </cell>
          <cell r="AC687">
            <v>588247</v>
          </cell>
        </row>
        <row r="688">
          <cell r="Y688">
            <v>36309</v>
          </cell>
          <cell r="Z688" t="str">
            <v>08U</v>
          </cell>
          <cell r="AA688" t="str">
            <v xml:space="preserve">WDW MINIATURE GOLF                 </v>
          </cell>
          <cell r="AB688" t="str">
            <v>PH</v>
          </cell>
          <cell r="AC688">
            <v>6756</v>
          </cell>
        </row>
        <row r="689">
          <cell r="Y689">
            <v>36309</v>
          </cell>
          <cell r="Z689" t="str">
            <v>058</v>
          </cell>
          <cell r="AA689" t="str">
            <v xml:space="preserve">MARKETPLACE                        </v>
          </cell>
          <cell r="AB689" t="str">
            <v>ES</v>
          </cell>
          <cell r="AC689">
            <v>70887.210000000006</v>
          </cell>
        </row>
        <row r="690">
          <cell r="Y690">
            <v>36309</v>
          </cell>
          <cell r="Z690" t="str">
            <v>06K</v>
          </cell>
          <cell r="AA690" t="str">
            <v xml:space="preserve">DISNEY'S ANIMAL KINGDOM            </v>
          </cell>
          <cell r="AB690" t="str">
            <v>ES</v>
          </cell>
          <cell r="AC690">
            <v>247780.85</v>
          </cell>
        </row>
        <row r="691">
          <cell r="Y691">
            <v>36309</v>
          </cell>
          <cell r="Z691" t="str">
            <v>047</v>
          </cell>
          <cell r="AA691" t="str">
            <v xml:space="preserve">PARK PRINTING                      </v>
          </cell>
          <cell r="AB691" t="str">
            <v>ES</v>
          </cell>
          <cell r="AC691">
            <v>3191.68</v>
          </cell>
        </row>
        <row r="692">
          <cell r="Y692">
            <v>36309</v>
          </cell>
          <cell r="Z692" t="str">
            <v>08L</v>
          </cell>
          <cell r="AA692" t="str">
            <v xml:space="preserve">ANIMAL PROGRAMS                    </v>
          </cell>
          <cell r="AB692" t="str">
            <v>ES</v>
          </cell>
          <cell r="AC692">
            <v>47922.78</v>
          </cell>
        </row>
        <row r="693">
          <cell r="Y693">
            <v>36309</v>
          </cell>
          <cell r="Z693" t="str">
            <v>08V</v>
          </cell>
          <cell r="AA693" t="str">
            <v xml:space="preserve">DISNEY'S ALL STAR RESORT           </v>
          </cell>
          <cell r="AB693" t="str">
            <v>ES</v>
          </cell>
          <cell r="AC693">
            <v>85837.88</v>
          </cell>
        </row>
        <row r="694">
          <cell r="Y694">
            <v>36309</v>
          </cell>
          <cell r="Z694" t="str">
            <v>0R4</v>
          </cell>
          <cell r="AA694" t="str">
            <v xml:space="preserve">DISNEY PRODUCTION SERVICES         </v>
          </cell>
          <cell r="AB694" t="str">
            <v>ES</v>
          </cell>
          <cell r="AC694">
            <v>51159.95</v>
          </cell>
        </row>
        <row r="695">
          <cell r="Y695">
            <v>36309</v>
          </cell>
          <cell r="Z695" t="str">
            <v>0VA</v>
          </cell>
          <cell r="AA695" t="str">
            <v>DISNEY VACATION DEVELOPMENT-OFFSITE</v>
          </cell>
          <cell r="AB695" t="str">
            <v>EH</v>
          </cell>
          <cell r="AC695">
            <v>32445</v>
          </cell>
        </row>
        <row r="696">
          <cell r="Y696">
            <v>36309</v>
          </cell>
          <cell r="Z696" t="str">
            <v>04W</v>
          </cell>
          <cell r="AA696" t="str">
            <v xml:space="preserve">DISNEY WORLDWIDE SERVICES          </v>
          </cell>
          <cell r="AB696" t="str">
            <v>EH</v>
          </cell>
          <cell r="AC696">
            <v>68506.63</v>
          </cell>
        </row>
        <row r="697">
          <cell r="Y697">
            <v>36309</v>
          </cell>
          <cell r="Z697" t="str">
            <v>08F</v>
          </cell>
          <cell r="AA697" t="str">
            <v xml:space="preserve">ENGINEERING SERVICES               </v>
          </cell>
          <cell r="AB697" t="str">
            <v>EH</v>
          </cell>
          <cell r="AC697">
            <v>16879.46</v>
          </cell>
        </row>
        <row r="698">
          <cell r="Y698">
            <v>36309</v>
          </cell>
          <cell r="Z698" t="str">
            <v>08K</v>
          </cell>
          <cell r="AA698" t="str">
            <v xml:space="preserve">PORT ORLEANS/DIXIE LANDINGS        </v>
          </cell>
          <cell r="AB698" t="str">
            <v>EH</v>
          </cell>
          <cell r="AC698">
            <v>1123377.0900000001</v>
          </cell>
        </row>
        <row r="699">
          <cell r="Y699">
            <v>36309</v>
          </cell>
          <cell r="Z699" t="str">
            <v>050</v>
          </cell>
          <cell r="AA699" t="str">
            <v xml:space="preserve">WDW ADMIN. &amp; SUPPORT               </v>
          </cell>
          <cell r="AB699" t="str">
            <v>EH</v>
          </cell>
          <cell r="AC699">
            <v>1687191.36</v>
          </cell>
        </row>
        <row r="700">
          <cell r="Y700">
            <v>36309</v>
          </cell>
          <cell r="Z700" t="str">
            <v>057</v>
          </cell>
          <cell r="AA700" t="str">
            <v xml:space="preserve">WDW CENTRAL SHOPS                  </v>
          </cell>
          <cell r="AB700" t="str">
            <v>EH</v>
          </cell>
          <cell r="AC700">
            <v>739339.92</v>
          </cell>
        </row>
        <row r="701">
          <cell r="Y701">
            <v>36309</v>
          </cell>
          <cell r="Z701" t="str">
            <v>08H</v>
          </cell>
          <cell r="AA701" t="str">
            <v xml:space="preserve">CARIBBEAN BEACH                    </v>
          </cell>
          <cell r="AB701" t="str">
            <v>EH</v>
          </cell>
          <cell r="AC701">
            <v>589475.98</v>
          </cell>
        </row>
        <row r="702">
          <cell r="Y702">
            <v>36309</v>
          </cell>
          <cell r="Z702" t="str">
            <v>08J</v>
          </cell>
          <cell r="AA702" t="str">
            <v xml:space="preserve">YACHT &amp; BEACH CLUB HOTEL           </v>
          </cell>
          <cell r="AB702" t="str">
            <v>EH</v>
          </cell>
          <cell r="AC702">
            <v>1000176.81</v>
          </cell>
        </row>
        <row r="703">
          <cell r="Y703">
            <v>36309</v>
          </cell>
          <cell r="Z703" t="str">
            <v>058</v>
          </cell>
          <cell r="AA703" t="str">
            <v xml:space="preserve">MARKETPLACE                        </v>
          </cell>
          <cell r="AB703" t="str">
            <v>3S</v>
          </cell>
          <cell r="AC703">
            <v>2278.7399999999998</v>
          </cell>
        </row>
        <row r="704">
          <cell r="Y704">
            <v>36309</v>
          </cell>
          <cell r="Z704" t="str">
            <v>0W1</v>
          </cell>
          <cell r="AA704" t="str">
            <v>ATTRACTIONS MARKETING &amp; ADVERTISING</v>
          </cell>
          <cell r="AB704" t="str">
            <v>0S</v>
          </cell>
          <cell r="AC704">
            <v>521352.05</v>
          </cell>
        </row>
        <row r="705">
          <cell r="Y705">
            <v>36309</v>
          </cell>
          <cell r="Z705" t="str">
            <v>08N</v>
          </cell>
          <cell r="AA705" t="str">
            <v xml:space="preserve">PLEASURE ISLAND                    </v>
          </cell>
          <cell r="AB705" t="str">
            <v>0S</v>
          </cell>
          <cell r="AC705">
            <v>74777.2</v>
          </cell>
        </row>
        <row r="706">
          <cell r="Y706">
            <v>36309</v>
          </cell>
          <cell r="Z706" t="str">
            <v>0RK</v>
          </cell>
          <cell r="AA706" t="str">
            <v xml:space="preserve">WDW EVENT PRODUCTION SERVICES      </v>
          </cell>
          <cell r="AB706" t="str">
            <v>0S</v>
          </cell>
          <cell r="AC706">
            <v>82143.929999999993</v>
          </cell>
        </row>
        <row r="707">
          <cell r="Y707">
            <v>36309</v>
          </cell>
          <cell r="Z707" t="str">
            <v>06P</v>
          </cell>
          <cell r="AA707" t="str">
            <v xml:space="preserve">PARKS SUPPORT                      </v>
          </cell>
          <cell r="AB707" t="str">
            <v>0S</v>
          </cell>
          <cell r="AC707">
            <v>212029.95</v>
          </cell>
        </row>
        <row r="708">
          <cell r="Y708">
            <v>36309</v>
          </cell>
          <cell r="Z708" t="str">
            <v>083</v>
          </cell>
          <cell r="AA708" t="str">
            <v xml:space="preserve">CONTEMPORARY HOTEL                 </v>
          </cell>
          <cell r="AB708" t="str">
            <v>0S</v>
          </cell>
          <cell r="AC708">
            <v>99700.26</v>
          </cell>
        </row>
        <row r="709">
          <cell r="Y709">
            <v>36309</v>
          </cell>
          <cell r="Z709" t="str">
            <v>05C</v>
          </cell>
          <cell r="AA709" t="str">
            <v xml:space="preserve">WDW GLOBAL MAINTENANCE             </v>
          </cell>
          <cell r="AB709" t="str">
            <v>0S</v>
          </cell>
          <cell r="AC709">
            <v>32627.72</v>
          </cell>
        </row>
        <row r="710">
          <cell r="Y710">
            <v>36309</v>
          </cell>
          <cell r="Z710" t="str">
            <v>0W1</v>
          </cell>
          <cell r="AA710" t="str">
            <v>ATTRACTIONS MARKETING &amp; ADVERTISING</v>
          </cell>
          <cell r="AB710" t="str">
            <v>1S</v>
          </cell>
          <cell r="AC710">
            <v>326963.06</v>
          </cell>
        </row>
        <row r="711">
          <cell r="Y711">
            <v>36309</v>
          </cell>
          <cell r="Z711" t="str">
            <v>032</v>
          </cell>
          <cell r="AA711" t="str">
            <v xml:space="preserve">WALT DISNEY ATTRACTIONS - EAST     </v>
          </cell>
          <cell r="AB711" t="str">
            <v>1S</v>
          </cell>
          <cell r="AC711">
            <v>37912.78</v>
          </cell>
        </row>
        <row r="712">
          <cell r="Y712">
            <v>36309</v>
          </cell>
          <cell r="Z712" t="str">
            <v>04W</v>
          </cell>
          <cell r="AA712" t="str">
            <v xml:space="preserve">DISNEY WORLDWIDE SERVICES          </v>
          </cell>
          <cell r="AB712" t="str">
            <v>1S</v>
          </cell>
          <cell r="AC712">
            <v>27815.72</v>
          </cell>
        </row>
        <row r="713">
          <cell r="Y713">
            <v>36309</v>
          </cell>
          <cell r="Z713" t="str">
            <v>062</v>
          </cell>
          <cell r="AA713" t="str">
            <v xml:space="preserve">MAGIC KINGDOM OPERATIONS           </v>
          </cell>
          <cell r="AB713" t="str">
            <v>1S</v>
          </cell>
          <cell r="AC713">
            <v>317470.03000000003</v>
          </cell>
        </row>
        <row r="714">
          <cell r="Y714">
            <v>36309</v>
          </cell>
          <cell r="Z714" t="str">
            <v>05F</v>
          </cell>
          <cell r="AA714" t="str">
            <v>HORTICULTURE &amp; ENVIRONMENTAL INITIA</v>
          </cell>
          <cell r="AB714" t="str">
            <v>1S</v>
          </cell>
          <cell r="AC714">
            <v>63063.92</v>
          </cell>
        </row>
        <row r="715">
          <cell r="Y715">
            <v>36309</v>
          </cell>
          <cell r="Z715" t="str">
            <v>057</v>
          </cell>
          <cell r="AA715" t="str">
            <v xml:space="preserve">WDW CENTRAL SHOPS                  </v>
          </cell>
          <cell r="AB715" t="str">
            <v>1S</v>
          </cell>
          <cell r="AC715">
            <v>57321.56</v>
          </cell>
        </row>
        <row r="716">
          <cell r="Y716">
            <v>36309</v>
          </cell>
          <cell r="Z716" t="str">
            <v>08Y</v>
          </cell>
          <cell r="AA716" t="str">
            <v xml:space="preserve">DISNEY'S WILDERNESS LODGE          </v>
          </cell>
          <cell r="AB716" t="str">
            <v>1S</v>
          </cell>
          <cell r="AC716">
            <v>33702.839999999997</v>
          </cell>
        </row>
        <row r="717">
          <cell r="Y717">
            <v>36309</v>
          </cell>
          <cell r="Z717" t="str">
            <v>083</v>
          </cell>
          <cell r="AA717" t="str">
            <v xml:space="preserve">CONTEMPORARY HOTEL                 </v>
          </cell>
          <cell r="AB717" t="str">
            <v>1S</v>
          </cell>
          <cell r="AC717">
            <v>61042.96</v>
          </cell>
        </row>
        <row r="718">
          <cell r="Y718">
            <v>36309</v>
          </cell>
          <cell r="Z718" t="str">
            <v>063</v>
          </cell>
          <cell r="AA718" t="str">
            <v xml:space="preserve">WALT DISNEY TRAVEL CO.             </v>
          </cell>
          <cell r="AB718" t="str">
            <v>1S</v>
          </cell>
          <cell r="AC718">
            <v>24124.400000000001</v>
          </cell>
        </row>
        <row r="719">
          <cell r="Y719">
            <v>36309</v>
          </cell>
          <cell r="Z719" t="str">
            <v>0RT</v>
          </cell>
          <cell r="AA719" t="str">
            <v xml:space="preserve">THE WEST SIDE                      </v>
          </cell>
          <cell r="AB719" t="str">
            <v>1S</v>
          </cell>
          <cell r="AC719">
            <v>2261.4</v>
          </cell>
        </row>
        <row r="720">
          <cell r="Y720">
            <v>36309</v>
          </cell>
          <cell r="Z720" t="str">
            <v>04T</v>
          </cell>
          <cell r="AA720" t="str">
            <v xml:space="preserve">WDW WORLDWIDE SERVICES             </v>
          </cell>
          <cell r="AB720" t="str">
            <v>1S</v>
          </cell>
          <cell r="AC720">
            <v>109206.56</v>
          </cell>
        </row>
        <row r="721">
          <cell r="Y721">
            <v>36309</v>
          </cell>
          <cell r="Z721" t="str">
            <v>05N</v>
          </cell>
          <cell r="AA721" t="str">
            <v xml:space="preserve">SHOW PROPERTIES DIVISION           </v>
          </cell>
          <cell r="AB721" t="str">
            <v>2S</v>
          </cell>
          <cell r="AC721">
            <v>29019.94</v>
          </cell>
        </row>
        <row r="722">
          <cell r="Y722">
            <v>36309</v>
          </cell>
          <cell r="Z722" t="str">
            <v>08Y</v>
          </cell>
          <cell r="AA722" t="str">
            <v xml:space="preserve">DISNEY'S WILDERNESS LODGE          </v>
          </cell>
          <cell r="AB722" t="str">
            <v>2S</v>
          </cell>
          <cell r="AC722">
            <v>15204.14</v>
          </cell>
        </row>
        <row r="723">
          <cell r="Y723">
            <v>36309</v>
          </cell>
          <cell r="Z723" t="str">
            <v>086</v>
          </cell>
          <cell r="AA723" t="str">
            <v xml:space="preserve">FORT WILDERNESS                    </v>
          </cell>
          <cell r="AB723" t="str">
            <v>2S</v>
          </cell>
          <cell r="AC723">
            <v>23109.53</v>
          </cell>
        </row>
        <row r="724">
          <cell r="Y724">
            <v>36309</v>
          </cell>
          <cell r="Z724" t="str">
            <v>069</v>
          </cell>
          <cell r="AA724" t="str">
            <v xml:space="preserve">REEDY CREEK ENERGY CO.             </v>
          </cell>
          <cell r="AB724" t="str">
            <v>2S</v>
          </cell>
          <cell r="AC724">
            <v>62218.95</v>
          </cell>
        </row>
        <row r="725">
          <cell r="Y725">
            <v>36309</v>
          </cell>
          <cell r="Z725" t="str">
            <v>0VT</v>
          </cell>
          <cell r="AA725" t="str">
            <v xml:space="preserve">BUENA VISTA TRADING CO             </v>
          </cell>
          <cell r="AB725" t="str">
            <v>2S</v>
          </cell>
          <cell r="AC725">
            <v>751.2</v>
          </cell>
        </row>
        <row r="726">
          <cell r="Y726">
            <v>36309</v>
          </cell>
          <cell r="Z726" t="str">
            <v>0R5</v>
          </cell>
          <cell r="AA726" t="str">
            <v xml:space="preserve">WALT DISNEY ENTERTAINMENT-EAST     </v>
          </cell>
          <cell r="AB726" t="str">
            <v>2S</v>
          </cell>
          <cell r="AC726">
            <v>44826.27</v>
          </cell>
        </row>
        <row r="727">
          <cell r="Y727">
            <v>36309</v>
          </cell>
          <cell r="Z727" t="str">
            <v>083</v>
          </cell>
          <cell r="AA727" t="str">
            <v xml:space="preserve">CONTEMPORARY HOTEL                 </v>
          </cell>
          <cell r="AB727" t="str">
            <v>3S</v>
          </cell>
          <cell r="AC727">
            <v>8074.2</v>
          </cell>
        </row>
        <row r="728">
          <cell r="Y728">
            <v>36309</v>
          </cell>
          <cell r="Z728" t="str">
            <v>0RL</v>
          </cell>
          <cell r="AA728" t="str">
            <v xml:space="preserve">CORONADO SPRINGS RESORT            </v>
          </cell>
          <cell r="AB728" t="str">
            <v>3S</v>
          </cell>
          <cell r="AC728">
            <v>2520.8000000000002</v>
          </cell>
        </row>
        <row r="729">
          <cell r="Y729">
            <v>36309</v>
          </cell>
          <cell r="Z729" t="str">
            <v>05C</v>
          </cell>
          <cell r="AA729" t="str">
            <v xml:space="preserve">WDW GLOBAL MAINTENANCE             </v>
          </cell>
          <cell r="AB729" t="str">
            <v>3S</v>
          </cell>
          <cell r="AC729">
            <v>1124.8</v>
          </cell>
        </row>
        <row r="730">
          <cell r="Y730">
            <v>36309</v>
          </cell>
          <cell r="Z730" t="str">
            <v>06A</v>
          </cell>
          <cell r="AA730" t="str">
            <v xml:space="preserve">DISNEY'S WIDE WORLD OF SPORTS      </v>
          </cell>
          <cell r="AB730" t="str">
            <v>DS</v>
          </cell>
          <cell r="AC730">
            <v>0</v>
          </cell>
        </row>
        <row r="731">
          <cell r="Y731">
            <v>36309</v>
          </cell>
          <cell r="Z731" t="str">
            <v>0RK</v>
          </cell>
          <cell r="AA731" t="str">
            <v xml:space="preserve">WDW EVENT PRODUCTION SERVICES      </v>
          </cell>
          <cell r="AB731" t="str">
            <v>3S</v>
          </cell>
          <cell r="AC731">
            <v>726</v>
          </cell>
        </row>
        <row r="732">
          <cell r="Y732">
            <v>36309</v>
          </cell>
          <cell r="Z732" t="str">
            <v>0W7</v>
          </cell>
          <cell r="AA732" t="str">
            <v xml:space="preserve">DISNEY SPORTS ATTRACTIONS          </v>
          </cell>
          <cell r="AB732" t="str">
            <v>3S</v>
          </cell>
          <cell r="AC732">
            <v>0</v>
          </cell>
        </row>
        <row r="733">
          <cell r="Y733">
            <v>36309</v>
          </cell>
          <cell r="Z733" t="str">
            <v>05Y</v>
          </cell>
          <cell r="AA733" t="str">
            <v xml:space="preserve">LBVC SUPPORT                       </v>
          </cell>
          <cell r="AB733" t="str">
            <v>0H</v>
          </cell>
          <cell r="AC733">
            <v>159359.07999999999</v>
          </cell>
        </row>
        <row r="734">
          <cell r="Y734">
            <v>36309</v>
          </cell>
          <cell r="Z734" t="str">
            <v>0RK</v>
          </cell>
          <cell r="AA734" t="str">
            <v xml:space="preserve">WDW EVENT PRODUCTION SERVICES      </v>
          </cell>
          <cell r="AB734" t="str">
            <v>0H</v>
          </cell>
          <cell r="AC734">
            <v>145412.88</v>
          </cell>
        </row>
        <row r="735">
          <cell r="Y735">
            <v>36309</v>
          </cell>
          <cell r="Z735" t="str">
            <v>05D</v>
          </cell>
          <cell r="AA735" t="str">
            <v xml:space="preserve">PRODUCTION SUPPORT                 </v>
          </cell>
          <cell r="AB735" t="str">
            <v>0H</v>
          </cell>
          <cell r="AC735">
            <v>234145.97</v>
          </cell>
        </row>
        <row r="736">
          <cell r="Y736">
            <v>36309</v>
          </cell>
          <cell r="Z736" t="str">
            <v>063</v>
          </cell>
          <cell r="AA736" t="str">
            <v xml:space="preserve">WALT DISNEY TRAVEL CO.             </v>
          </cell>
          <cell r="AB736" t="str">
            <v>0H</v>
          </cell>
          <cell r="AC736">
            <v>225086.12</v>
          </cell>
        </row>
        <row r="737">
          <cell r="Y737">
            <v>36309</v>
          </cell>
          <cell r="Z737" t="str">
            <v>065</v>
          </cell>
          <cell r="AA737" t="str">
            <v xml:space="preserve">VISTA INSURANCES, INC              </v>
          </cell>
          <cell r="AB737" t="str">
            <v>0H</v>
          </cell>
          <cell r="AC737">
            <v>3926.56</v>
          </cell>
        </row>
        <row r="738">
          <cell r="Y738">
            <v>36309</v>
          </cell>
          <cell r="Z738" t="str">
            <v>0R4</v>
          </cell>
          <cell r="AA738" t="str">
            <v xml:space="preserve">DISNEY PRODUCTION SERVICES         </v>
          </cell>
          <cell r="AB738" t="str">
            <v>0H</v>
          </cell>
          <cell r="AC738">
            <v>26235.97</v>
          </cell>
        </row>
        <row r="739">
          <cell r="Y739">
            <v>36309</v>
          </cell>
          <cell r="Z739" t="str">
            <v>0A9</v>
          </cell>
          <cell r="AA739" t="str">
            <v xml:space="preserve">DISNEY VACATION DEVELOPMENT        </v>
          </cell>
          <cell r="AB739" t="str">
            <v>1H</v>
          </cell>
          <cell r="AC739">
            <v>74095.62</v>
          </cell>
        </row>
        <row r="740">
          <cell r="Y740">
            <v>36309</v>
          </cell>
          <cell r="Z740" t="str">
            <v>0VA</v>
          </cell>
          <cell r="AA740" t="str">
            <v>DISNEY VACATION DEVELOPMENT-OFFSITE</v>
          </cell>
          <cell r="AB740" t="str">
            <v>1H</v>
          </cell>
          <cell r="AC740">
            <v>10185.6</v>
          </cell>
        </row>
        <row r="741">
          <cell r="Y741">
            <v>36309</v>
          </cell>
          <cell r="Z741" t="str">
            <v>08K</v>
          </cell>
          <cell r="AA741" t="str">
            <v xml:space="preserve">PORT ORLEANS/DIXIE LANDINGS        </v>
          </cell>
          <cell r="AB741" t="str">
            <v>1H</v>
          </cell>
          <cell r="AC741">
            <v>436343.44</v>
          </cell>
        </row>
        <row r="742">
          <cell r="Y742">
            <v>36309</v>
          </cell>
          <cell r="Z742" t="str">
            <v>047</v>
          </cell>
          <cell r="AA742" t="str">
            <v xml:space="preserve">PARK PRINTING                      </v>
          </cell>
          <cell r="AB742" t="str">
            <v>1H</v>
          </cell>
          <cell r="AC742">
            <v>21271.52</v>
          </cell>
        </row>
        <row r="743">
          <cell r="Y743">
            <v>36309</v>
          </cell>
          <cell r="Z743" t="str">
            <v>061</v>
          </cell>
          <cell r="AA743" t="str">
            <v xml:space="preserve">WALT DISNEY WORLD CO.              </v>
          </cell>
          <cell r="AB743" t="str">
            <v>1H</v>
          </cell>
          <cell r="AC743">
            <v>19968.099999999999</v>
          </cell>
        </row>
        <row r="744">
          <cell r="Y744">
            <v>36309</v>
          </cell>
          <cell r="Z744" t="str">
            <v>065</v>
          </cell>
          <cell r="AA744" t="str">
            <v xml:space="preserve">VISTA INSURANCES, INC              </v>
          </cell>
          <cell r="AB744" t="str">
            <v>1H</v>
          </cell>
          <cell r="AC744">
            <v>2304.7199999999998</v>
          </cell>
        </row>
        <row r="745">
          <cell r="Y745">
            <v>36309</v>
          </cell>
          <cell r="Z745" t="str">
            <v>06A</v>
          </cell>
          <cell r="AA745" t="str">
            <v xml:space="preserve">DISNEY'S WIDE WORLD OF SPORTS      </v>
          </cell>
          <cell r="AB745" t="str">
            <v>1H</v>
          </cell>
          <cell r="AC745">
            <v>61195.76</v>
          </cell>
        </row>
        <row r="746">
          <cell r="Y746">
            <v>36309</v>
          </cell>
          <cell r="Z746" t="str">
            <v>0VA</v>
          </cell>
          <cell r="AA746" t="str">
            <v>DISNEY VACATION DEVELOPMENT-OFFSITE</v>
          </cell>
          <cell r="AB746" t="str">
            <v>2H</v>
          </cell>
          <cell r="AC746">
            <v>5284.49</v>
          </cell>
        </row>
        <row r="747">
          <cell r="Y747">
            <v>36309</v>
          </cell>
          <cell r="Z747" t="str">
            <v>08N</v>
          </cell>
          <cell r="AA747" t="str">
            <v xml:space="preserve">PLEASURE ISLAND                    </v>
          </cell>
          <cell r="AB747" t="str">
            <v>2H</v>
          </cell>
          <cell r="AC747">
            <v>115519.99</v>
          </cell>
        </row>
        <row r="748">
          <cell r="Y748">
            <v>36309</v>
          </cell>
          <cell r="Z748" t="str">
            <v>08P</v>
          </cell>
          <cell r="AA748" t="str">
            <v xml:space="preserve">LAKE BUENA VISTA GOLF COURSE       </v>
          </cell>
          <cell r="AB748" t="str">
            <v>2H</v>
          </cell>
          <cell r="AC748">
            <v>9678</v>
          </cell>
        </row>
        <row r="749">
          <cell r="Y749">
            <v>36309</v>
          </cell>
          <cell r="Z749" t="str">
            <v>05P</v>
          </cell>
          <cell r="AA749" t="str">
            <v xml:space="preserve">WDW &amp; WDA G&amp;A                      </v>
          </cell>
          <cell r="AB749" t="str">
            <v>2H</v>
          </cell>
          <cell r="AC749">
            <v>162273.57999999999</v>
          </cell>
        </row>
        <row r="750">
          <cell r="Y750">
            <v>36309</v>
          </cell>
          <cell r="Z750" t="str">
            <v>08H</v>
          </cell>
          <cell r="AA750" t="str">
            <v xml:space="preserve">CARIBBEAN BEACH                    </v>
          </cell>
          <cell r="AB750" t="str">
            <v>2H</v>
          </cell>
          <cell r="AC750">
            <v>225075.52</v>
          </cell>
        </row>
        <row r="751">
          <cell r="Y751">
            <v>36309</v>
          </cell>
          <cell r="Z751" t="str">
            <v>08M</v>
          </cell>
          <cell r="AA751" t="str">
            <v xml:space="preserve">RIVER COUNTRY                      </v>
          </cell>
          <cell r="AB751" t="str">
            <v>2H</v>
          </cell>
          <cell r="AC751">
            <v>17142.02</v>
          </cell>
        </row>
        <row r="752">
          <cell r="Y752">
            <v>36309</v>
          </cell>
          <cell r="Z752" t="str">
            <v>083</v>
          </cell>
          <cell r="AA752" t="str">
            <v xml:space="preserve">CONTEMPORARY HOTEL                 </v>
          </cell>
          <cell r="AB752" t="str">
            <v>2H</v>
          </cell>
          <cell r="AC752">
            <v>252297.99</v>
          </cell>
        </row>
        <row r="753">
          <cell r="Y753">
            <v>36309</v>
          </cell>
          <cell r="Z753" t="str">
            <v>069</v>
          </cell>
          <cell r="AA753" t="str">
            <v xml:space="preserve">REEDY CREEK ENERGY CO.             </v>
          </cell>
          <cell r="AB753" t="str">
            <v>2H</v>
          </cell>
          <cell r="AC753">
            <v>167291.67000000001</v>
          </cell>
        </row>
        <row r="754">
          <cell r="Y754">
            <v>36309</v>
          </cell>
          <cell r="Z754" t="str">
            <v>05F</v>
          </cell>
          <cell r="AA754" t="str">
            <v>HORTICULTURE &amp; ENVIRONMENTAL INITIA</v>
          </cell>
          <cell r="AB754" t="str">
            <v>3H</v>
          </cell>
          <cell r="AC754">
            <v>14081.94</v>
          </cell>
        </row>
        <row r="755">
          <cell r="Y755">
            <v>36309</v>
          </cell>
          <cell r="Z755" t="str">
            <v>05K</v>
          </cell>
          <cell r="AA755" t="str">
            <v xml:space="preserve">CREATIVE ENTERTAINMENT             </v>
          </cell>
          <cell r="AB755" t="str">
            <v>3H</v>
          </cell>
          <cell r="AC755">
            <v>9520.35</v>
          </cell>
        </row>
        <row r="756">
          <cell r="Y756">
            <v>36309</v>
          </cell>
          <cell r="Z756" t="str">
            <v>0W1</v>
          </cell>
          <cell r="AA756" t="str">
            <v>ATTRACTIONS MARKETING &amp; ADVERTISING</v>
          </cell>
          <cell r="AB756" t="str">
            <v>3H</v>
          </cell>
          <cell r="AC756">
            <v>2042.8</v>
          </cell>
        </row>
        <row r="757">
          <cell r="Y757">
            <v>36309</v>
          </cell>
          <cell r="Z757" t="str">
            <v>05G</v>
          </cell>
          <cell r="AA757" t="str">
            <v xml:space="preserve">WDW LAUNDRY                        </v>
          </cell>
          <cell r="AB757" t="str">
            <v>3H</v>
          </cell>
          <cell r="AC757">
            <v>11883.56</v>
          </cell>
        </row>
        <row r="758">
          <cell r="Y758">
            <v>36309</v>
          </cell>
          <cell r="Z758" t="str">
            <v>082</v>
          </cell>
          <cell r="AA758" t="str">
            <v xml:space="preserve">BLIZZARD BEACH                     </v>
          </cell>
          <cell r="AB758" t="str">
            <v>3H</v>
          </cell>
          <cell r="AC758">
            <v>2701.8</v>
          </cell>
        </row>
        <row r="759">
          <cell r="Y759">
            <v>36309</v>
          </cell>
          <cell r="Z759" t="str">
            <v>08W</v>
          </cell>
          <cell r="AA759" t="str">
            <v xml:space="preserve">DVC - DISNEY'S OLD KEY WEST RESORT </v>
          </cell>
          <cell r="AB759" t="str">
            <v>3H</v>
          </cell>
          <cell r="AC759">
            <v>7365.1</v>
          </cell>
        </row>
        <row r="760">
          <cell r="Y760">
            <v>36309</v>
          </cell>
          <cell r="Z760" t="str">
            <v>08C</v>
          </cell>
          <cell r="AA760" t="str">
            <v xml:space="preserve">OCALA INFORMATION CENTER           </v>
          </cell>
          <cell r="AB760" t="str">
            <v>3H</v>
          </cell>
          <cell r="AC760">
            <v>141.84</v>
          </cell>
        </row>
        <row r="761">
          <cell r="Y761">
            <v>36309</v>
          </cell>
          <cell r="Z761" t="str">
            <v>0RK</v>
          </cell>
          <cell r="AA761" t="str">
            <v xml:space="preserve">WDW EVENT PRODUCTION SERVICES      </v>
          </cell>
          <cell r="AB761" t="str">
            <v>3H</v>
          </cell>
          <cell r="AC761">
            <v>2230.6999999999998</v>
          </cell>
        </row>
        <row r="762">
          <cell r="Y762">
            <v>36309</v>
          </cell>
          <cell r="Z762" t="str">
            <v>0W3</v>
          </cell>
          <cell r="AA762" t="str">
            <v>WDA SALES/TRAVEL INDUSTRY MARKETING</v>
          </cell>
          <cell r="AB762" t="str">
            <v>1T</v>
          </cell>
          <cell r="AC762">
            <v>230.4</v>
          </cell>
        </row>
        <row r="763">
          <cell r="Y763">
            <v>36309</v>
          </cell>
          <cell r="Z763" t="str">
            <v>069</v>
          </cell>
          <cell r="AA763" t="str">
            <v xml:space="preserve">REEDY CREEK ENERGY CO.             </v>
          </cell>
          <cell r="AB763" t="str">
            <v>1T</v>
          </cell>
          <cell r="AC763">
            <v>0</v>
          </cell>
        </row>
        <row r="764">
          <cell r="Y764">
            <v>36309</v>
          </cell>
          <cell r="Z764" t="str">
            <v>066</v>
          </cell>
          <cell r="AA764" t="str">
            <v xml:space="preserve">DISNEY-MGM STUDIOS                 </v>
          </cell>
          <cell r="AB764" t="str">
            <v>4S</v>
          </cell>
          <cell r="AC764">
            <v>637727.19999999995</v>
          </cell>
        </row>
        <row r="765">
          <cell r="Y765">
            <v>36309</v>
          </cell>
          <cell r="Z765" t="str">
            <v>054</v>
          </cell>
          <cell r="AA765" t="str">
            <v xml:space="preserve">TRANSPORTATION SYSTEM              </v>
          </cell>
          <cell r="AB765" t="str">
            <v>4S</v>
          </cell>
          <cell r="AC765">
            <v>97245.8</v>
          </cell>
        </row>
        <row r="766">
          <cell r="Y766">
            <v>36309</v>
          </cell>
          <cell r="Z766" t="str">
            <v>063</v>
          </cell>
          <cell r="AA766" t="str">
            <v xml:space="preserve">WALT DISNEY TRAVEL CO.             </v>
          </cell>
          <cell r="AB766" t="str">
            <v>4S</v>
          </cell>
          <cell r="AC766">
            <v>67508.69</v>
          </cell>
        </row>
        <row r="767">
          <cell r="Y767">
            <v>36309</v>
          </cell>
          <cell r="Z767" t="str">
            <v>0V2</v>
          </cell>
          <cell r="AA767" t="str">
            <v xml:space="preserve">DISNEY VACATION CLUB - VERO BEACH  </v>
          </cell>
          <cell r="AB767" t="str">
            <v>4S</v>
          </cell>
          <cell r="AC767">
            <v>33196.36</v>
          </cell>
        </row>
        <row r="768">
          <cell r="Y768">
            <v>36309</v>
          </cell>
          <cell r="Z768" t="str">
            <v>08N</v>
          </cell>
          <cell r="AA768" t="str">
            <v xml:space="preserve">PLEASURE ISLAND                    </v>
          </cell>
          <cell r="AB768" t="str">
            <v>4S</v>
          </cell>
          <cell r="AC768">
            <v>115901.75999999999</v>
          </cell>
        </row>
        <row r="769">
          <cell r="Y769">
            <v>36309</v>
          </cell>
          <cell r="Z769" t="str">
            <v>0R4</v>
          </cell>
          <cell r="AA769" t="str">
            <v xml:space="preserve">DISNEY PRODUCTION SERVICES         </v>
          </cell>
          <cell r="AB769" t="str">
            <v>4S</v>
          </cell>
          <cell r="AC769">
            <v>80685.16</v>
          </cell>
        </row>
        <row r="770">
          <cell r="Y770">
            <v>36309</v>
          </cell>
          <cell r="Z770" t="str">
            <v>0R4</v>
          </cell>
          <cell r="AA770" t="str">
            <v xml:space="preserve">DISNEY PRODUCTION SERVICES         </v>
          </cell>
          <cell r="AB770" t="str">
            <v>5S</v>
          </cell>
          <cell r="AC770">
            <v>2137.4899999999998</v>
          </cell>
        </row>
        <row r="771">
          <cell r="Y771">
            <v>36309</v>
          </cell>
          <cell r="Z771" t="str">
            <v>05Y</v>
          </cell>
          <cell r="AA771" t="str">
            <v xml:space="preserve">LBVC SUPPORT                       </v>
          </cell>
          <cell r="AB771" t="str">
            <v>4S</v>
          </cell>
          <cell r="AC771">
            <v>47105.99</v>
          </cell>
        </row>
        <row r="772">
          <cell r="Y772">
            <v>36309</v>
          </cell>
          <cell r="Z772" t="str">
            <v>08X</v>
          </cell>
          <cell r="AA772" t="str">
            <v xml:space="preserve">LEASED RETAIL OPERATIONS           </v>
          </cell>
          <cell r="AB772" t="str">
            <v>4S</v>
          </cell>
          <cell r="AC772">
            <v>23752.77</v>
          </cell>
        </row>
        <row r="773">
          <cell r="Y773">
            <v>36309</v>
          </cell>
          <cell r="Z773" t="str">
            <v>0W6</v>
          </cell>
          <cell r="AA773" t="str">
            <v xml:space="preserve">ATTR MDSE PLANNING &amp; PROCUREMENT   </v>
          </cell>
          <cell r="AB773" t="str">
            <v>5S</v>
          </cell>
          <cell r="AC773">
            <v>20063.75</v>
          </cell>
        </row>
        <row r="774">
          <cell r="Y774">
            <v>36309</v>
          </cell>
          <cell r="Z774" t="str">
            <v>04W</v>
          </cell>
          <cell r="AA774" t="str">
            <v xml:space="preserve">DISNEY WORLDWIDE SERVICES          </v>
          </cell>
          <cell r="AB774" t="str">
            <v>5S</v>
          </cell>
          <cell r="AC774">
            <v>2083.14</v>
          </cell>
        </row>
        <row r="775">
          <cell r="Y775">
            <v>36309</v>
          </cell>
          <cell r="Z775" t="str">
            <v>05Y</v>
          </cell>
          <cell r="AA775" t="str">
            <v xml:space="preserve">LBVC SUPPORT                       </v>
          </cell>
          <cell r="AB775" t="str">
            <v>5S</v>
          </cell>
          <cell r="AC775">
            <v>939.24</v>
          </cell>
        </row>
        <row r="776">
          <cell r="Y776">
            <v>36309</v>
          </cell>
          <cell r="Z776" t="str">
            <v>062</v>
          </cell>
          <cell r="AA776" t="str">
            <v xml:space="preserve">MAGIC KINGDOM OPERATIONS           </v>
          </cell>
          <cell r="AB776" t="str">
            <v>5S</v>
          </cell>
          <cell r="AC776">
            <v>24274.95</v>
          </cell>
        </row>
        <row r="777">
          <cell r="Y777">
            <v>36309</v>
          </cell>
          <cell r="Z777" t="str">
            <v>08C</v>
          </cell>
          <cell r="AA777" t="str">
            <v xml:space="preserve">OCALA INFORMATION CENTER           </v>
          </cell>
          <cell r="AB777" t="str">
            <v>5S</v>
          </cell>
          <cell r="AC777">
            <v>112</v>
          </cell>
        </row>
        <row r="778">
          <cell r="Y778">
            <v>36309</v>
          </cell>
          <cell r="Z778" t="str">
            <v>08X</v>
          </cell>
          <cell r="AA778" t="str">
            <v xml:space="preserve">LEASED RETAIL OPERATIONS           </v>
          </cell>
          <cell r="AB778" t="str">
            <v>5S</v>
          </cell>
          <cell r="AC778">
            <v>863.51</v>
          </cell>
        </row>
        <row r="779">
          <cell r="Y779">
            <v>36309</v>
          </cell>
          <cell r="Z779" t="str">
            <v>0RK</v>
          </cell>
          <cell r="AA779" t="str">
            <v xml:space="preserve">WDW EVENT PRODUCTION SERVICES      </v>
          </cell>
          <cell r="AB779" t="str">
            <v>5S</v>
          </cell>
          <cell r="AC779">
            <v>3202.47</v>
          </cell>
        </row>
        <row r="780">
          <cell r="Y780">
            <v>36309</v>
          </cell>
          <cell r="Z780" t="str">
            <v>05A</v>
          </cell>
          <cell r="AA780" t="str">
            <v xml:space="preserve">WDW FURNISHINGS                    </v>
          </cell>
          <cell r="AB780" t="str">
            <v>5S</v>
          </cell>
          <cell r="AC780">
            <v>69.7</v>
          </cell>
        </row>
        <row r="781">
          <cell r="Y781">
            <v>36309</v>
          </cell>
          <cell r="Z781" t="str">
            <v>05P</v>
          </cell>
          <cell r="AA781" t="str">
            <v xml:space="preserve">WDW &amp; WDA G&amp;A                      </v>
          </cell>
          <cell r="AB781" t="str">
            <v>5S</v>
          </cell>
          <cell r="AC781">
            <v>47610.71</v>
          </cell>
        </row>
        <row r="782">
          <cell r="Y782">
            <v>36309</v>
          </cell>
          <cell r="Z782" t="str">
            <v>0V2</v>
          </cell>
          <cell r="AA782" t="str">
            <v xml:space="preserve">DISNEY VACATION CLUB - VERO BEACH  </v>
          </cell>
          <cell r="AB782" t="str">
            <v>5S</v>
          </cell>
          <cell r="AC782">
            <v>1206.75</v>
          </cell>
        </row>
        <row r="783">
          <cell r="Y783">
            <v>36309</v>
          </cell>
          <cell r="Z783" t="str">
            <v>05C</v>
          </cell>
          <cell r="AA783" t="str">
            <v xml:space="preserve">WDW GLOBAL MAINTENANCE             </v>
          </cell>
          <cell r="AB783" t="str">
            <v>5S</v>
          </cell>
          <cell r="AC783">
            <v>893.09</v>
          </cell>
        </row>
        <row r="784">
          <cell r="Y784">
            <v>36309</v>
          </cell>
          <cell r="Z784" t="str">
            <v>0R3</v>
          </cell>
          <cell r="AA784" t="str">
            <v xml:space="preserve">DISNEY BUSINESS PRODUCTIONS-EAST   </v>
          </cell>
          <cell r="AB784" t="str">
            <v>6S</v>
          </cell>
          <cell r="AC784">
            <v>80.5</v>
          </cell>
        </row>
        <row r="785">
          <cell r="Y785">
            <v>36309</v>
          </cell>
          <cell r="Z785" t="str">
            <v>08C</v>
          </cell>
          <cell r="AA785" t="str">
            <v xml:space="preserve">OCALA INFORMATION CENTER           </v>
          </cell>
          <cell r="AB785" t="str">
            <v>6S</v>
          </cell>
          <cell r="AC785">
            <v>47.6</v>
          </cell>
        </row>
        <row r="786">
          <cell r="Y786">
            <v>36309</v>
          </cell>
          <cell r="Z786" t="str">
            <v>08N</v>
          </cell>
          <cell r="AA786" t="str">
            <v xml:space="preserve">PLEASURE ISLAND                    </v>
          </cell>
          <cell r="AB786" t="str">
            <v>6S</v>
          </cell>
          <cell r="AC786">
            <v>1346.47</v>
          </cell>
        </row>
        <row r="787">
          <cell r="Y787">
            <v>36309</v>
          </cell>
          <cell r="Z787" t="str">
            <v>08P</v>
          </cell>
          <cell r="AA787" t="str">
            <v xml:space="preserve">LAKE BUENA VISTA GOLF COURSE       </v>
          </cell>
          <cell r="AB787" t="str">
            <v>6S</v>
          </cell>
          <cell r="AC787">
            <v>150.53</v>
          </cell>
        </row>
        <row r="788">
          <cell r="Y788">
            <v>36309</v>
          </cell>
          <cell r="Z788" t="str">
            <v>05F</v>
          </cell>
          <cell r="AA788" t="str">
            <v>HORTICULTURE &amp; ENVIRONMENTAL INITIA</v>
          </cell>
          <cell r="AB788" t="str">
            <v>6S</v>
          </cell>
          <cell r="AC788">
            <v>2335.3200000000002</v>
          </cell>
        </row>
        <row r="789">
          <cell r="Y789">
            <v>36309</v>
          </cell>
          <cell r="Z789" t="str">
            <v>05L</v>
          </cell>
          <cell r="AA789" t="str">
            <v xml:space="preserve">WDW DESIGN AND ENGINEERING         </v>
          </cell>
          <cell r="AB789" t="str">
            <v>6S</v>
          </cell>
          <cell r="AC789">
            <v>4893.62</v>
          </cell>
        </row>
        <row r="790">
          <cell r="Y790">
            <v>36309</v>
          </cell>
          <cell r="Z790" t="str">
            <v>08D</v>
          </cell>
          <cell r="AA790" t="str">
            <v xml:space="preserve">BOARDWALK                          </v>
          </cell>
          <cell r="AB790" t="str">
            <v>6S</v>
          </cell>
          <cell r="AC790">
            <v>3438.1</v>
          </cell>
        </row>
        <row r="791">
          <cell r="Y791">
            <v>36309</v>
          </cell>
          <cell r="Z791" t="str">
            <v>0W7</v>
          </cell>
          <cell r="AA791" t="str">
            <v xml:space="preserve">DISNEY SPORTS ATTRACTIONS          </v>
          </cell>
          <cell r="AB791" t="str">
            <v>6S</v>
          </cell>
          <cell r="AC791">
            <v>765.33</v>
          </cell>
        </row>
        <row r="792">
          <cell r="Y792">
            <v>36309</v>
          </cell>
          <cell r="Z792" t="str">
            <v>058</v>
          </cell>
          <cell r="AA792" t="str">
            <v xml:space="preserve">MARKETPLACE                        </v>
          </cell>
          <cell r="AB792" t="str">
            <v>4H</v>
          </cell>
          <cell r="AC792">
            <v>703890.06</v>
          </cell>
        </row>
        <row r="793">
          <cell r="Y793">
            <v>36309</v>
          </cell>
          <cell r="Z793" t="str">
            <v>062</v>
          </cell>
          <cell r="AA793" t="str">
            <v xml:space="preserve">MAGIC KINGDOM OPERATIONS           </v>
          </cell>
          <cell r="AB793" t="str">
            <v>4H</v>
          </cell>
          <cell r="AC793">
            <v>4276172.51</v>
          </cell>
        </row>
        <row r="794">
          <cell r="Y794">
            <v>36309</v>
          </cell>
          <cell r="Z794" t="str">
            <v>05U</v>
          </cell>
          <cell r="AA794" t="str">
            <v xml:space="preserve">WDW SUPPORT SYSTEMS                </v>
          </cell>
          <cell r="AB794" t="str">
            <v>4H</v>
          </cell>
          <cell r="AC794">
            <v>144930.97</v>
          </cell>
        </row>
        <row r="795">
          <cell r="Y795">
            <v>36309</v>
          </cell>
          <cell r="Z795" t="str">
            <v>061</v>
          </cell>
          <cell r="AA795" t="str">
            <v xml:space="preserve">WALT DISNEY WORLD CO.              </v>
          </cell>
          <cell r="AB795" t="str">
            <v>4H</v>
          </cell>
          <cell r="AC795">
            <v>57730.12</v>
          </cell>
        </row>
        <row r="796">
          <cell r="Y796">
            <v>36309</v>
          </cell>
          <cell r="Z796" t="str">
            <v>08U</v>
          </cell>
          <cell r="AA796" t="str">
            <v xml:space="preserve">WDW MINIATURE GOLF                 </v>
          </cell>
          <cell r="AB796" t="str">
            <v>4H</v>
          </cell>
          <cell r="AC796">
            <v>11703.71</v>
          </cell>
        </row>
        <row r="797">
          <cell r="Y797">
            <v>36309</v>
          </cell>
          <cell r="Z797" t="str">
            <v>084</v>
          </cell>
          <cell r="AA797" t="str">
            <v xml:space="preserve">POLYNESIAN HOTEL                   </v>
          </cell>
          <cell r="AB797" t="str">
            <v>4H</v>
          </cell>
          <cell r="AC797">
            <v>783291.68</v>
          </cell>
        </row>
        <row r="798">
          <cell r="Y798">
            <v>36309</v>
          </cell>
          <cell r="Z798" t="str">
            <v>0VM</v>
          </cell>
          <cell r="AA798" t="str">
            <v xml:space="preserve">DVC MANAGEMENT CO. - ON-SITE       </v>
          </cell>
          <cell r="AB798" t="str">
            <v>4H</v>
          </cell>
          <cell r="AC798">
            <v>50956.959999999999</v>
          </cell>
        </row>
        <row r="799">
          <cell r="Y799">
            <v>36309</v>
          </cell>
          <cell r="Z799" t="str">
            <v>0RE</v>
          </cell>
          <cell r="AA799" t="str">
            <v>DISNEY BUSINESS PRODUCTIONS-FLORIDA</v>
          </cell>
          <cell r="AB799" t="str">
            <v>5H</v>
          </cell>
          <cell r="AC799">
            <v>142.84</v>
          </cell>
        </row>
        <row r="800">
          <cell r="Y800">
            <v>36309</v>
          </cell>
          <cell r="Z800" t="str">
            <v>06R</v>
          </cell>
          <cell r="AA800" t="str">
            <v xml:space="preserve">BUENA VISTA CONSTRUCTION COMPANY   </v>
          </cell>
          <cell r="AB800" t="str">
            <v>5H</v>
          </cell>
          <cell r="AC800">
            <v>593.37</v>
          </cell>
        </row>
        <row r="801">
          <cell r="Y801">
            <v>36309</v>
          </cell>
          <cell r="Z801" t="str">
            <v>0RK</v>
          </cell>
          <cell r="AA801" t="str">
            <v xml:space="preserve">WDW EVENT PRODUCTION SERVICES      </v>
          </cell>
          <cell r="AB801" t="str">
            <v>5H</v>
          </cell>
          <cell r="AC801">
            <v>12813.38</v>
          </cell>
        </row>
        <row r="802">
          <cell r="Y802">
            <v>36309</v>
          </cell>
          <cell r="Z802" t="str">
            <v>05A</v>
          </cell>
          <cell r="AA802" t="str">
            <v xml:space="preserve">WDW FURNISHINGS                    </v>
          </cell>
          <cell r="AB802" t="str">
            <v>5H</v>
          </cell>
          <cell r="AC802">
            <v>4001.45</v>
          </cell>
        </row>
        <row r="803">
          <cell r="Y803">
            <v>36309</v>
          </cell>
          <cell r="Z803" t="str">
            <v>08U</v>
          </cell>
          <cell r="AA803" t="str">
            <v xml:space="preserve">WDW MINIATURE GOLF                 </v>
          </cell>
          <cell r="AB803" t="str">
            <v>5H</v>
          </cell>
          <cell r="AC803">
            <v>967.66</v>
          </cell>
        </row>
        <row r="804">
          <cell r="Y804">
            <v>36309</v>
          </cell>
          <cell r="Z804" t="str">
            <v>0R5</v>
          </cell>
          <cell r="AA804" t="str">
            <v xml:space="preserve">WALT DISNEY ENTERTAINMENT-EAST     </v>
          </cell>
          <cell r="AB804" t="str">
            <v>5H</v>
          </cell>
          <cell r="AC804">
            <v>982.45</v>
          </cell>
        </row>
        <row r="805">
          <cell r="Y805">
            <v>36309</v>
          </cell>
          <cell r="Z805" t="str">
            <v>0A9</v>
          </cell>
          <cell r="AA805" t="str">
            <v xml:space="preserve">DISNEY VACATION DEVELOPMENT        </v>
          </cell>
          <cell r="AB805" t="str">
            <v>6H</v>
          </cell>
          <cell r="AC805">
            <v>14016.12</v>
          </cell>
        </row>
        <row r="806">
          <cell r="Y806">
            <v>36309</v>
          </cell>
          <cell r="Z806" t="str">
            <v>07L</v>
          </cell>
          <cell r="AA806" t="str">
            <v xml:space="preserve">DISNEY INSTITUTE                   </v>
          </cell>
          <cell r="AB806" t="str">
            <v>6H</v>
          </cell>
          <cell r="AC806">
            <v>1429.58</v>
          </cell>
        </row>
        <row r="807">
          <cell r="Y807">
            <v>36309</v>
          </cell>
          <cell r="Z807" t="str">
            <v>0WM</v>
          </cell>
          <cell r="AA807" t="str">
            <v xml:space="preserve">WDW ATTRACTIONS                    </v>
          </cell>
          <cell r="AB807" t="str">
            <v>6H</v>
          </cell>
          <cell r="AC807">
            <v>1852.5</v>
          </cell>
        </row>
        <row r="808">
          <cell r="Y808">
            <v>36309</v>
          </cell>
          <cell r="Z808" t="str">
            <v>089</v>
          </cell>
          <cell r="AA808" t="str">
            <v xml:space="preserve">TYPHOON LAGOON                     </v>
          </cell>
          <cell r="AB808" t="str">
            <v>6H</v>
          </cell>
          <cell r="AC808">
            <v>3489.22</v>
          </cell>
        </row>
        <row r="809">
          <cell r="Y809">
            <v>36309</v>
          </cell>
          <cell r="Z809" t="str">
            <v>05K</v>
          </cell>
          <cell r="AA809" t="str">
            <v xml:space="preserve">CREATIVE ENTERTAINMENT             </v>
          </cell>
          <cell r="AB809" t="str">
            <v>6H</v>
          </cell>
          <cell r="AC809">
            <v>9599.65</v>
          </cell>
        </row>
        <row r="810">
          <cell r="Y810">
            <v>36309</v>
          </cell>
          <cell r="Z810" t="str">
            <v>05N</v>
          </cell>
          <cell r="AA810" t="str">
            <v xml:space="preserve">SHOW PROPERTIES DIVISION           </v>
          </cell>
          <cell r="AB810" t="str">
            <v>6H</v>
          </cell>
          <cell r="AC810">
            <v>5201.05</v>
          </cell>
        </row>
        <row r="811">
          <cell r="Y811">
            <v>36309</v>
          </cell>
          <cell r="Z811" t="str">
            <v>06P</v>
          </cell>
          <cell r="AA811" t="str">
            <v xml:space="preserve">PARKS SUPPORT                      </v>
          </cell>
          <cell r="AB811" t="str">
            <v>6H</v>
          </cell>
          <cell r="AC811">
            <v>1853.77</v>
          </cell>
        </row>
        <row r="812">
          <cell r="Y812">
            <v>36309</v>
          </cell>
          <cell r="Z812" t="str">
            <v>084</v>
          </cell>
          <cell r="AA812" t="str">
            <v xml:space="preserve">POLYNESIAN HOTEL                   </v>
          </cell>
          <cell r="AB812" t="str">
            <v>6H</v>
          </cell>
          <cell r="AC812">
            <v>26653.49</v>
          </cell>
        </row>
        <row r="813">
          <cell r="Y813">
            <v>36309</v>
          </cell>
          <cell r="Z813" t="str">
            <v>088</v>
          </cell>
          <cell r="AA813" t="str">
            <v xml:space="preserve">GRAND FLORIDIAN RESORT &amp; SPA       </v>
          </cell>
          <cell r="AB813" t="str">
            <v>6H</v>
          </cell>
          <cell r="AC813">
            <v>42139.45</v>
          </cell>
        </row>
        <row r="814">
          <cell r="Y814">
            <v>36309</v>
          </cell>
          <cell r="Z814" t="str">
            <v>0V1</v>
          </cell>
          <cell r="AA814" t="str">
            <v xml:space="preserve">DISNEY VACATION CLUB - HILTON HEAD </v>
          </cell>
          <cell r="AB814" t="str">
            <v>6H</v>
          </cell>
          <cell r="AC814">
            <v>13418.04</v>
          </cell>
        </row>
        <row r="815">
          <cell r="Y815">
            <v>36309</v>
          </cell>
          <cell r="Z815" t="str">
            <v>0VM</v>
          </cell>
          <cell r="AA815" t="str">
            <v xml:space="preserve">DVC MANAGEMENT CO. - ON-SITE       </v>
          </cell>
          <cell r="AB815" t="str">
            <v>6H</v>
          </cell>
          <cell r="AC815">
            <v>47.83</v>
          </cell>
        </row>
        <row r="816">
          <cell r="Y816">
            <v>36309</v>
          </cell>
          <cell r="Z816" t="str">
            <v>0RT</v>
          </cell>
          <cell r="AA816" t="str">
            <v xml:space="preserve">THE WEST SIDE                      </v>
          </cell>
          <cell r="AB816" t="str">
            <v>6H</v>
          </cell>
          <cell r="AC816">
            <v>441.75</v>
          </cell>
        </row>
        <row r="817">
          <cell r="Y817">
            <v>36309</v>
          </cell>
          <cell r="Z817" t="str">
            <v>032</v>
          </cell>
          <cell r="AA817" t="str">
            <v xml:space="preserve">WALT DISNEY ATTRACTIONS - EAST     </v>
          </cell>
          <cell r="AB817" t="str">
            <v>4B</v>
          </cell>
          <cell r="AC817">
            <v>5677.29</v>
          </cell>
        </row>
        <row r="818">
          <cell r="Y818">
            <v>36309</v>
          </cell>
          <cell r="Z818" t="str">
            <v>05K</v>
          </cell>
          <cell r="AA818" t="str">
            <v xml:space="preserve">CREATIVE ENTERTAINMENT             </v>
          </cell>
          <cell r="AB818" t="str">
            <v>4B</v>
          </cell>
          <cell r="AC818">
            <v>48563.19</v>
          </cell>
        </row>
        <row r="819">
          <cell r="Y819">
            <v>36309</v>
          </cell>
          <cell r="Z819" t="str">
            <v>060</v>
          </cell>
          <cell r="AA819" t="str">
            <v xml:space="preserve">EPCOT                              </v>
          </cell>
          <cell r="AB819" t="str">
            <v>4B</v>
          </cell>
          <cell r="AC819">
            <v>29.45</v>
          </cell>
        </row>
        <row r="820">
          <cell r="Y820">
            <v>36309</v>
          </cell>
          <cell r="Z820" t="str">
            <v>0RK</v>
          </cell>
          <cell r="AA820" t="str">
            <v xml:space="preserve">WDW EVENT PRODUCTION SERVICES      </v>
          </cell>
          <cell r="AB820" t="str">
            <v>6B</v>
          </cell>
          <cell r="AC820">
            <v>835.46</v>
          </cell>
        </row>
        <row r="821">
          <cell r="Y821">
            <v>36309</v>
          </cell>
          <cell r="Z821" t="str">
            <v>05K</v>
          </cell>
          <cell r="AA821" t="str">
            <v xml:space="preserve">CREATIVE ENTERTAINMENT             </v>
          </cell>
          <cell r="AB821" t="str">
            <v>6B</v>
          </cell>
          <cell r="AC821">
            <v>2137.96</v>
          </cell>
        </row>
        <row r="822">
          <cell r="Y822">
            <v>36309</v>
          </cell>
          <cell r="Z822" t="str">
            <v>060</v>
          </cell>
          <cell r="AA822" t="str">
            <v xml:space="preserve">EPCOT                              </v>
          </cell>
          <cell r="AB822" t="str">
            <v>6B</v>
          </cell>
          <cell r="AC822">
            <v>2.12</v>
          </cell>
        </row>
        <row r="823">
          <cell r="Y823">
            <v>36309</v>
          </cell>
          <cell r="Z823" t="str">
            <v>08R</v>
          </cell>
          <cell r="AA823" t="str">
            <v xml:space="preserve">BONNET CREEK GOLF CLUB             </v>
          </cell>
          <cell r="AB823" t="str">
            <v>6C</v>
          </cell>
          <cell r="AC823">
            <v>739.53</v>
          </cell>
        </row>
        <row r="824">
          <cell r="Y824">
            <v>36309</v>
          </cell>
          <cell r="Z824" t="str">
            <v>07L</v>
          </cell>
          <cell r="AA824" t="str">
            <v xml:space="preserve">DISNEY INSTITUTE                   </v>
          </cell>
          <cell r="AB824" t="str">
            <v>4R</v>
          </cell>
          <cell r="AC824">
            <v>21265.84</v>
          </cell>
        </row>
        <row r="825">
          <cell r="Y825">
            <v>36309</v>
          </cell>
          <cell r="Z825" t="str">
            <v>0W1</v>
          </cell>
          <cell r="AA825" t="str">
            <v>ATTRACTIONS MARKETING &amp; ADVERTISING</v>
          </cell>
          <cell r="AB825" t="str">
            <v>4R</v>
          </cell>
          <cell r="AC825">
            <v>1686.5</v>
          </cell>
        </row>
        <row r="826">
          <cell r="Y826">
            <v>36309</v>
          </cell>
          <cell r="Z826" t="str">
            <v>08C</v>
          </cell>
          <cell r="AA826" t="str">
            <v xml:space="preserve">OCALA INFORMATION CENTER           </v>
          </cell>
          <cell r="AB826" t="str">
            <v>4R</v>
          </cell>
          <cell r="AC826">
            <v>1721.62</v>
          </cell>
        </row>
        <row r="827">
          <cell r="Y827">
            <v>36309</v>
          </cell>
          <cell r="Z827" t="str">
            <v>08N</v>
          </cell>
          <cell r="AA827" t="str">
            <v xml:space="preserve">PLEASURE ISLAND                    </v>
          </cell>
          <cell r="AB827" t="str">
            <v>4R</v>
          </cell>
          <cell r="AC827">
            <v>24915.27</v>
          </cell>
        </row>
        <row r="828">
          <cell r="Y828">
            <v>36309</v>
          </cell>
          <cell r="Z828" t="str">
            <v>06A</v>
          </cell>
          <cell r="AA828" t="str">
            <v xml:space="preserve">DISNEY'S WIDE WORLD OF SPORTS      </v>
          </cell>
          <cell r="AB828" t="str">
            <v>4R</v>
          </cell>
          <cell r="AC828">
            <v>34668.199999999997</v>
          </cell>
        </row>
        <row r="829">
          <cell r="Y829">
            <v>36309</v>
          </cell>
          <cell r="Z829" t="str">
            <v>0RL</v>
          </cell>
          <cell r="AA829" t="str">
            <v xml:space="preserve">CORONADO SPRINGS RESORT            </v>
          </cell>
          <cell r="AB829" t="str">
            <v>4R</v>
          </cell>
          <cell r="AC829">
            <v>10619.31</v>
          </cell>
        </row>
        <row r="830">
          <cell r="Y830">
            <v>36309</v>
          </cell>
          <cell r="Z830" t="str">
            <v>0R5</v>
          </cell>
          <cell r="AA830" t="str">
            <v xml:space="preserve">WALT DISNEY ENTERTAINMENT-EAST     </v>
          </cell>
          <cell r="AB830" t="str">
            <v>4R</v>
          </cell>
          <cell r="AC830">
            <v>588.03</v>
          </cell>
        </row>
        <row r="831">
          <cell r="Y831">
            <v>36309</v>
          </cell>
          <cell r="Z831" t="str">
            <v>08N</v>
          </cell>
          <cell r="AA831" t="str">
            <v xml:space="preserve">PLEASURE ISLAND                    </v>
          </cell>
          <cell r="AB831" t="str">
            <v>5R</v>
          </cell>
          <cell r="AC831">
            <v>2248.38</v>
          </cell>
        </row>
        <row r="832">
          <cell r="Y832">
            <v>36309</v>
          </cell>
          <cell r="Z832" t="str">
            <v>05F</v>
          </cell>
          <cell r="AA832" t="str">
            <v>HORTICULTURE &amp; ENVIRONMENTAL INITIA</v>
          </cell>
          <cell r="AB832" t="str">
            <v>5R</v>
          </cell>
          <cell r="AC832">
            <v>133.68</v>
          </cell>
        </row>
        <row r="833">
          <cell r="Y833">
            <v>36309</v>
          </cell>
          <cell r="Z833" t="str">
            <v>050</v>
          </cell>
          <cell r="AA833" t="str">
            <v xml:space="preserve">WDW ADMIN. &amp; SUPPORT               </v>
          </cell>
          <cell r="AB833" t="str">
            <v>5R</v>
          </cell>
          <cell r="AC833">
            <v>19449.900000000001</v>
          </cell>
        </row>
        <row r="834">
          <cell r="Y834">
            <v>36309</v>
          </cell>
          <cell r="Z834" t="str">
            <v>066</v>
          </cell>
          <cell r="AA834" t="str">
            <v xml:space="preserve">DISNEY-MGM STUDIOS                 </v>
          </cell>
          <cell r="AB834" t="str">
            <v>5R</v>
          </cell>
          <cell r="AC834">
            <v>35455.769999999997</v>
          </cell>
        </row>
        <row r="835">
          <cell r="Y835">
            <v>36309</v>
          </cell>
          <cell r="Z835" t="str">
            <v>08M</v>
          </cell>
          <cell r="AA835" t="str">
            <v xml:space="preserve">RIVER COUNTRY                      </v>
          </cell>
          <cell r="AB835" t="str">
            <v>5R</v>
          </cell>
          <cell r="AC835">
            <v>626.71</v>
          </cell>
        </row>
        <row r="836">
          <cell r="Y836">
            <v>36309</v>
          </cell>
          <cell r="Z836" t="str">
            <v>08Y</v>
          </cell>
          <cell r="AA836" t="str">
            <v xml:space="preserve">DISNEY'S WILDERNESS LODGE          </v>
          </cell>
          <cell r="AB836" t="str">
            <v>5R</v>
          </cell>
          <cell r="AC836">
            <v>2035.9</v>
          </cell>
        </row>
        <row r="837">
          <cell r="Y837">
            <v>36309</v>
          </cell>
          <cell r="Z837" t="str">
            <v>0A9</v>
          </cell>
          <cell r="AA837" t="str">
            <v xml:space="preserve">DISNEY VACATION DEVELOPMENT        </v>
          </cell>
          <cell r="AB837" t="str">
            <v>6R</v>
          </cell>
          <cell r="AC837">
            <v>414.95</v>
          </cell>
        </row>
        <row r="838">
          <cell r="Y838">
            <v>36309</v>
          </cell>
          <cell r="Z838" t="str">
            <v>08X</v>
          </cell>
          <cell r="AA838" t="str">
            <v xml:space="preserve">LEASED RETAIL OPERATIONS           </v>
          </cell>
          <cell r="AB838" t="str">
            <v>6R</v>
          </cell>
          <cell r="AC838">
            <v>517.89</v>
          </cell>
        </row>
        <row r="839">
          <cell r="Y839">
            <v>36309</v>
          </cell>
          <cell r="Z839" t="str">
            <v>047</v>
          </cell>
          <cell r="AA839" t="str">
            <v xml:space="preserve">PARK PRINTING                      </v>
          </cell>
          <cell r="AB839" t="str">
            <v>6R</v>
          </cell>
          <cell r="AC839">
            <v>3.14</v>
          </cell>
        </row>
        <row r="840">
          <cell r="Y840">
            <v>36309</v>
          </cell>
          <cell r="Z840" t="str">
            <v>057</v>
          </cell>
          <cell r="AA840" t="str">
            <v xml:space="preserve">WDW CENTRAL SHOPS                  </v>
          </cell>
          <cell r="AB840" t="str">
            <v>6R</v>
          </cell>
          <cell r="AC840">
            <v>9.0299999999999994</v>
          </cell>
        </row>
        <row r="841">
          <cell r="Y841">
            <v>36309</v>
          </cell>
          <cell r="Z841" t="str">
            <v>063</v>
          </cell>
          <cell r="AA841" t="str">
            <v xml:space="preserve">WALT DISNEY TRAVEL CO.             </v>
          </cell>
          <cell r="AB841" t="str">
            <v>6R</v>
          </cell>
          <cell r="AC841">
            <v>272.77999999999997</v>
          </cell>
        </row>
        <row r="842">
          <cell r="Y842">
            <v>36309</v>
          </cell>
          <cell r="Z842" t="str">
            <v>069</v>
          </cell>
          <cell r="AA842" t="str">
            <v xml:space="preserve">REEDY CREEK ENERGY CO.             </v>
          </cell>
          <cell r="AB842" t="str">
            <v>6R</v>
          </cell>
          <cell r="AC842">
            <v>31.8</v>
          </cell>
        </row>
        <row r="843">
          <cell r="Y843">
            <v>36309</v>
          </cell>
          <cell r="Z843" t="str">
            <v>06A</v>
          </cell>
          <cell r="AA843" t="str">
            <v xml:space="preserve">DISNEY'S WIDE WORLD OF SPORTS      </v>
          </cell>
          <cell r="AB843" t="str">
            <v>6R</v>
          </cell>
          <cell r="AC843">
            <v>9988.4</v>
          </cell>
        </row>
        <row r="844">
          <cell r="Y844">
            <v>36309</v>
          </cell>
          <cell r="Z844" t="str">
            <v>0W1</v>
          </cell>
          <cell r="AA844" t="str">
            <v>ATTRACTIONS MARKETING &amp; ADVERTISING</v>
          </cell>
          <cell r="AB844" t="str">
            <v>4T</v>
          </cell>
          <cell r="AC844">
            <v>16378.39</v>
          </cell>
        </row>
        <row r="845">
          <cell r="Y845">
            <v>36309</v>
          </cell>
          <cell r="Z845" t="str">
            <v>08D</v>
          </cell>
          <cell r="AA845" t="str">
            <v xml:space="preserve">BOARDWALK                          </v>
          </cell>
          <cell r="AB845" t="str">
            <v>4T</v>
          </cell>
          <cell r="AC845">
            <v>15690.46</v>
          </cell>
        </row>
        <row r="846">
          <cell r="Y846">
            <v>36309</v>
          </cell>
          <cell r="Z846" t="str">
            <v>063</v>
          </cell>
          <cell r="AA846" t="str">
            <v xml:space="preserve">WALT DISNEY TRAVEL CO.             </v>
          </cell>
          <cell r="AB846" t="str">
            <v>4T</v>
          </cell>
          <cell r="AC846">
            <v>217.27</v>
          </cell>
        </row>
        <row r="847">
          <cell r="Y847">
            <v>36309</v>
          </cell>
          <cell r="Z847" t="str">
            <v>0V1</v>
          </cell>
          <cell r="AA847" t="str">
            <v xml:space="preserve">DISNEY VACATION CLUB - HILTON HEAD </v>
          </cell>
          <cell r="AB847" t="str">
            <v>4T</v>
          </cell>
          <cell r="AC847">
            <v>4142.32</v>
          </cell>
        </row>
        <row r="848">
          <cell r="Y848">
            <v>36309</v>
          </cell>
          <cell r="Z848" t="str">
            <v>0R6</v>
          </cell>
          <cell r="AA848" t="str">
            <v xml:space="preserve">WALT DISNEY ENTERTAINMENT-WEST     </v>
          </cell>
          <cell r="AB848" t="str">
            <v>4T</v>
          </cell>
          <cell r="AC848">
            <v>3994.94</v>
          </cell>
        </row>
        <row r="849">
          <cell r="Y849">
            <v>36309</v>
          </cell>
          <cell r="Z849" t="str">
            <v>0W3</v>
          </cell>
          <cell r="AA849" t="str">
            <v>WDA SALES/TRAVEL INDUSTRY MARKETING</v>
          </cell>
          <cell r="AB849" t="str">
            <v>5T</v>
          </cell>
          <cell r="AC849">
            <v>1590.45</v>
          </cell>
        </row>
        <row r="850">
          <cell r="Y850">
            <v>36309</v>
          </cell>
          <cell r="Z850" t="str">
            <v>08E</v>
          </cell>
          <cell r="AA850" t="str">
            <v xml:space="preserve">DISNEY VILLAGE RESORT              </v>
          </cell>
          <cell r="AB850" t="str">
            <v>5T</v>
          </cell>
          <cell r="AC850">
            <v>990.31</v>
          </cell>
        </row>
        <row r="851">
          <cell r="Y851">
            <v>36309</v>
          </cell>
          <cell r="Z851" t="str">
            <v>05N</v>
          </cell>
          <cell r="AA851" t="str">
            <v xml:space="preserve">SHOW PROPERTIES DIVISION           </v>
          </cell>
          <cell r="AB851" t="str">
            <v>5T</v>
          </cell>
          <cell r="AC851">
            <v>467.22</v>
          </cell>
        </row>
        <row r="852">
          <cell r="Y852">
            <v>36309</v>
          </cell>
          <cell r="Z852" t="str">
            <v>05P</v>
          </cell>
          <cell r="AA852" t="str">
            <v xml:space="preserve">WDW &amp; WDA G&amp;A                      </v>
          </cell>
          <cell r="AB852" t="str">
            <v>5T</v>
          </cell>
          <cell r="AC852">
            <v>5041.08</v>
          </cell>
        </row>
        <row r="853">
          <cell r="Y853">
            <v>36309</v>
          </cell>
          <cell r="Z853" t="str">
            <v>050</v>
          </cell>
          <cell r="AA853" t="str">
            <v xml:space="preserve">WDW ADMIN. &amp; SUPPORT               </v>
          </cell>
          <cell r="AB853" t="str">
            <v>5T</v>
          </cell>
          <cell r="AC853">
            <v>1285.1600000000001</v>
          </cell>
        </row>
        <row r="854">
          <cell r="Y854">
            <v>36309</v>
          </cell>
          <cell r="Z854" t="str">
            <v>057</v>
          </cell>
          <cell r="AA854" t="str">
            <v xml:space="preserve">WDW CENTRAL SHOPS                  </v>
          </cell>
          <cell r="AB854" t="str">
            <v>5T</v>
          </cell>
          <cell r="AC854">
            <v>1569.03</v>
          </cell>
        </row>
        <row r="855">
          <cell r="Y855">
            <v>36309</v>
          </cell>
          <cell r="Z855" t="str">
            <v>086</v>
          </cell>
          <cell r="AA855" t="str">
            <v xml:space="preserve">FORT WILDERNESS                    </v>
          </cell>
          <cell r="AB855" t="str">
            <v>5T</v>
          </cell>
          <cell r="AC855">
            <v>653.71</v>
          </cell>
        </row>
        <row r="856">
          <cell r="Y856">
            <v>36309</v>
          </cell>
          <cell r="Z856" t="str">
            <v>063</v>
          </cell>
          <cell r="AA856" t="str">
            <v xml:space="preserve">WALT DISNEY TRAVEL CO.             </v>
          </cell>
          <cell r="AB856" t="str">
            <v>5T</v>
          </cell>
          <cell r="AC856">
            <v>18.53</v>
          </cell>
        </row>
        <row r="857">
          <cell r="Y857">
            <v>36309</v>
          </cell>
          <cell r="Z857" t="str">
            <v>0R6</v>
          </cell>
          <cell r="AA857" t="str">
            <v xml:space="preserve">WALT DISNEY ENTERTAINMENT-WEST     </v>
          </cell>
          <cell r="AB857" t="str">
            <v>6T</v>
          </cell>
          <cell r="AC857">
            <v>1615.04</v>
          </cell>
        </row>
        <row r="858">
          <cell r="Y858">
            <v>36309</v>
          </cell>
          <cell r="Z858" t="str">
            <v>05F</v>
          </cell>
          <cell r="AA858" t="str">
            <v>HORTICULTURE &amp; ENVIRONMENTAL INITIA</v>
          </cell>
          <cell r="AB858" t="str">
            <v>6T</v>
          </cell>
          <cell r="AC858">
            <v>657.33</v>
          </cell>
        </row>
        <row r="859">
          <cell r="Y859">
            <v>36309</v>
          </cell>
          <cell r="Z859" t="str">
            <v>050</v>
          </cell>
          <cell r="AA859" t="str">
            <v xml:space="preserve">WDW ADMIN. &amp; SUPPORT               </v>
          </cell>
          <cell r="AB859" t="str">
            <v>6T</v>
          </cell>
          <cell r="AC859">
            <v>748.54</v>
          </cell>
        </row>
        <row r="860">
          <cell r="Y860">
            <v>36309</v>
          </cell>
          <cell r="Z860" t="str">
            <v>060</v>
          </cell>
          <cell r="AA860" t="str">
            <v xml:space="preserve">EPCOT                              </v>
          </cell>
          <cell r="AB860" t="str">
            <v>6T</v>
          </cell>
          <cell r="AC860">
            <v>10099.41</v>
          </cell>
        </row>
        <row r="861">
          <cell r="Y861">
            <v>36309</v>
          </cell>
          <cell r="Z861" t="str">
            <v>0V1</v>
          </cell>
          <cell r="AA861" t="str">
            <v xml:space="preserve">DISNEY VACATION CLUB - HILTON HEAD </v>
          </cell>
          <cell r="AB861" t="str">
            <v>6T</v>
          </cell>
          <cell r="AC861">
            <v>1164.2</v>
          </cell>
        </row>
        <row r="862">
          <cell r="Y862">
            <v>36309</v>
          </cell>
          <cell r="Z862" t="str">
            <v>058</v>
          </cell>
          <cell r="AA862" t="str">
            <v xml:space="preserve">MARKETPLACE                        </v>
          </cell>
          <cell r="AB862" t="str">
            <v>CH</v>
          </cell>
          <cell r="AC862">
            <v>225759.68</v>
          </cell>
        </row>
        <row r="863">
          <cell r="Y863">
            <v>36309</v>
          </cell>
          <cell r="Z863" t="str">
            <v>0RE</v>
          </cell>
          <cell r="AA863" t="str">
            <v>DISNEY BUSINESS PRODUCTIONS-FLORIDA</v>
          </cell>
          <cell r="AB863" t="str">
            <v>9H</v>
          </cell>
          <cell r="AC863">
            <v>-1875</v>
          </cell>
        </row>
        <row r="864">
          <cell r="Y864">
            <v>36309</v>
          </cell>
          <cell r="Z864" t="str">
            <v>05Y</v>
          </cell>
          <cell r="AA864" t="str">
            <v xml:space="preserve">LBVC SUPPORT                       </v>
          </cell>
          <cell r="AB864" t="str">
            <v>9H</v>
          </cell>
          <cell r="AC864">
            <v>5633</v>
          </cell>
        </row>
        <row r="865">
          <cell r="Y865">
            <v>36309</v>
          </cell>
          <cell r="Z865" t="str">
            <v>054</v>
          </cell>
          <cell r="AA865" t="str">
            <v xml:space="preserve">TRANSPORTATION SYSTEM              </v>
          </cell>
          <cell r="AB865" t="str">
            <v>9H</v>
          </cell>
          <cell r="AC865">
            <v>111976</v>
          </cell>
        </row>
        <row r="866">
          <cell r="Y866">
            <v>36309</v>
          </cell>
          <cell r="Z866" t="str">
            <v>08E</v>
          </cell>
          <cell r="AA866" t="str">
            <v xml:space="preserve">DISNEY VILLAGE RESORT              </v>
          </cell>
          <cell r="AB866" t="str">
            <v>9H</v>
          </cell>
          <cell r="AC866">
            <v>25540</v>
          </cell>
        </row>
        <row r="867">
          <cell r="Y867">
            <v>36309</v>
          </cell>
          <cell r="Z867" t="str">
            <v>05D</v>
          </cell>
          <cell r="AA867" t="str">
            <v xml:space="preserve">PRODUCTION SUPPORT                 </v>
          </cell>
          <cell r="AB867" t="str">
            <v>9H</v>
          </cell>
          <cell r="AC867">
            <v>-18212</v>
          </cell>
        </row>
        <row r="868">
          <cell r="Y868">
            <v>36309</v>
          </cell>
          <cell r="Z868" t="str">
            <v>05L</v>
          </cell>
          <cell r="AA868" t="str">
            <v xml:space="preserve">WDW DESIGN AND ENGINEERING         </v>
          </cell>
          <cell r="AB868" t="str">
            <v>9H</v>
          </cell>
          <cell r="AC868">
            <v>977</v>
          </cell>
        </row>
        <row r="869">
          <cell r="Y869">
            <v>36309</v>
          </cell>
          <cell r="Z869" t="str">
            <v>066</v>
          </cell>
          <cell r="AA869" t="str">
            <v xml:space="preserve">DISNEY-MGM STUDIOS                 </v>
          </cell>
          <cell r="AB869" t="str">
            <v>9H</v>
          </cell>
          <cell r="AC869">
            <v>140022</v>
          </cell>
        </row>
        <row r="870">
          <cell r="Y870">
            <v>36309</v>
          </cell>
          <cell r="Z870" t="str">
            <v>08U</v>
          </cell>
          <cell r="AA870" t="str">
            <v xml:space="preserve">WDW MINIATURE GOLF                 </v>
          </cell>
          <cell r="AB870" t="str">
            <v>9H</v>
          </cell>
          <cell r="AC870">
            <v>2472</v>
          </cell>
        </row>
        <row r="871">
          <cell r="Y871">
            <v>36309</v>
          </cell>
          <cell r="Z871" t="str">
            <v>05E</v>
          </cell>
          <cell r="AA871" t="str">
            <v xml:space="preserve">FACILITY ASSET MANAGEMENT          </v>
          </cell>
          <cell r="AB871" t="str">
            <v>9S</v>
          </cell>
          <cell r="AC871">
            <v>61877</v>
          </cell>
        </row>
        <row r="872">
          <cell r="Y872">
            <v>36309</v>
          </cell>
          <cell r="Z872" t="str">
            <v>0RK</v>
          </cell>
          <cell r="AA872" t="str">
            <v xml:space="preserve">WDW EVENT PRODUCTION SERVICES      </v>
          </cell>
          <cell r="AB872" t="str">
            <v>9S</v>
          </cell>
          <cell r="AC872">
            <v>25812</v>
          </cell>
        </row>
        <row r="873">
          <cell r="Y873">
            <v>36309</v>
          </cell>
          <cell r="Z873" t="str">
            <v>05A</v>
          </cell>
          <cell r="AA873" t="str">
            <v xml:space="preserve">WDW FURNISHINGS                    </v>
          </cell>
          <cell r="AB873" t="str">
            <v>9S</v>
          </cell>
          <cell r="AC873">
            <v>-1019</v>
          </cell>
        </row>
        <row r="874">
          <cell r="Y874">
            <v>36309</v>
          </cell>
          <cell r="Z874" t="str">
            <v>08J</v>
          </cell>
          <cell r="AA874" t="str">
            <v xml:space="preserve">YACHT &amp; BEACH CLUB HOTEL           </v>
          </cell>
          <cell r="AB874" t="str">
            <v>9S</v>
          </cell>
          <cell r="AC874">
            <v>39469</v>
          </cell>
        </row>
        <row r="875">
          <cell r="Y875">
            <v>36309</v>
          </cell>
          <cell r="Z875" t="str">
            <v>063</v>
          </cell>
          <cell r="AA875" t="str">
            <v xml:space="preserve">WALT DISNEY TRAVEL CO.             </v>
          </cell>
          <cell r="AB875" t="str">
            <v>9S</v>
          </cell>
          <cell r="AC875">
            <v>16467</v>
          </cell>
        </row>
        <row r="876">
          <cell r="Y876">
            <v>36309</v>
          </cell>
          <cell r="Z876" t="str">
            <v>04V</v>
          </cell>
          <cell r="AA876" t="str">
            <v xml:space="preserve">WDW OPERATIONS SUPPORT             </v>
          </cell>
          <cell r="AB876" t="str">
            <v>8S</v>
          </cell>
          <cell r="AC876">
            <v>28789.02</v>
          </cell>
        </row>
        <row r="877">
          <cell r="Y877">
            <v>36309</v>
          </cell>
          <cell r="Z877" t="str">
            <v>05E</v>
          </cell>
          <cell r="AA877" t="str">
            <v xml:space="preserve">FACILITY ASSET MANAGEMENT          </v>
          </cell>
          <cell r="AB877" t="str">
            <v>8S</v>
          </cell>
          <cell r="AC877">
            <v>45674.95</v>
          </cell>
        </row>
        <row r="878">
          <cell r="Y878">
            <v>36309</v>
          </cell>
          <cell r="Z878" t="str">
            <v>08R</v>
          </cell>
          <cell r="AA878" t="str">
            <v xml:space="preserve">BONNET CREEK GOLF CLUB             </v>
          </cell>
          <cell r="AB878" t="str">
            <v>8S</v>
          </cell>
          <cell r="AC878">
            <v>12131.08</v>
          </cell>
        </row>
        <row r="879">
          <cell r="Y879">
            <v>36309</v>
          </cell>
          <cell r="Z879" t="str">
            <v>086</v>
          </cell>
          <cell r="AA879" t="str">
            <v xml:space="preserve">FORT WILDERNESS                    </v>
          </cell>
          <cell r="AB879" t="str">
            <v>8S</v>
          </cell>
          <cell r="AC879">
            <v>15796.29</v>
          </cell>
        </row>
        <row r="880">
          <cell r="Y880">
            <v>36309</v>
          </cell>
          <cell r="Z880" t="str">
            <v>069</v>
          </cell>
          <cell r="AA880" t="str">
            <v xml:space="preserve">REEDY CREEK ENERGY CO.             </v>
          </cell>
          <cell r="AB880" t="str">
            <v>8S</v>
          </cell>
          <cell r="AC880">
            <v>59463.85</v>
          </cell>
        </row>
        <row r="881">
          <cell r="Y881">
            <v>36309</v>
          </cell>
          <cell r="Z881" t="str">
            <v>04T</v>
          </cell>
          <cell r="AA881" t="str">
            <v xml:space="preserve">WDW WORLDWIDE SERVICES             </v>
          </cell>
          <cell r="AB881" t="str">
            <v>8S</v>
          </cell>
          <cell r="AC881">
            <v>61067.98</v>
          </cell>
        </row>
        <row r="882">
          <cell r="Y882">
            <v>36309</v>
          </cell>
          <cell r="Z882" t="str">
            <v>05V</v>
          </cell>
          <cell r="AA882" t="str">
            <v xml:space="preserve">WDW PRODUCT MANAGEMENT             </v>
          </cell>
          <cell r="AB882" t="str">
            <v>AS</v>
          </cell>
          <cell r="AC882">
            <v>-40</v>
          </cell>
        </row>
        <row r="883">
          <cell r="Y883">
            <v>36309</v>
          </cell>
          <cell r="Z883" t="str">
            <v>060</v>
          </cell>
          <cell r="AA883" t="str">
            <v xml:space="preserve">EPCOT                              </v>
          </cell>
          <cell r="AB883" t="str">
            <v>AS</v>
          </cell>
          <cell r="AC883">
            <v>-61149</v>
          </cell>
        </row>
        <row r="884">
          <cell r="Y884">
            <v>36309</v>
          </cell>
          <cell r="Z884" t="str">
            <v>08D</v>
          </cell>
          <cell r="AA884" t="str">
            <v xml:space="preserve">BOARDWALK                          </v>
          </cell>
          <cell r="AB884" t="str">
            <v>AS</v>
          </cell>
          <cell r="AC884">
            <v>-7855</v>
          </cell>
        </row>
        <row r="885">
          <cell r="Y885">
            <v>36309</v>
          </cell>
          <cell r="Z885" t="str">
            <v>08V</v>
          </cell>
          <cell r="AA885" t="str">
            <v xml:space="preserve">DISNEY'S ALL STAR RESORT           </v>
          </cell>
          <cell r="AB885" t="str">
            <v>AS</v>
          </cell>
          <cell r="AC885">
            <v>-5752</v>
          </cell>
        </row>
        <row r="886">
          <cell r="Y886">
            <v>36309</v>
          </cell>
          <cell r="Z886" t="str">
            <v>08Y</v>
          </cell>
          <cell r="AA886" t="str">
            <v xml:space="preserve">DISNEY'S WILDERNESS LODGE          </v>
          </cell>
          <cell r="AB886" t="str">
            <v>AS</v>
          </cell>
          <cell r="AC886">
            <v>-5180</v>
          </cell>
        </row>
        <row r="887">
          <cell r="Y887">
            <v>36309</v>
          </cell>
          <cell r="Z887" t="str">
            <v>08W</v>
          </cell>
          <cell r="AA887" t="str">
            <v xml:space="preserve">DVC - DISNEY'S OLD KEY WEST RESORT </v>
          </cell>
          <cell r="AB887" t="str">
            <v>AS</v>
          </cell>
          <cell r="AC887">
            <v>-1391</v>
          </cell>
        </row>
        <row r="888">
          <cell r="Y888">
            <v>36309</v>
          </cell>
          <cell r="Z888" t="str">
            <v>0R4</v>
          </cell>
          <cell r="AA888" t="str">
            <v xml:space="preserve">DISNEY PRODUCTION SERVICES         </v>
          </cell>
          <cell r="AB888" t="str">
            <v>AS</v>
          </cell>
          <cell r="AC888">
            <v>-6293</v>
          </cell>
        </row>
        <row r="889">
          <cell r="Y889">
            <v>36309</v>
          </cell>
          <cell r="Z889" t="str">
            <v>05C</v>
          </cell>
          <cell r="AA889" t="str">
            <v xml:space="preserve">WDW GLOBAL MAINTENANCE             </v>
          </cell>
          <cell r="AB889" t="str">
            <v>AS</v>
          </cell>
          <cell r="AC889">
            <v>-2861</v>
          </cell>
        </row>
        <row r="890">
          <cell r="Y890">
            <v>36309</v>
          </cell>
          <cell r="Z890" t="str">
            <v>0RD</v>
          </cell>
          <cell r="AA890" t="str">
            <v xml:space="preserve">DISNEY INSTITUTE PORTFOLIO SALES   </v>
          </cell>
          <cell r="AB890" t="str">
            <v>AH</v>
          </cell>
          <cell r="AC890">
            <v>3646</v>
          </cell>
        </row>
        <row r="891">
          <cell r="Y891">
            <v>36309</v>
          </cell>
          <cell r="Z891" t="str">
            <v>0RE</v>
          </cell>
          <cell r="AA891" t="str">
            <v>DISNEY BUSINESS PRODUCTIONS-FLORIDA</v>
          </cell>
          <cell r="AB891" t="str">
            <v>AH</v>
          </cell>
          <cell r="AC891">
            <v>972</v>
          </cell>
        </row>
        <row r="892">
          <cell r="Y892">
            <v>36309</v>
          </cell>
          <cell r="Z892" t="str">
            <v>032</v>
          </cell>
          <cell r="AA892" t="str">
            <v xml:space="preserve">WALT DISNEY ATTRACTIONS - EAST     </v>
          </cell>
          <cell r="AB892" t="str">
            <v>AH</v>
          </cell>
          <cell r="AC892">
            <v>777</v>
          </cell>
        </row>
        <row r="893">
          <cell r="Y893">
            <v>36309</v>
          </cell>
          <cell r="Z893" t="str">
            <v>08N</v>
          </cell>
          <cell r="AA893" t="str">
            <v xml:space="preserve">PLEASURE ISLAND                    </v>
          </cell>
          <cell r="AB893" t="str">
            <v>AH</v>
          </cell>
          <cell r="AC893">
            <v>53880</v>
          </cell>
        </row>
        <row r="894">
          <cell r="Y894">
            <v>36309</v>
          </cell>
          <cell r="Z894" t="str">
            <v>08X</v>
          </cell>
          <cell r="AA894" t="str">
            <v xml:space="preserve">LEASED RETAIL OPERATIONS           </v>
          </cell>
          <cell r="AB894" t="str">
            <v>AH</v>
          </cell>
          <cell r="AC894">
            <v>49021</v>
          </cell>
        </row>
        <row r="895">
          <cell r="Y895">
            <v>36309</v>
          </cell>
          <cell r="Z895" t="str">
            <v>047</v>
          </cell>
          <cell r="AA895" t="str">
            <v xml:space="preserve">PARK PRINTING                      </v>
          </cell>
          <cell r="AB895" t="str">
            <v>AH</v>
          </cell>
          <cell r="AC895">
            <v>12628</v>
          </cell>
        </row>
        <row r="896">
          <cell r="Y896">
            <v>36309</v>
          </cell>
          <cell r="Z896" t="str">
            <v>066</v>
          </cell>
          <cell r="AA896" t="str">
            <v xml:space="preserve">DISNEY-MGM STUDIOS                 </v>
          </cell>
          <cell r="AB896" t="str">
            <v>AH</v>
          </cell>
          <cell r="AC896">
            <v>411483</v>
          </cell>
        </row>
        <row r="897">
          <cell r="Y897">
            <v>36309</v>
          </cell>
          <cell r="Z897" t="str">
            <v>08A</v>
          </cell>
          <cell r="AA897" t="str">
            <v xml:space="preserve">PALM AND MAGNOLIA GOLF COURSES     </v>
          </cell>
          <cell r="AB897" t="str">
            <v>AH</v>
          </cell>
          <cell r="AC897">
            <v>20763</v>
          </cell>
        </row>
        <row r="898">
          <cell r="Y898">
            <v>36309</v>
          </cell>
          <cell r="Z898" t="str">
            <v>08L</v>
          </cell>
          <cell r="AA898" t="str">
            <v xml:space="preserve">ANIMAL PROGRAMS                    </v>
          </cell>
          <cell r="AB898" t="str">
            <v>AH</v>
          </cell>
          <cell r="AC898">
            <v>17231</v>
          </cell>
        </row>
        <row r="899">
          <cell r="Y899">
            <v>36309</v>
          </cell>
          <cell r="Z899" t="str">
            <v>088</v>
          </cell>
          <cell r="AA899" t="str">
            <v xml:space="preserve">GRAND FLORIDIAN RESORT &amp; SPA       </v>
          </cell>
          <cell r="AB899" t="str">
            <v>AH</v>
          </cell>
          <cell r="AC899">
            <v>210374</v>
          </cell>
        </row>
        <row r="900">
          <cell r="Y900">
            <v>36309</v>
          </cell>
          <cell r="Z900" t="str">
            <v>06K</v>
          </cell>
          <cell r="AA900" t="str">
            <v xml:space="preserve">DISNEY'S ANIMAL KINGDOM            </v>
          </cell>
          <cell r="AB900" t="str">
            <v>AH</v>
          </cell>
          <cell r="AC900">
            <v>277349</v>
          </cell>
        </row>
        <row r="901">
          <cell r="Y901">
            <v>36309</v>
          </cell>
          <cell r="Z901" t="str">
            <v>0RL</v>
          </cell>
          <cell r="AA901" t="str">
            <v xml:space="preserve">CORONADO SPRINGS RESORT            </v>
          </cell>
          <cell r="AB901" t="str">
            <v>AH</v>
          </cell>
          <cell r="AC901">
            <v>77060</v>
          </cell>
        </row>
        <row r="902">
          <cell r="Y902">
            <v>36309</v>
          </cell>
          <cell r="Z902" t="str">
            <v>0A9</v>
          </cell>
          <cell r="AA902" t="str">
            <v xml:space="preserve">DISNEY VACATION DEVELOPMENT        </v>
          </cell>
          <cell r="AB902" t="str">
            <v>BS</v>
          </cell>
          <cell r="AC902">
            <v>-28857</v>
          </cell>
        </row>
        <row r="903">
          <cell r="Y903">
            <v>36309</v>
          </cell>
          <cell r="Z903" t="str">
            <v>08G</v>
          </cell>
          <cell r="AA903" t="str">
            <v xml:space="preserve">PROPERTY MANAGEMENT                </v>
          </cell>
          <cell r="AB903" t="str">
            <v>BS</v>
          </cell>
          <cell r="AC903">
            <v>-95</v>
          </cell>
        </row>
        <row r="904">
          <cell r="Y904">
            <v>36309</v>
          </cell>
          <cell r="Z904" t="str">
            <v>08N</v>
          </cell>
          <cell r="AA904" t="str">
            <v xml:space="preserve">PLEASURE ISLAND                    </v>
          </cell>
          <cell r="AB904" t="str">
            <v>BS</v>
          </cell>
          <cell r="AC904">
            <v>-27068</v>
          </cell>
        </row>
        <row r="905">
          <cell r="Y905">
            <v>36309</v>
          </cell>
          <cell r="Z905" t="str">
            <v>0RK</v>
          </cell>
          <cell r="AA905" t="str">
            <v xml:space="preserve">WDW EVENT PRODUCTION SERVICES      </v>
          </cell>
          <cell r="AB905" t="str">
            <v>BS</v>
          </cell>
          <cell r="AC905">
            <v>-15199</v>
          </cell>
        </row>
        <row r="906">
          <cell r="Y906">
            <v>36309</v>
          </cell>
          <cell r="Z906" t="str">
            <v>07K</v>
          </cell>
          <cell r="AA906" t="str">
            <v xml:space="preserve">WDW HUMAN RESOURCES                </v>
          </cell>
          <cell r="AB906" t="str">
            <v>BS</v>
          </cell>
          <cell r="AC906">
            <v>-24691</v>
          </cell>
        </row>
        <row r="907">
          <cell r="Y907">
            <v>36309</v>
          </cell>
          <cell r="Z907" t="str">
            <v>08V</v>
          </cell>
          <cell r="AA907" t="str">
            <v xml:space="preserve">DISNEY'S ALL STAR RESORT           </v>
          </cell>
          <cell r="AB907" t="str">
            <v>BS</v>
          </cell>
          <cell r="AC907">
            <v>-48081</v>
          </cell>
        </row>
        <row r="908">
          <cell r="Y908">
            <v>36309</v>
          </cell>
          <cell r="Z908" t="str">
            <v>084</v>
          </cell>
          <cell r="AA908" t="str">
            <v xml:space="preserve">POLYNESIAN HOTEL                   </v>
          </cell>
          <cell r="AB908" t="str">
            <v>BS</v>
          </cell>
          <cell r="AC908">
            <v>-100895</v>
          </cell>
        </row>
        <row r="909">
          <cell r="Y909">
            <v>36309</v>
          </cell>
          <cell r="Z909" t="str">
            <v>086</v>
          </cell>
          <cell r="AA909" t="str">
            <v xml:space="preserve">FORT WILDERNESS                    </v>
          </cell>
          <cell r="AB909" t="str">
            <v>BS</v>
          </cell>
          <cell r="AC909">
            <v>-63095</v>
          </cell>
        </row>
        <row r="910">
          <cell r="Y910">
            <v>36309</v>
          </cell>
          <cell r="Z910" t="str">
            <v>065</v>
          </cell>
          <cell r="AA910" t="str">
            <v xml:space="preserve">VISTA INSURANCES, INC              </v>
          </cell>
          <cell r="AB910" t="str">
            <v>BS</v>
          </cell>
          <cell r="AC910">
            <v>-1201</v>
          </cell>
        </row>
        <row r="911">
          <cell r="Y911">
            <v>36309</v>
          </cell>
          <cell r="Z911" t="str">
            <v>0R2</v>
          </cell>
          <cell r="AA911" t="str">
            <v xml:space="preserve">THE DISNEY FAIR                    </v>
          </cell>
          <cell r="AB911" t="str">
            <v>BS</v>
          </cell>
          <cell r="AC911">
            <v>148</v>
          </cell>
        </row>
        <row r="912">
          <cell r="Y912">
            <v>36309</v>
          </cell>
          <cell r="Z912" t="str">
            <v>0RT</v>
          </cell>
          <cell r="AA912" t="str">
            <v xml:space="preserve">THE WEST SIDE                      </v>
          </cell>
          <cell r="AB912" t="str">
            <v>BS</v>
          </cell>
          <cell r="AC912">
            <v>-7768</v>
          </cell>
        </row>
        <row r="913">
          <cell r="Y913">
            <v>36309</v>
          </cell>
          <cell r="Z913" t="str">
            <v>05C</v>
          </cell>
          <cell r="AA913" t="str">
            <v xml:space="preserve">WDW GLOBAL MAINTENANCE             </v>
          </cell>
          <cell r="AB913" t="str">
            <v>BS</v>
          </cell>
          <cell r="AC913">
            <v>-3327</v>
          </cell>
        </row>
        <row r="914">
          <cell r="Y914">
            <v>36309</v>
          </cell>
          <cell r="Z914" t="str">
            <v>0RE</v>
          </cell>
          <cell r="AA914" t="str">
            <v>DISNEY BUSINESS PRODUCTIONS-FLORIDA</v>
          </cell>
          <cell r="AB914" t="str">
            <v>OS</v>
          </cell>
          <cell r="AC914">
            <v>7270</v>
          </cell>
        </row>
        <row r="915">
          <cell r="Y915">
            <v>36309</v>
          </cell>
          <cell r="Z915" t="str">
            <v>054</v>
          </cell>
          <cell r="AA915" t="str">
            <v xml:space="preserve">TRANSPORTATION SYSTEM              </v>
          </cell>
          <cell r="AB915" t="str">
            <v>OS</v>
          </cell>
          <cell r="AC915">
            <v>53639</v>
          </cell>
        </row>
        <row r="916">
          <cell r="Y916">
            <v>36309</v>
          </cell>
          <cell r="Z916" t="str">
            <v>089</v>
          </cell>
          <cell r="AA916" t="str">
            <v xml:space="preserve">TYPHOON LAGOON                     </v>
          </cell>
          <cell r="AB916" t="str">
            <v>OS</v>
          </cell>
          <cell r="AC916">
            <v>19735</v>
          </cell>
        </row>
        <row r="917">
          <cell r="Y917">
            <v>36309</v>
          </cell>
          <cell r="Z917" t="str">
            <v>047</v>
          </cell>
          <cell r="AA917" t="str">
            <v xml:space="preserve">PARK PRINTING                      </v>
          </cell>
          <cell r="AB917" t="str">
            <v>OS</v>
          </cell>
          <cell r="AC917">
            <v>9044</v>
          </cell>
        </row>
        <row r="918">
          <cell r="Y918">
            <v>36309</v>
          </cell>
          <cell r="Z918" t="str">
            <v>08H</v>
          </cell>
          <cell r="AA918" t="str">
            <v xml:space="preserve">CARIBBEAN BEACH                    </v>
          </cell>
          <cell r="AB918" t="str">
            <v>OS</v>
          </cell>
          <cell r="AC918">
            <v>48921</v>
          </cell>
        </row>
        <row r="919">
          <cell r="Y919">
            <v>36309</v>
          </cell>
          <cell r="Z919" t="str">
            <v>083</v>
          </cell>
          <cell r="AA919" t="str">
            <v xml:space="preserve">CONTEMPORARY HOTEL                 </v>
          </cell>
          <cell r="AB919" t="str">
            <v>OS</v>
          </cell>
          <cell r="AC919">
            <v>67806</v>
          </cell>
        </row>
        <row r="920">
          <cell r="Y920">
            <v>36309</v>
          </cell>
          <cell r="Z920" t="str">
            <v>0R4</v>
          </cell>
          <cell r="AA920" t="str">
            <v xml:space="preserve">DISNEY PRODUCTION SERVICES         </v>
          </cell>
          <cell r="AB920" t="str">
            <v>OS</v>
          </cell>
          <cell r="AC920">
            <v>11480</v>
          </cell>
        </row>
        <row r="921">
          <cell r="Y921">
            <v>36309</v>
          </cell>
          <cell r="Z921" t="str">
            <v>0WM</v>
          </cell>
          <cell r="AA921" t="str">
            <v xml:space="preserve">WDW ATTRACTIONS                    </v>
          </cell>
          <cell r="AB921" t="str">
            <v>PS</v>
          </cell>
          <cell r="AC921">
            <v>53157</v>
          </cell>
        </row>
        <row r="922">
          <cell r="Y922">
            <v>36309</v>
          </cell>
          <cell r="Z922" t="str">
            <v>058</v>
          </cell>
          <cell r="AA922" t="str">
            <v xml:space="preserve">MARKETPLACE                        </v>
          </cell>
          <cell r="AB922" t="str">
            <v>PS</v>
          </cell>
          <cell r="AC922">
            <v>38944</v>
          </cell>
        </row>
        <row r="923">
          <cell r="Y923">
            <v>36309</v>
          </cell>
          <cell r="Z923" t="str">
            <v>06R</v>
          </cell>
          <cell r="AA923" t="str">
            <v xml:space="preserve">BUENA VISTA CONSTRUCTION COMPANY   </v>
          </cell>
          <cell r="AB923" t="str">
            <v>PS</v>
          </cell>
          <cell r="AC923">
            <v>9327</v>
          </cell>
        </row>
        <row r="924">
          <cell r="Y924">
            <v>36309</v>
          </cell>
          <cell r="Z924" t="str">
            <v>06P</v>
          </cell>
          <cell r="AA924" t="str">
            <v xml:space="preserve">PARKS SUPPORT                      </v>
          </cell>
          <cell r="AB924" t="str">
            <v>PS</v>
          </cell>
          <cell r="AC924">
            <v>30316</v>
          </cell>
        </row>
        <row r="925">
          <cell r="Y925">
            <v>36309</v>
          </cell>
          <cell r="Z925" t="str">
            <v>086</v>
          </cell>
          <cell r="AA925" t="str">
            <v xml:space="preserve">FORT WILDERNESS                    </v>
          </cell>
          <cell r="AB925" t="str">
            <v>PS</v>
          </cell>
          <cell r="AC925">
            <v>21446</v>
          </cell>
        </row>
        <row r="926">
          <cell r="Y926">
            <v>36309</v>
          </cell>
          <cell r="Z926" t="str">
            <v>06R</v>
          </cell>
          <cell r="AA926" t="str">
            <v xml:space="preserve">BUENA VISTA CONSTRUCTION COMPANY   </v>
          </cell>
          <cell r="AB926" t="str">
            <v>OH</v>
          </cell>
          <cell r="AC926">
            <v>4933</v>
          </cell>
        </row>
        <row r="927">
          <cell r="Y927">
            <v>36309</v>
          </cell>
          <cell r="Z927" t="str">
            <v>060</v>
          </cell>
          <cell r="AA927" t="str">
            <v xml:space="preserve">EPCOT                              </v>
          </cell>
          <cell r="AB927" t="str">
            <v>OH</v>
          </cell>
          <cell r="AC927">
            <v>1679801</v>
          </cell>
        </row>
        <row r="928">
          <cell r="Y928">
            <v>36309</v>
          </cell>
          <cell r="Z928" t="str">
            <v>07L</v>
          </cell>
          <cell r="AA928" t="str">
            <v xml:space="preserve">DISNEY INSTITUTE                   </v>
          </cell>
          <cell r="AB928" t="str">
            <v>PH</v>
          </cell>
          <cell r="AC928">
            <v>51764</v>
          </cell>
        </row>
        <row r="929">
          <cell r="Y929">
            <v>36309</v>
          </cell>
          <cell r="Z929" t="str">
            <v>08X</v>
          </cell>
          <cell r="AA929" t="str">
            <v xml:space="preserve">LEASED RETAIL OPERATIONS           </v>
          </cell>
          <cell r="AB929" t="str">
            <v>PH</v>
          </cell>
          <cell r="AC929">
            <v>87204</v>
          </cell>
        </row>
        <row r="930">
          <cell r="Y930">
            <v>36309</v>
          </cell>
          <cell r="Z930" t="str">
            <v>05L</v>
          </cell>
          <cell r="AA930" t="str">
            <v xml:space="preserve">WDW DESIGN AND ENGINEERING         </v>
          </cell>
          <cell r="AB930" t="str">
            <v>PH</v>
          </cell>
          <cell r="AC930">
            <v>18653</v>
          </cell>
        </row>
        <row r="931">
          <cell r="Y931">
            <v>36309</v>
          </cell>
          <cell r="Z931" t="str">
            <v>057</v>
          </cell>
          <cell r="AA931" t="str">
            <v xml:space="preserve">WDW CENTRAL SHOPS                  </v>
          </cell>
          <cell r="AB931" t="str">
            <v>PH</v>
          </cell>
          <cell r="AC931">
            <v>225213</v>
          </cell>
        </row>
        <row r="932">
          <cell r="Y932">
            <v>36309</v>
          </cell>
          <cell r="Z932" t="str">
            <v>08H</v>
          </cell>
          <cell r="AA932" t="str">
            <v xml:space="preserve">CARIBBEAN BEACH                    </v>
          </cell>
          <cell r="AB932" t="str">
            <v>PH</v>
          </cell>
          <cell r="AC932">
            <v>466274</v>
          </cell>
        </row>
        <row r="933">
          <cell r="Y933">
            <v>36309</v>
          </cell>
          <cell r="Z933" t="str">
            <v>08J</v>
          </cell>
          <cell r="AA933" t="str">
            <v xml:space="preserve">YACHT &amp; BEACH CLUB HOTEL           </v>
          </cell>
          <cell r="AB933" t="str">
            <v>PH</v>
          </cell>
          <cell r="AC933">
            <v>588227</v>
          </cell>
        </row>
        <row r="934">
          <cell r="Y934">
            <v>36309</v>
          </cell>
          <cell r="Z934" t="str">
            <v>08Y</v>
          </cell>
          <cell r="AA934" t="str">
            <v xml:space="preserve">DISNEY'S WILDERNESS LODGE          </v>
          </cell>
          <cell r="AB934" t="str">
            <v>PH</v>
          </cell>
          <cell r="AC934">
            <v>362787</v>
          </cell>
        </row>
        <row r="935">
          <cell r="Y935">
            <v>36309</v>
          </cell>
          <cell r="Z935" t="str">
            <v>08W</v>
          </cell>
          <cell r="AA935" t="str">
            <v xml:space="preserve">DVC - DISNEY'S OLD KEY WEST RESORT </v>
          </cell>
          <cell r="AB935" t="str">
            <v>PH</v>
          </cell>
          <cell r="AC935">
            <v>210291</v>
          </cell>
        </row>
        <row r="936">
          <cell r="Y936">
            <v>36309</v>
          </cell>
          <cell r="Z936" t="str">
            <v>0RT</v>
          </cell>
          <cell r="AA936" t="str">
            <v xml:space="preserve">THE WEST SIDE                      </v>
          </cell>
          <cell r="AB936" t="str">
            <v>PH</v>
          </cell>
          <cell r="AC936">
            <v>110749</v>
          </cell>
        </row>
        <row r="937">
          <cell r="Y937">
            <v>36309</v>
          </cell>
          <cell r="Z937" t="str">
            <v>0RE</v>
          </cell>
          <cell r="AA937" t="str">
            <v>DISNEY BUSINESS PRODUCTIONS-FLORIDA</v>
          </cell>
          <cell r="AB937" t="str">
            <v>PH</v>
          </cell>
          <cell r="AC937">
            <v>1164</v>
          </cell>
        </row>
        <row r="938">
          <cell r="Y938">
            <v>36309</v>
          </cell>
          <cell r="Z938" t="str">
            <v>032</v>
          </cell>
          <cell r="AA938" t="str">
            <v xml:space="preserve">WALT DISNEY ATTRACTIONS - EAST     </v>
          </cell>
          <cell r="AB938" t="str">
            <v>ES</v>
          </cell>
          <cell r="AC938">
            <v>95749.39</v>
          </cell>
        </row>
        <row r="939">
          <cell r="Y939">
            <v>36309</v>
          </cell>
          <cell r="Z939" t="str">
            <v>05E</v>
          </cell>
          <cell r="AA939" t="str">
            <v xml:space="preserve">FACILITY ASSET MANAGEMENT          </v>
          </cell>
          <cell r="AB939" t="str">
            <v>ES</v>
          </cell>
          <cell r="AC939">
            <v>158942.53</v>
          </cell>
        </row>
        <row r="940">
          <cell r="Y940">
            <v>36309</v>
          </cell>
          <cell r="Z940" t="str">
            <v>07K</v>
          </cell>
          <cell r="AA940" t="str">
            <v xml:space="preserve">WDW HUMAN RESOURCES                </v>
          </cell>
          <cell r="AB940" t="str">
            <v>ES</v>
          </cell>
          <cell r="AC940">
            <v>386531.01</v>
          </cell>
        </row>
        <row r="941">
          <cell r="Y941">
            <v>36309</v>
          </cell>
          <cell r="Z941" t="str">
            <v>08H</v>
          </cell>
          <cell r="AA941" t="str">
            <v xml:space="preserve">CARIBBEAN BEACH                    </v>
          </cell>
          <cell r="AB941" t="str">
            <v>ES</v>
          </cell>
          <cell r="AC941">
            <v>56839.83</v>
          </cell>
        </row>
        <row r="942">
          <cell r="Y942">
            <v>36309</v>
          </cell>
          <cell r="Z942" t="str">
            <v>083</v>
          </cell>
          <cell r="AA942" t="str">
            <v xml:space="preserve">CONTEMPORARY HOTEL                 </v>
          </cell>
          <cell r="AB942" t="str">
            <v>ES</v>
          </cell>
          <cell r="AC942">
            <v>85303.96</v>
          </cell>
        </row>
        <row r="943">
          <cell r="Y943">
            <v>36309</v>
          </cell>
          <cell r="Z943" t="str">
            <v>063</v>
          </cell>
          <cell r="AA943" t="str">
            <v xml:space="preserve">WALT DISNEY TRAVEL CO.             </v>
          </cell>
          <cell r="AB943" t="str">
            <v>ES</v>
          </cell>
          <cell r="AC943">
            <v>26144.240000000002</v>
          </cell>
        </row>
        <row r="944">
          <cell r="Y944">
            <v>36309</v>
          </cell>
          <cell r="Z944" t="str">
            <v>065</v>
          </cell>
          <cell r="AA944" t="str">
            <v xml:space="preserve">VISTA INSURANCES, INC              </v>
          </cell>
          <cell r="AB944" t="str">
            <v>ES</v>
          </cell>
          <cell r="AC944">
            <v>22341.75</v>
          </cell>
        </row>
        <row r="945">
          <cell r="Y945">
            <v>36309</v>
          </cell>
          <cell r="Z945" t="str">
            <v>0W6</v>
          </cell>
          <cell r="AA945" t="str">
            <v xml:space="preserve">ATTR MDSE PLANNING &amp; PROCUREMENT   </v>
          </cell>
          <cell r="AB945" t="str">
            <v>ES</v>
          </cell>
          <cell r="AC945">
            <v>249940.21</v>
          </cell>
        </row>
        <row r="946">
          <cell r="Y946">
            <v>36309</v>
          </cell>
          <cell r="Z946" t="str">
            <v>05D</v>
          </cell>
          <cell r="AA946" t="str">
            <v xml:space="preserve">PRODUCTION SUPPORT                 </v>
          </cell>
          <cell r="AB946" t="str">
            <v>EH</v>
          </cell>
          <cell r="AC946">
            <v>252177.64</v>
          </cell>
        </row>
        <row r="947">
          <cell r="Y947">
            <v>36309</v>
          </cell>
          <cell r="Z947" t="str">
            <v>05G</v>
          </cell>
          <cell r="AA947" t="str">
            <v xml:space="preserve">WDW LAUNDRY                        </v>
          </cell>
          <cell r="AB947" t="str">
            <v>EH</v>
          </cell>
          <cell r="AC947">
            <v>787277.11</v>
          </cell>
        </row>
        <row r="948">
          <cell r="Y948">
            <v>36309</v>
          </cell>
          <cell r="Z948" t="str">
            <v>05R</v>
          </cell>
          <cell r="AA948" t="str">
            <v xml:space="preserve">ATTRACTIONS MERCHANDISE            </v>
          </cell>
          <cell r="AB948" t="str">
            <v>EH</v>
          </cell>
          <cell r="AC948">
            <v>38310.07</v>
          </cell>
        </row>
        <row r="949">
          <cell r="Y949">
            <v>36309</v>
          </cell>
          <cell r="Z949" t="str">
            <v>0RD</v>
          </cell>
          <cell r="AA949" t="str">
            <v xml:space="preserve">DISNEY INSTITUTE PORTFOLIO SALES   </v>
          </cell>
          <cell r="AB949" t="str">
            <v>0S</v>
          </cell>
          <cell r="AC949">
            <v>2115.1999999999998</v>
          </cell>
        </row>
        <row r="950">
          <cell r="Y950">
            <v>36309</v>
          </cell>
          <cell r="Z950" t="str">
            <v>04W</v>
          </cell>
          <cell r="AA950" t="str">
            <v xml:space="preserve">DISNEY WORLDWIDE SERVICES          </v>
          </cell>
          <cell r="AB950" t="str">
            <v>0S</v>
          </cell>
          <cell r="AC950">
            <v>45768.35</v>
          </cell>
        </row>
        <row r="951">
          <cell r="Y951">
            <v>36309</v>
          </cell>
          <cell r="Z951" t="str">
            <v>06K</v>
          </cell>
          <cell r="AA951" t="str">
            <v xml:space="preserve">DISNEY'S ANIMAL KINGDOM            </v>
          </cell>
          <cell r="AB951" t="str">
            <v>0S</v>
          </cell>
          <cell r="AC951">
            <v>446517.67</v>
          </cell>
        </row>
        <row r="952">
          <cell r="Y952">
            <v>36309</v>
          </cell>
          <cell r="Z952" t="str">
            <v>089</v>
          </cell>
          <cell r="AA952" t="str">
            <v xml:space="preserve">TYPHOON LAGOON                     </v>
          </cell>
          <cell r="AB952" t="str">
            <v>0S</v>
          </cell>
          <cell r="AC952">
            <v>46187.6</v>
          </cell>
        </row>
        <row r="953">
          <cell r="Y953">
            <v>36309</v>
          </cell>
          <cell r="Z953" t="str">
            <v>06R</v>
          </cell>
          <cell r="AA953" t="str">
            <v xml:space="preserve">BUENA VISTA CONSTRUCTION COMPANY   </v>
          </cell>
          <cell r="AB953" t="str">
            <v>0S</v>
          </cell>
          <cell r="AC953">
            <v>58374.78</v>
          </cell>
        </row>
        <row r="954">
          <cell r="Y954">
            <v>36309</v>
          </cell>
          <cell r="Z954" t="str">
            <v>05F</v>
          </cell>
          <cell r="AA954" t="str">
            <v>HORTICULTURE &amp; ENVIRONMENTAL INITIA</v>
          </cell>
          <cell r="AB954" t="str">
            <v>0S</v>
          </cell>
          <cell r="AC954">
            <v>141730.56</v>
          </cell>
        </row>
        <row r="955">
          <cell r="Y955">
            <v>36309</v>
          </cell>
          <cell r="Z955" t="str">
            <v>088</v>
          </cell>
          <cell r="AA955" t="str">
            <v xml:space="preserve">GRAND FLORIDIAN RESORT &amp; SPA       </v>
          </cell>
          <cell r="AB955" t="str">
            <v>0S</v>
          </cell>
          <cell r="AC955">
            <v>123462.2</v>
          </cell>
        </row>
        <row r="956">
          <cell r="Y956">
            <v>36309</v>
          </cell>
          <cell r="Z956" t="str">
            <v>0V2</v>
          </cell>
          <cell r="AA956" t="str">
            <v xml:space="preserve">DISNEY VACATION CLUB - VERO BEACH  </v>
          </cell>
          <cell r="AB956" t="str">
            <v>0S</v>
          </cell>
          <cell r="AC956">
            <v>12347.88</v>
          </cell>
        </row>
        <row r="957">
          <cell r="Y957">
            <v>36309</v>
          </cell>
          <cell r="Z957" t="str">
            <v>0RT</v>
          </cell>
          <cell r="AA957" t="str">
            <v xml:space="preserve">THE WEST SIDE                      </v>
          </cell>
          <cell r="AB957" t="str">
            <v>0S</v>
          </cell>
          <cell r="AC957">
            <v>568.79999999999995</v>
          </cell>
        </row>
        <row r="958">
          <cell r="Y958">
            <v>36309</v>
          </cell>
          <cell r="Z958" t="str">
            <v>0RE</v>
          </cell>
          <cell r="AA958" t="str">
            <v>DISNEY BUSINESS PRODUCTIONS-FLORIDA</v>
          </cell>
          <cell r="AB958" t="str">
            <v>1S</v>
          </cell>
          <cell r="AC958">
            <v>7759</v>
          </cell>
        </row>
        <row r="959">
          <cell r="Y959">
            <v>36309</v>
          </cell>
          <cell r="Z959" t="str">
            <v>0WR</v>
          </cell>
          <cell r="AA959" t="str">
            <v xml:space="preserve">CREATIVE DIRECTION                 </v>
          </cell>
          <cell r="AB959" t="str">
            <v>1S</v>
          </cell>
          <cell r="AC959">
            <v>1146.5999999999999</v>
          </cell>
        </row>
        <row r="960">
          <cell r="Y960">
            <v>36309</v>
          </cell>
          <cell r="Z960" t="str">
            <v>054</v>
          </cell>
          <cell r="AA960" t="str">
            <v xml:space="preserve">TRANSPORTATION SYSTEM              </v>
          </cell>
          <cell r="AB960" t="str">
            <v>1S</v>
          </cell>
          <cell r="AC960">
            <v>42510.48</v>
          </cell>
        </row>
        <row r="961">
          <cell r="Y961">
            <v>36309</v>
          </cell>
          <cell r="Z961" t="str">
            <v>058</v>
          </cell>
          <cell r="AA961" t="str">
            <v xml:space="preserve">MARKETPLACE                        </v>
          </cell>
          <cell r="AB961" t="str">
            <v>1S</v>
          </cell>
          <cell r="AC961">
            <v>48493.2</v>
          </cell>
        </row>
        <row r="962">
          <cell r="Y962">
            <v>36309</v>
          </cell>
          <cell r="Z962" t="str">
            <v>08G</v>
          </cell>
          <cell r="AA962" t="str">
            <v xml:space="preserve">PROPERTY MANAGEMENT                </v>
          </cell>
          <cell r="AB962" t="str">
            <v>1S</v>
          </cell>
          <cell r="AC962">
            <v>0</v>
          </cell>
        </row>
        <row r="963">
          <cell r="Y963">
            <v>36309</v>
          </cell>
          <cell r="Z963" t="str">
            <v>05G</v>
          </cell>
          <cell r="AA963" t="str">
            <v xml:space="preserve">WDW LAUNDRY                        </v>
          </cell>
          <cell r="AB963" t="str">
            <v>1S</v>
          </cell>
          <cell r="AC963">
            <v>24145.040000000001</v>
          </cell>
        </row>
        <row r="964">
          <cell r="Y964">
            <v>36309</v>
          </cell>
          <cell r="Z964" t="str">
            <v>0V2</v>
          </cell>
          <cell r="AA964" t="str">
            <v xml:space="preserve">DISNEY VACATION CLUB - VERO BEACH  </v>
          </cell>
          <cell r="AB964" t="str">
            <v>1S</v>
          </cell>
          <cell r="AC964">
            <v>16797.63</v>
          </cell>
        </row>
        <row r="965">
          <cell r="Y965">
            <v>36309</v>
          </cell>
          <cell r="Z965" t="str">
            <v>06A</v>
          </cell>
          <cell r="AA965" t="str">
            <v xml:space="preserve">DISNEY'S WIDE WORLD OF SPORTS      </v>
          </cell>
          <cell r="AB965" t="str">
            <v>1S</v>
          </cell>
          <cell r="AC965">
            <v>57581.14</v>
          </cell>
        </row>
        <row r="966">
          <cell r="Y966">
            <v>36309</v>
          </cell>
          <cell r="Z966" t="str">
            <v>0R3</v>
          </cell>
          <cell r="AA966" t="str">
            <v xml:space="preserve">DISNEY BUSINESS PRODUCTIONS-EAST   </v>
          </cell>
          <cell r="AB966" t="str">
            <v>2S</v>
          </cell>
          <cell r="AC966">
            <v>1774.1</v>
          </cell>
        </row>
        <row r="967">
          <cell r="Y967">
            <v>36309</v>
          </cell>
          <cell r="Z967" t="str">
            <v>07L</v>
          </cell>
          <cell r="AA967" t="str">
            <v xml:space="preserve">DISNEY INSTITUTE                   </v>
          </cell>
          <cell r="AB967" t="str">
            <v>2S</v>
          </cell>
          <cell r="AC967">
            <v>34556.870000000003</v>
          </cell>
        </row>
        <row r="968">
          <cell r="Y968">
            <v>36309</v>
          </cell>
          <cell r="Z968" t="str">
            <v>06K</v>
          </cell>
          <cell r="AA968" t="str">
            <v xml:space="preserve">DISNEY'S ANIMAL KINGDOM            </v>
          </cell>
          <cell r="AB968" t="str">
            <v>2S</v>
          </cell>
          <cell r="AC968">
            <v>164471.03</v>
          </cell>
        </row>
        <row r="969">
          <cell r="Y969">
            <v>36309</v>
          </cell>
          <cell r="Z969" t="str">
            <v>08E</v>
          </cell>
          <cell r="AA969" t="str">
            <v xml:space="preserve">DISNEY VILLAGE RESORT              </v>
          </cell>
          <cell r="AB969" t="str">
            <v>2S</v>
          </cell>
          <cell r="AC969">
            <v>11803.72</v>
          </cell>
        </row>
        <row r="970">
          <cell r="Y970">
            <v>36309</v>
          </cell>
          <cell r="Z970" t="str">
            <v>05K</v>
          </cell>
          <cell r="AA970" t="str">
            <v xml:space="preserve">CREATIVE ENTERTAINMENT             </v>
          </cell>
          <cell r="AB970" t="str">
            <v>2S</v>
          </cell>
          <cell r="AC970">
            <v>155914.93</v>
          </cell>
        </row>
        <row r="971">
          <cell r="Y971">
            <v>36309</v>
          </cell>
          <cell r="Z971" t="str">
            <v>050</v>
          </cell>
          <cell r="AA971" t="str">
            <v xml:space="preserve">WDW ADMIN. &amp; SUPPORT               </v>
          </cell>
          <cell r="AB971" t="str">
            <v>2S</v>
          </cell>
          <cell r="AC971">
            <v>312867.25</v>
          </cell>
        </row>
        <row r="972">
          <cell r="Y972">
            <v>36309</v>
          </cell>
          <cell r="Z972" t="str">
            <v>07K</v>
          </cell>
          <cell r="AA972" t="str">
            <v xml:space="preserve">WDW HUMAN RESOURCES                </v>
          </cell>
          <cell r="AB972" t="str">
            <v>2S</v>
          </cell>
          <cell r="AC972">
            <v>212332.2</v>
          </cell>
        </row>
        <row r="973">
          <cell r="Y973">
            <v>36309</v>
          </cell>
          <cell r="Z973" t="str">
            <v>08H</v>
          </cell>
          <cell r="AA973" t="str">
            <v xml:space="preserve">CARIBBEAN BEACH                    </v>
          </cell>
          <cell r="AB973" t="str">
            <v>2S</v>
          </cell>
          <cell r="AC973">
            <v>32212.959999999999</v>
          </cell>
        </row>
        <row r="974">
          <cell r="Y974">
            <v>36309</v>
          </cell>
          <cell r="Z974" t="str">
            <v>088</v>
          </cell>
          <cell r="AA974" t="str">
            <v xml:space="preserve">GRAND FLORIDIAN RESORT &amp; SPA       </v>
          </cell>
          <cell r="AB974" t="str">
            <v>2S</v>
          </cell>
          <cell r="AC974">
            <v>35534.26</v>
          </cell>
        </row>
        <row r="975">
          <cell r="Y975">
            <v>36309</v>
          </cell>
          <cell r="Z975" t="str">
            <v>0W7</v>
          </cell>
          <cell r="AA975" t="str">
            <v xml:space="preserve">DISNEY SPORTS ATTRACTIONS          </v>
          </cell>
          <cell r="AB975" t="str">
            <v>2S</v>
          </cell>
          <cell r="AC975">
            <v>6878.2</v>
          </cell>
        </row>
        <row r="976">
          <cell r="Y976">
            <v>36309</v>
          </cell>
          <cell r="Z976" t="str">
            <v>05C</v>
          </cell>
          <cell r="AA976" t="str">
            <v xml:space="preserve">WDW GLOBAL MAINTENANCE             </v>
          </cell>
          <cell r="AB976" t="str">
            <v>2S</v>
          </cell>
          <cell r="AC976">
            <v>19563.560000000001</v>
          </cell>
        </row>
        <row r="977">
          <cell r="Y977">
            <v>36309</v>
          </cell>
          <cell r="Z977" t="str">
            <v>08E</v>
          </cell>
          <cell r="AA977" t="str">
            <v xml:space="preserve">DISNEY VILLAGE RESORT              </v>
          </cell>
          <cell r="AB977" t="str">
            <v>3S</v>
          </cell>
          <cell r="AC977">
            <v>349</v>
          </cell>
        </row>
        <row r="978">
          <cell r="Y978">
            <v>36309</v>
          </cell>
          <cell r="Z978" t="str">
            <v>066</v>
          </cell>
          <cell r="AA978" t="str">
            <v xml:space="preserve">DISNEY-MGM STUDIOS                 </v>
          </cell>
          <cell r="AB978" t="str">
            <v>3S</v>
          </cell>
          <cell r="AC978">
            <v>25803.03</v>
          </cell>
        </row>
        <row r="979">
          <cell r="Y979">
            <v>36309</v>
          </cell>
          <cell r="Z979" t="str">
            <v>08H</v>
          </cell>
          <cell r="AA979" t="str">
            <v xml:space="preserve">CARIBBEAN BEACH                    </v>
          </cell>
          <cell r="AB979" t="str">
            <v>3S</v>
          </cell>
          <cell r="AC979">
            <v>2480.44</v>
          </cell>
        </row>
        <row r="980">
          <cell r="Y980">
            <v>36309</v>
          </cell>
          <cell r="Z980" t="str">
            <v>08R</v>
          </cell>
          <cell r="AA980" t="str">
            <v xml:space="preserve">BONNET CREEK GOLF CLUB             </v>
          </cell>
          <cell r="AB980" t="str">
            <v>3S</v>
          </cell>
          <cell r="AC980">
            <v>702</v>
          </cell>
        </row>
        <row r="981">
          <cell r="Y981">
            <v>36309</v>
          </cell>
          <cell r="Z981" t="str">
            <v>069</v>
          </cell>
          <cell r="AA981" t="str">
            <v xml:space="preserve">REEDY CREEK ENERGY CO.             </v>
          </cell>
          <cell r="AB981" t="str">
            <v>3S</v>
          </cell>
          <cell r="AC981">
            <v>25170.44</v>
          </cell>
        </row>
        <row r="982">
          <cell r="Y982">
            <v>36309</v>
          </cell>
          <cell r="Z982" t="str">
            <v>0WV</v>
          </cell>
          <cell r="AA982" t="str">
            <v xml:space="preserve">ATTRACTIONS ADMINISTRATION         </v>
          </cell>
          <cell r="AB982" t="str">
            <v>3S</v>
          </cell>
          <cell r="AC982">
            <v>4416.84</v>
          </cell>
        </row>
        <row r="983">
          <cell r="Y983">
            <v>36309</v>
          </cell>
          <cell r="Z983" t="str">
            <v>082</v>
          </cell>
          <cell r="AA983" t="str">
            <v xml:space="preserve">BLIZZARD BEACH                     </v>
          </cell>
          <cell r="AB983" t="str">
            <v>3S</v>
          </cell>
          <cell r="AC983">
            <v>570</v>
          </cell>
        </row>
        <row r="984">
          <cell r="Y984">
            <v>36309</v>
          </cell>
          <cell r="Z984" t="str">
            <v>0W3</v>
          </cell>
          <cell r="AA984" t="str">
            <v>WDA SALES/TRAVEL INDUSTRY MARKETING</v>
          </cell>
          <cell r="AB984" t="str">
            <v>0H</v>
          </cell>
          <cell r="AC984">
            <v>155747.9</v>
          </cell>
        </row>
        <row r="985">
          <cell r="Y985">
            <v>36309</v>
          </cell>
          <cell r="Z985" t="str">
            <v>032</v>
          </cell>
          <cell r="AA985" t="str">
            <v xml:space="preserve">WALT DISNEY ATTRACTIONS - EAST     </v>
          </cell>
          <cell r="AB985" t="str">
            <v>0H</v>
          </cell>
          <cell r="AC985">
            <v>8379.76</v>
          </cell>
        </row>
        <row r="986">
          <cell r="Y986">
            <v>36309</v>
          </cell>
          <cell r="Z986" t="str">
            <v>062</v>
          </cell>
          <cell r="AA986" t="str">
            <v xml:space="preserve">MAGIC KINGDOM OPERATIONS           </v>
          </cell>
          <cell r="AB986" t="str">
            <v>0H</v>
          </cell>
          <cell r="AC986">
            <v>2175014.16</v>
          </cell>
        </row>
        <row r="987">
          <cell r="Y987">
            <v>36309</v>
          </cell>
          <cell r="Z987" t="str">
            <v>05K</v>
          </cell>
          <cell r="AA987" t="str">
            <v xml:space="preserve">CREATIVE ENTERTAINMENT             </v>
          </cell>
          <cell r="AB987" t="str">
            <v>0H</v>
          </cell>
          <cell r="AC987">
            <v>187250.9</v>
          </cell>
        </row>
        <row r="988">
          <cell r="Y988">
            <v>36309</v>
          </cell>
          <cell r="Z988" t="str">
            <v>05P</v>
          </cell>
          <cell r="AA988" t="str">
            <v xml:space="preserve">WDW &amp; WDA G&amp;A                      </v>
          </cell>
          <cell r="AB988" t="str">
            <v>0H</v>
          </cell>
          <cell r="AC988">
            <v>441215.69</v>
          </cell>
        </row>
        <row r="989">
          <cell r="Y989">
            <v>36309</v>
          </cell>
          <cell r="Z989" t="str">
            <v>057</v>
          </cell>
          <cell r="AA989" t="str">
            <v xml:space="preserve">WDW CENTRAL SHOPS                  </v>
          </cell>
          <cell r="AB989" t="str">
            <v>0H</v>
          </cell>
          <cell r="AC989">
            <v>507177.04</v>
          </cell>
        </row>
        <row r="990">
          <cell r="Y990">
            <v>36309</v>
          </cell>
          <cell r="Z990" t="str">
            <v>060</v>
          </cell>
          <cell r="AA990" t="str">
            <v xml:space="preserve">EPCOT                              </v>
          </cell>
          <cell r="AB990" t="str">
            <v>0H</v>
          </cell>
          <cell r="AC990">
            <v>1887158.84</v>
          </cell>
        </row>
        <row r="991">
          <cell r="Y991">
            <v>36309</v>
          </cell>
          <cell r="Z991" t="str">
            <v>08H</v>
          </cell>
          <cell r="AA991" t="str">
            <v xml:space="preserve">CARIBBEAN BEACH                    </v>
          </cell>
          <cell r="AB991" t="str">
            <v>0H</v>
          </cell>
          <cell r="AC991">
            <v>423747.04</v>
          </cell>
        </row>
        <row r="992">
          <cell r="Y992">
            <v>36309</v>
          </cell>
          <cell r="Z992" t="str">
            <v>083</v>
          </cell>
          <cell r="AA992" t="str">
            <v xml:space="preserve">CONTEMPORARY HOTEL                 </v>
          </cell>
          <cell r="AB992" t="str">
            <v>0H</v>
          </cell>
          <cell r="AC992">
            <v>596572.24</v>
          </cell>
        </row>
        <row r="993">
          <cell r="Y993">
            <v>36309</v>
          </cell>
          <cell r="Z993" t="str">
            <v>069</v>
          </cell>
          <cell r="AA993" t="str">
            <v xml:space="preserve">REEDY CREEK ENERGY CO.             </v>
          </cell>
          <cell r="AB993" t="str">
            <v>0H</v>
          </cell>
          <cell r="AC993">
            <v>352595.54</v>
          </cell>
        </row>
        <row r="994">
          <cell r="Y994">
            <v>36309</v>
          </cell>
          <cell r="Z994" t="str">
            <v>0RD</v>
          </cell>
          <cell r="AA994" t="str">
            <v xml:space="preserve">DISNEY INSTITUTE PORTFOLIO SALES   </v>
          </cell>
          <cell r="AB994" t="str">
            <v>1H</v>
          </cell>
          <cell r="AC994">
            <v>7570.96</v>
          </cell>
        </row>
        <row r="995">
          <cell r="Y995">
            <v>36309</v>
          </cell>
          <cell r="Z995" t="str">
            <v>0W6</v>
          </cell>
          <cell r="AA995" t="str">
            <v xml:space="preserve">ATTR MDSE PLANNING &amp; PROCUREMENT   </v>
          </cell>
          <cell r="AB995" t="str">
            <v>1H</v>
          </cell>
          <cell r="AC995">
            <v>113994.67</v>
          </cell>
        </row>
        <row r="996">
          <cell r="Y996">
            <v>36309</v>
          </cell>
          <cell r="Z996" t="str">
            <v>04W</v>
          </cell>
          <cell r="AA996" t="str">
            <v xml:space="preserve">DISNEY WORLDWIDE SERVICES          </v>
          </cell>
          <cell r="AB996" t="str">
            <v>1H</v>
          </cell>
          <cell r="AC996">
            <v>6838.86</v>
          </cell>
        </row>
        <row r="997">
          <cell r="Y997">
            <v>36309</v>
          </cell>
          <cell r="Z997" t="str">
            <v>05G</v>
          </cell>
          <cell r="AA997" t="str">
            <v xml:space="preserve">WDW LAUNDRY                        </v>
          </cell>
          <cell r="AB997" t="str">
            <v>1H</v>
          </cell>
          <cell r="AC997">
            <v>234813.66</v>
          </cell>
        </row>
        <row r="998">
          <cell r="Y998">
            <v>36309</v>
          </cell>
          <cell r="Z998" t="str">
            <v>05K</v>
          </cell>
          <cell r="AA998" t="str">
            <v xml:space="preserve">CREATIVE ENTERTAINMENT             </v>
          </cell>
          <cell r="AB998" t="str">
            <v>1H</v>
          </cell>
          <cell r="AC998">
            <v>123549.94</v>
          </cell>
        </row>
        <row r="999">
          <cell r="Y999">
            <v>36309</v>
          </cell>
          <cell r="Z999" t="str">
            <v>05R</v>
          </cell>
          <cell r="AA999" t="str">
            <v xml:space="preserve">ATTRACTIONS MERCHANDISE            </v>
          </cell>
          <cell r="AB999" t="str">
            <v>1H</v>
          </cell>
          <cell r="AC999">
            <v>11072.34</v>
          </cell>
        </row>
        <row r="1000">
          <cell r="Y1000">
            <v>36309</v>
          </cell>
          <cell r="Z1000" t="str">
            <v>057</v>
          </cell>
          <cell r="AA1000" t="str">
            <v xml:space="preserve">WDW CENTRAL SHOPS                  </v>
          </cell>
          <cell r="AB1000" t="str">
            <v>1H</v>
          </cell>
          <cell r="AC1000">
            <v>330271.62</v>
          </cell>
        </row>
        <row r="1001">
          <cell r="Y1001">
            <v>36309</v>
          </cell>
          <cell r="Z1001" t="str">
            <v>08J</v>
          </cell>
          <cell r="AA1001" t="str">
            <v xml:space="preserve">YACHT &amp; BEACH CLUB HOTEL           </v>
          </cell>
          <cell r="AB1001" t="str">
            <v>1H</v>
          </cell>
          <cell r="AC1001">
            <v>401450.67</v>
          </cell>
        </row>
        <row r="1002">
          <cell r="Y1002">
            <v>36309</v>
          </cell>
          <cell r="Z1002" t="str">
            <v>08V</v>
          </cell>
          <cell r="AA1002" t="str">
            <v xml:space="preserve">DISNEY'S ALL STAR RESORT           </v>
          </cell>
          <cell r="AB1002" t="str">
            <v>1H</v>
          </cell>
          <cell r="AC1002">
            <v>395345.23</v>
          </cell>
        </row>
        <row r="1003">
          <cell r="Y1003">
            <v>36309</v>
          </cell>
          <cell r="Z1003" t="str">
            <v>082</v>
          </cell>
          <cell r="AA1003" t="str">
            <v xml:space="preserve">BLIZZARD BEACH                     </v>
          </cell>
          <cell r="AB1003" t="str">
            <v>1H</v>
          </cell>
          <cell r="AC1003">
            <v>62195.18</v>
          </cell>
        </row>
        <row r="1004">
          <cell r="Y1004">
            <v>36309</v>
          </cell>
          <cell r="Z1004" t="str">
            <v>083</v>
          </cell>
          <cell r="AA1004" t="str">
            <v xml:space="preserve">CONTEMPORARY HOTEL                 </v>
          </cell>
          <cell r="AB1004" t="str">
            <v>1H</v>
          </cell>
          <cell r="AC1004">
            <v>386687.6</v>
          </cell>
        </row>
        <row r="1005">
          <cell r="Y1005">
            <v>36309</v>
          </cell>
          <cell r="Z1005" t="str">
            <v>086</v>
          </cell>
          <cell r="AA1005" t="str">
            <v xml:space="preserve">FORT WILDERNESS                    </v>
          </cell>
          <cell r="AB1005" t="str">
            <v>1H</v>
          </cell>
          <cell r="AC1005">
            <v>169885.69</v>
          </cell>
        </row>
        <row r="1006">
          <cell r="Y1006">
            <v>36309</v>
          </cell>
          <cell r="Z1006" t="str">
            <v>0R4</v>
          </cell>
          <cell r="AA1006" t="str">
            <v xml:space="preserve">DISNEY PRODUCTION SERVICES         </v>
          </cell>
          <cell r="AB1006" t="str">
            <v>1H</v>
          </cell>
          <cell r="AC1006">
            <v>14354.11</v>
          </cell>
        </row>
        <row r="1007">
          <cell r="Y1007">
            <v>36309</v>
          </cell>
          <cell r="Z1007" t="str">
            <v>0RD</v>
          </cell>
          <cell r="AA1007" t="str">
            <v xml:space="preserve">DISNEY INSTITUTE PORTFOLIO SALES   </v>
          </cell>
          <cell r="AB1007" t="str">
            <v>2H</v>
          </cell>
          <cell r="AC1007">
            <v>6645.17</v>
          </cell>
        </row>
        <row r="1008">
          <cell r="Y1008">
            <v>36309</v>
          </cell>
          <cell r="Z1008" t="str">
            <v>0RE</v>
          </cell>
          <cell r="AA1008" t="str">
            <v>DISNEY BUSINESS PRODUCTIONS-FLORIDA</v>
          </cell>
          <cell r="AB1008" t="str">
            <v>2H</v>
          </cell>
          <cell r="AC1008">
            <v>3289.74</v>
          </cell>
        </row>
        <row r="1009">
          <cell r="Y1009">
            <v>36309</v>
          </cell>
          <cell r="Z1009" t="str">
            <v>0W6</v>
          </cell>
          <cell r="AA1009" t="str">
            <v xml:space="preserve">ATTR MDSE PLANNING &amp; PROCUREMENT   </v>
          </cell>
          <cell r="AB1009" t="str">
            <v>2H</v>
          </cell>
          <cell r="AC1009">
            <v>75553.64</v>
          </cell>
        </row>
        <row r="1010">
          <cell r="Y1010">
            <v>36309</v>
          </cell>
          <cell r="Z1010" t="str">
            <v>05L</v>
          </cell>
          <cell r="AA1010" t="str">
            <v xml:space="preserve">WDW DESIGN AND ENGINEERING         </v>
          </cell>
          <cell r="AB1010" t="str">
            <v>2H</v>
          </cell>
          <cell r="AC1010">
            <v>24888.9</v>
          </cell>
        </row>
        <row r="1011">
          <cell r="Y1011">
            <v>36309</v>
          </cell>
          <cell r="Z1011" t="str">
            <v>050</v>
          </cell>
          <cell r="AA1011" t="str">
            <v xml:space="preserve">WDW ADMIN. &amp; SUPPORT               </v>
          </cell>
          <cell r="AB1011" t="str">
            <v>2H</v>
          </cell>
          <cell r="AC1011">
            <v>423829.14</v>
          </cell>
        </row>
        <row r="1012">
          <cell r="Y1012">
            <v>36309</v>
          </cell>
          <cell r="Z1012" t="str">
            <v>08Y</v>
          </cell>
          <cell r="AA1012" t="str">
            <v xml:space="preserve">DISNEY'S WILDERNESS LODGE          </v>
          </cell>
          <cell r="AB1012" t="str">
            <v>2H</v>
          </cell>
          <cell r="AC1012">
            <v>154936.32999999999</v>
          </cell>
        </row>
        <row r="1013">
          <cell r="Y1013">
            <v>36309</v>
          </cell>
          <cell r="Z1013" t="str">
            <v>088</v>
          </cell>
          <cell r="AA1013" t="str">
            <v xml:space="preserve">GRAND FLORIDIAN RESORT &amp; SPA       </v>
          </cell>
          <cell r="AB1013" t="str">
            <v>2H</v>
          </cell>
          <cell r="AC1013">
            <v>295331.82</v>
          </cell>
        </row>
        <row r="1014">
          <cell r="Y1014">
            <v>36309</v>
          </cell>
          <cell r="Z1014" t="str">
            <v>0R6</v>
          </cell>
          <cell r="AA1014" t="str">
            <v xml:space="preserve">WALT DISNEY ENTERTAINMENT-WEST     </v>
          </cell>
          <cell r="AB1014" t="str">
            <v>2H</v>
          </cell>
          <cell r="AC1014">
            <v>13784.3</v>
          </cell>
        </row>
        <row r="1015">
          <cell r="Y1015">
            <v>36309</v>
          </cell>
          <cell r="Z1015" t="str">
            <v>07K</v>
          </cell>
          <cell r="AA1015" t="str">
            <v xml:space="preserve">WDW HUMAN RESOURCES                </v>
          </cell>
          <cell r="AB1015" t="str">
            <v>3H</v>
          </cell>
          <cell r="AC1015">
            <v>8733.51</v>
          </cell>
        </row>
        <row r="1016">
          <cell r="Y1016">
            <v>36309</v>
          </cell>
          <cell r="Z1016" t="str">
            <v>08H</v>
          </cell>
          <cell r="AA1016" t="str">
            <v xml:space="preserve">CARIBBEAN BEACH                    </v>
          </cell>
          <cell r="AB1016" t="str">
            <v>3H</v>
          </cell>
          <cell r="AC1016">
            <v>12630.08</v>
          </cell>
        </row>
        <row r="1017">
          <cell r="Y1017">
            <v>36309</v>
          </cell>
          <cell r="Z1017" t="str">
            <v>07L</v>
          </cell>
          <cell r="AA1017" t="str">
            <v xml:space="preserve">DISNEY INSTITUTE                   </v>
          </cell>
          <cell r="AB1017" t="str">
            <v>3H</v>
          </cell>
          <cell r="AC1017">
            <v>3647.36</v>
          </cell>
        </row>
        <row r="1018">
          <cell r="Y1018">
            <v>36309</v>
          </cell>
          <cell r="Z1018" t="str">
            <v>08Y</v>
          </cell>
          <cell r="AA1018" t="str">
            <v xml:space="preserve">DISNEY'S WILDERNESS LODGE          </v>
          </cell>
          <cell r="AB1018" t="str">
            <v>3H</v>
          </cell>
          <cell r="AC1018">
            <v>9884.61</v>
          </cell>
        </row>
        <row r="1019">
          <cell r="Y1019">
            <v>36309</v>
          </cell>
          <cell r="Z1019" t="str">
            <v>08D</v>
          </cell>
          <cell r="AA1019" t="str">
            <v xml:space="preserve">BOARDWALK                          </v>
          </cell>
          <cell r="AB1019" t="str">
            <v>3H</v>
          </cell>
          <cell r="AC1019">
            <v>14107.84</v>
          </cell>
        </row>
        <row r="1020">
          <cell r="Y1020">
            <v>36309</v>
          </cell>
          <cell r="Z1020" t="str">
            <v>0VA</v>
          </cell>
          <cell r="AA1020" t="str">
            <v>DISNEY VACATION DEVELOPMENT-OFFSITE</v>
          </cell>
          <cell r="AB1020" t="str">
            <v>3H</v>
          </cell>
          <cell r="AC1020">
            <v>324</v>
          </cell>
        </row>
        <row r="1021">
          <cell r="Y1021">
            <v>36309</v>
          </cell>
          <cell r="Z1021" t="str">
            <v>04V</v>
          </cell>
          <cell r="AA1021" t="str">
            <v xml:space="preserve">WDW OPERATIONS SUPPORT             </v>
          </cell>
          <cell r="AB1021" t="str">
            <v>3H</v>
          </cell>
          <cell r="AC1021">
            <v>87.44</v>
          </cell>
        </row>
        <row r="1022">
          <cell r="Y1022">
            <v>36309</v>
          </cell>
          <cell r="Z1022" t="str">
            <v>05A</v>
          </cell>
          <cell r="AA1022" t="str">
            <v xml:space="preserve">WDW FURNISHINGS                    </v>
          </cell>
          <cell r="AB1022" t="str">
            <v>3H</v>
          </cell>
          <cell r="AC1022">
            <v>2714.86</v>
          </cell>
        </row>
        <row r="1023">
          <cell r="Y1023">
            <v>36309</v>
          </cell>
          <cell r="Z1023" t="str">
            <v>05L</v>
          </cell>
          <cell r="AA1023" t="str">
            <v xml:space="preserve">WDW DESIGN AND ENGINEERING         </v>
          </cell>
          <cell r="AB1023" t="str">
            <v>3H</v>
          </cell>
          <cell r="AC1023">
            <v>3563.6</v>
          </cell>
        </row>
        <row r="1024">
          <cell r="Y1024">
            <v>36309</v>
          </cell>
          <cell r="Z1024" t="str">
            <v>057</v>
          </cell>
          <cell r="AA1024" t="str">
            <v xml:space="preserve">WDW CENTRAL SHOPS                  </v>
          </cell>
          <cell r="AB1024" t="str">
            <v>1T</v>
          </cell>
          <cell r="AC1024">
            <v>434.4</v>
          </cell>
        </row>
        <row r="1025">
          <cell r="Y1025">
            <v>36309</v>
          </cell>
          <cell r="Z1025" t="str">
            <v>054</v>
          </cell>
          <cell r="AA1025" t="str">
            <v xml:space="preserve">TRANSPORTATION SYSTEM              </v>
          </cell>
          <cell r="AB1025" t="str">
            <v>1T</v>
          </cell>
          <cell r="AC1025">
            <v>50.8</v>
          </cell>
        </row>
        <row r="1026">
          <cell r="Y1026">
            <v>36309</v>
          </cell>
          <cell r="Z1026" t="str">
            <v>08Y</v>
          </cell>
          <cell r="AA1026" t="str">
            <v xml:space="preserve">DISNEY'S WILDERNESS LODGE          </v>
          </cell>
          <cell r="AB1026" t="str">
            <v>1T</v>
          </cell>
          <cell r="AC1026">
            <v>50.8</v>
          </cell>
        </row>
        <row r="1027">
          <cell r="Y1027">
            <v>36309</v>
          </cell>
          <cell r="Z1027" t="str">
            <v>08D</v>
          </cell>
          <cell r="AA1027" t="str">
            <v xml:space="preserve">BOARDWALK                          </v>
          </cell>
          <cell r="AB1027" t="str">
            <v>4S</v>
          </cell>
          <cell r="AC1027">
            <v>176792.32000000001</v>
          </cell>
        </row>
        <row r="1028">
          <cell r="Y1028">
            <v>36309</v>
          </cell>
          <cell r="Z1028" t="str">
            <v>0RK</v>
          </cell>
          <cell r="AA1028" t="str">
            <v xml:space="preserve">WDW EVENT PRODUCTION SERVICES      </v>
          </cell>
          <cell r="AB1028" t="str">
            <v>4S</v>
          </cell>
          <cell r="AC1028">
            <v>126391.28</v>
          </cell>
        </row>
        <row r="1029">
          <cell r="Y1029">
            <v>36309</v>
          </cell>
          <cell r="Z1029" t="str">
            <v>08W</v>
          </cell>
          <cell r="AA1029" t="str">
            <v xml:space="preserve">DVC - DISNEY'S OLD KEY WEST RESORT </v>
          </cell>
          <cell r="AB1029" t="str">
            <v>5S</v>
          </cell>
          <cell r="AC1029">
            <v>1949.25</v>
          </cell>
        </row>
        <row r="1030">
          <cell r="Y1030">
            <v>36309</v>
          </cell>
          <cell r="Z1030" t="str">
            <v>08W</v>
          </cell>
          <cell r="AA1030" t="str">
            <v xml:space="preserve">DVC - DISNEY'S OLD KEY WEST RESORT </v>
          </cell>
          <cell r="AB1030" t="str">
            <v>6S</v>
          </cell>
          <cell r="AC1030">
            <v>604.15</v>
          </cell>
        </row>
        <row r="1031">
          <cell r="Y1031">
            <v>36309</v>
          </cell>
          <cell r="Z1031" t="str">
            <v>0VT</v>
          </cell>
          <cell r="AA1031" t="str">
            <v xml:space="preserve">BUENA VISTA TRADING CO             </v>
          </cell>
          <cell r="AB1031" t="str">
            <v>6S</v>
          </cell>
          <cell r="AC1031">
            <v>625.02</v>
          </cell>
        </row>
        <row r="1032">
          <cell r="Y1032">
            <v>36309</v>
          </cell>
          <cell r="Z1032" t="str">
            <v>0WV</v>
          </cell>
          <cell r="AA1032" t="str">
            <v xml:space="preserve">ATTRACTIONS ADMINISTRATION         </v>
          </cell>
          <cell r="AB1032" t="str">
            <v>6S</v>
          </cell>
          <cell r="AC1032">
            <v>3872.6</v>
          </cell>
        </row>
        <row r="1033">
          <cell r="Y1033">
            <v>36309</v>
          </cell>
          <cell r="Z1033" t="str">
            <v>05D</v>
          </cell>
          <cell r="AA1033" t="str">
            <v xml:space="preserve">PRODUCTION SUPPORT                 </v>
          </cell>
          <cell r="AB1033" t="str">
            <v>4S</v>
          </cell>
          <cell r="AC1033">
            <v>39219.46</v>
          </cell>
        </row>
        <row r="1034">
          <cell r="Y1034">
            <v>36309</v>
          </cell>
          <cell r="Z1034" t="str">
            <v>08H</v>
          </cell>
          <cell r="AA1034" t="str">
            <v xml:space="preserve">CARIBBEAN BEACH                    </v>
          </cell>
          <cell r="AB1034" t="str">
            <v>4S</v>
          </cell>
          <cell r="AC1034">
            <v>97338</v>
          </cell>
        </row>
        <row r="1035">
          <cell r="Y1035">
            <v>36309</v>
          </cell>
          <cell r="Z1035" t="str">
            <v>04T</v>
          </cell>
          <cell r="AA1035" t="str">
            <v xml:space="preserve">WDW WORLDWIDE SERVICES             </v>
          </cell>
          <cell r="AB1035" t="str">
            <v>4S</v>
          </cell>
          <cell r="AC1035">
            <v>252851.56</v>
          </cell>
        </row>
        <row r="1036">
          <cell r="Y1036">
            <v>36309</v>
          </cell>
          <cell r="Z1036" t="str">
            <v>04V</v>
          </cell>
          <cell r="AA1036" t="str">
            <v xml:space="preserve">WDW OPERATIONS SUPPORT             </v>
          </cell>
          <cell r="AB1036" t="str">
            <v>5S</v>
          </cell>
          <cell r="AC1036">
            <v>2404.73</v>
          </cell>
        </row>
        <row r="1037">
          <cell r="Y1037">
            <v>36309</v>
          </cell>
          <cell r="Z1037" t="str">
            <v>05U</v>
          </cell>
          <cell r="AA1037" t="str">
            <v xml:space="preserve">WDW SUPPORT SYSTEMS                </v>
          </cell>
          <cell r="AB1037" t="str">
            <v>5S</v>
          </cell>
          <cell r="AC1037">
            <v>448.06</v>
          </cell>
        </row>
        <row r="1038">
          <cell r="Y1038">
            <v>36309</v>
          </cell>
          <cell r="Z1038" t="str">
            <v>06P</v>
          </cell>
          <cell r="AA1038" t="str">
            <v xml:space="preserve">PARKS SUPPORT                      </v>
          </cell>
          <cell r="AB1038" t="str">
            <v>5S</v>
          </cell>
          <cell r="AC1038">
            <v>5521.17</v>
          </cell>
        </row>
        <row r="1039">
          <cell r="Y1039">
            <v>36309</v>
          </cell>
          <cell r="Z1039" t="str">
            <v>08H</v>
          </cell>
          <cell r="AA1039" t="str">
            <v xml:space="preserve">CARIBBEAN BEACH                    </v>
          </cell>
          <cell r="AB1039" t="str">
            <v>5S</v>
          </cell>
          <cell r="AC1039">
            <v>2874.97</v>
          </cell>
        </row>
        <row r="1040">
          <cell r="Y1040">
            <v>36309</v>
          </cell>
          <cell r="Z1040" t="str">
            <v>08V</v>
          </cell>
          <cell r="AA1040" t="str">
            <v xml:space="preserve">DISNEY'S ALL STAR RESORT           </v>
          </cell>
          <cell r="AB1040" t="str">
            <v>5S</v>
          </cell>
          <cell r="AC1040">
            <v>7429.42</v>
          </cell>
        </row>
        <row r="1041">
          <cell r="Y1041">
            <v>36309</v>
          </cell>
          <cell r="Z1041" t="str">
            <v>08U</v>
          </cell>
          <cell r="AA1041" t="str">
            <v xml:space="preserve">WDW MINIATURE GOLF                 </v>
          </cell>
          <cell r="AB1041" t="str">
            <v>5S</v>
          </cell>
          <cell r="AC1041">
            <v>150.32</v>
          </cell>
        </row>
        <row r="1042">
          <cell r="Y1042">
            <v>36309</v>
          </cell>
          <cell r="Z1042" t="str">
            <v>062</v>
          </cell>
          <cell r="AA1042" t="str">
            <v xml:space="preserve">MAGIC KINGDOM OPERATIONS           </v>
          </cell>
          <cell r="AB1042" t="str">
            <v>6S</v>
          </cell>
          <cell r="AC1042">
            <v>10087.719999999999</v>
          </cell>
        </row>
        <row r="1043">
          <cell r="Y1043">
            <v>36309</v>
          </cell>
          <cell r="Z1043" t="str">
            <v>05R</v>
          </cell>
          <cell r="AA1043" t="str">
            <v xml:space="preserve">ATTRACTIONS MERCHANDISE            </v>
          </cell>
          <cell r="AB1043" t="str">
            <v>6S</v>
          </cell>
          <cell r="AC1043">
            <v>513</v>
          </cell>
        </row>
        <row r="1044">
          <cell r="Y1044">
            <v>36309</v>
          </cell>
          <cell r="Z1044" t="str">
            <v>05U</v>
          </cell>
          <cell r="AA1044" t="str">
            <v xml:space="preserve">WDW SUPPORT SYSTEMS                </v>
          </cell>
          <cell r="AB1044" t="str">
            <v>6S</v>
          </cell>
          <cell r="AC1044">
            <v>308.04000000000002</v>
          </cell>
        </row>
        <row r="1045">
          <cell r="Y1045">
            <v>36309</v>
          </cell>
          <cell r="Z1045" t="str">
            <v>08U</v>
          </cell>
          <cell r="AA1045" t="str">
            <v xml:space="preserve">WDW MINIATURE GOLF                 </v>
          </cell>
          <cell r="AB1045" t="str">
            <v>6S</v>
          </cell>
          <cell r="AC1045">
            <v>103.35</v>
          </cell>
        </row>
        <row r="1046">
          <cell r="Y1046">
            <v>36309</v>
          </cell>
          <cell r="Z1046" t="str">
            <v>0VA</v>
          </cell>
          <cell r="AA1046" t="str">
            <v>DISNEY VACATION DEVELOPMENT-OFFSITE</v>
          </cell>
          <cell r="AB1046" t="str">
            <v>4H</v>
          </cell>
          <cell r="AC1046">
            <v>26412.5</v>
          </cell>
        </row>
        <row r="1047">
          <cell r="Y1047">
            <v>36309</v>
          </cell>
          <cell r="Z1047" t="str">
            <v>08C</v>
          </cell>
          <cell r="AA1047" t="str">
            <v xml:space="preserve">OCALA INFORMATION CENTER           </v>
          </cell>
          <cell r="AB1047" t="str">
            <v>4H</v>
          </cell>
          <cell r="AC1047">
            <v>10380.5</v>
          </cell>
        </row>
        <row r="1048">
          <cell r="Y1048">
            <v>36309</v>
          </cell>
          <cell r="Z1048" t="str">
            <v>07K</v>
          </cell>
          <cell r="AA1048" t="str">
            <v xml:space="preserve">WDW HUMAN RESOURCES                </v>
          </cell>
          <cell r="AB1048" t="str">
            <v>4H</v>
          </cell>
          <cell r="AC1048">
            <v>187839.25</v>
          </cell>
        </row>
        <row r="1049">
          <cell r="Y1049">
            <v>36309</v>
          </cell>
          <cell r="Z1049" t="str">
            <v>08D</v>
          </cell>
          <cell r="AA1049" t="str">
            <v xml:space="preserve">BOARDWALK                          </v>
          </cell>
          <cell r="AB1049" t="str">
            <v>4H</v>
          </cell>
          <cell r="AC1049">
            <v>853839.16</v>
          </cell>
        </row>
        <row r="1050">
          <cell r="Y1050">
            <v>36309</v>
          </cell>
          <cell r="Z1050" t="str">
            <v>08M</v>
          </cell>
          <cell r="AA1050" t="str">
            <v xml:space="preserve">RIVER COUNTRY                      </v>
          </cell>
          <cell r="AB1050" t="str">
            <v>4H</v>
          </cell>
          <cell r="AC1050">
            <v>58731.31</v>
          </cell>
        </row>
        <row r="1051">
          <cell r="Y1051">
            <v>36309</v>
          </cell>
          <cell r="Z1051" t="str">
            <v>082</v>
          </cell>
          <cell r="AA1051" t="str">
            <v xml:space="preserve">BLIZZARD BEACH                     </v>
          </cell>
          <cell r="AB1051" t="str">
            <v>4H</v>
          </cell>
          <cell r="AC1051">
            <v>153956.92000000001</v>
          </cell>
        </row>
        <row r="1052">
          <cell r="Y1052">
            <v>36309</v>
          </cell>
          <cell r="Z1052" t="str">
            <v>063</v>
          </cell>
          <cell r="AA1052" t="str">
            <v xml:space="preserve">WALT DISNEY TRAVEL CO.             </v>
          </cell>
          <cell r="AB1052" t="str">
            <v>4H</v>
          </cell>
          <cell r="AC1052">
            <v>372803.23</v>
          </cell>
        </row>
        <row r="1053">
          <cell r="Y1053">
            <v>36309</v>
          </cell>
          <cell r="Z1053" t="str">
            <v>065</v>
          </cell>
          <cell r="AA1053" t="str">
            <v xml:space="preserve">VISTA INSURANCES, INC              </v>
          </cell>
          <cell r="AB1053" t="str">
            <v>4H</v>
          </cell>
          <cell r="AC1053">
            <v>5376.41</v>
          </cell>
        </row>
        <row r="1054">
          <cell r="Y1054">
            <v>36309</v>
          </cell>
          <cell r="Z1054" t="str">
            <v>0R5</v>
          </cell>
          <cell r="AA1054" t="str">
            <v xml:space="preserve">WALT DISNEY ENTERTAINMENT-EAST     </v>
          </cell>
          <cell r="AB1054" t="str">
            <v>4H</v>
          </cell>
          <cell r="AC1054">
            <v>18060.939999999999</v>
          </cell>
        </row>
        <row r="1055">
          <cell r="Y1055">
            <v>36309</v>
          </cell>
          <cell r="Z1055" t="str">
            <v>032</v>
          </cell>
          <cell r="AA1055" t="str">
            <v xml:space="preserve">WALT DISNEY ATTRACTIONS - EAST     </v>
          </cell>
          <cell r="AB1055" t="str">
            <v>5H</v>
          </cell>
          <cell r="AC1055">
            <v>353.83</v>
          </cell>
        </row>
        <row r="1056">
          <cell r="Y1056">
            <v>36309</v>
          </cell>
          <cell r="Z1056" t="str">
            <v>08P</v>
          </cell>
          <cell r="AA1056" t="str">
            <v xml:space="preserve">LAKE BUENA VISTA GOLF COURSE       </v>
          </cell>
          <cell r="AB1056" t="str">
            <v>5H</v>
          </cell>
          <cell r="AC1056">
            <v>1674.8</v>
          </cell>
        </row>
        <row r="1057">
          <cell r="Y1057">
            <v>36309</v>
          </cell>
          <cell r="Z1057" t="str">
            <v>089</v>
          </cell>
          <cell r="AA1057" t="str">
            <v xml:space="preserve">TYPHOON LAGOON                     </v>
          </cell>
          <cell r="AB1057" t="str">
            <v>5H</v>
          </cell>
          <cell r="AC1057">
            <v>8919.4</v>
          </cell>
        </row>
        <row r="1058">
          <cell r="Y1058">
            <v>36309</v>
          </cell>
          <cell r="Z1058" t="str">
            <v>05E</v>
          </cell>
          <cell r="AA1058" t="str">
            <v xml:space="preserve">FACILITY ASSET MANAGEMENT          </v>
          </cell>
          <cell r="AB1058" t="str">
            <v>5H</v>
          </cell>
          <cell r="AC1058">
            <v>477.75</v>
          </cell>
        </row>
        <row r="1059">
          <cell r="Y1059">
            <v>36309</v>
          </cell>
          <cell r="Z1059" t="str">
            <v>05K</v>
          </cell>
          <cell r="AA1059" t="str">
            <v xml:space="preserve">CREATIVE ENTERTAINMENT             </v>
          </cell>
          <cell r="AB1059" t="str">
            <v>5H</v>
          </cell>
          <cell r="AC1059">
            <v>14220.56</v>
          </cell>
        </row>
        <row r="1060">
          <cell r="Y1060">
            <v>36309</v>
          </cell>
          <cell r="Z1060" t="str">
            <v>050</v>
          </cell>
          <cell r="AA1060" t="str">
            <v xml:space="preserve">WDW ADMIN. &amp; SUPPORT               </v>
          </cell>
          <cell r="AB1060" t="str">
            <v>5H</v>
          </cell>
          <cell r="AC1060">
            <v>67560.73</v>
          </cell>
        </row>
        <row r="1061">
          <cell r="Y1061">
            <v>36309</v>
          </cell>
          <cell r="Z1061" t="str">
            <v>06P</v>
          </cell>
          <cell r="AA1061" t="str">
            <v xml:space="preserve">PARKS SUPPORT                      </v>
          </cell>
          <cell r="AB1061" t="str">
            <v>5H</v>
          </cell>
          <cell r="AC1061">
            <v>2732.45</v>
          </cell>
        </row>
        <row r="1062">
          <cell r="Y1062">
            <v>36309</v>
          </cell>
          <cell r="Z1062" t="str">
            <v>054</v>
          </cell>
          <cell r="AA1062" t="str">
            <v xml:space="preserve">TRANSPORTATION SYSTEM              </v>
          </cell>
          <cell r="AB1062" t="str">
            <v>6H</v>
          </cell>
          <cell r="AC1062">
            <v>25108.28</v>
          </cell>
        </row>
        <row r="1063">
          <cell r="Y1063">
            <v>36309</v>
          </cell>
          <cell r="Z1063" t="str">
            <v>05E</v>
          </cell>
          <cell r="AA1063" t="str">
            <v xml:space="preserve">FACILITY ASSET MANAGEMENT          </v>
          </cell>
          <cell r="AB1063" t="str">
            <v>6H</v>
          </cell>
          <cell r="AC1063">
            <v>328.46</v>
          </cell>
        </row>
        <row r="1064">
          <cell r="Y1064">
            <v>36309</v>
          </cell>
          <cell r="Z1064" t="str">
            <v>060</v>
          </cell>
          <cell r="AA1064" t="str">
            <v xml:space="preserve">EPCOT                              </v>
          </cell>
          <cell r="AB1064" t="str">
            <v>6H</v>
          </cell>
          <cell r="AC1064">
            <v>130115.28</v>
          </cell>
        </row>
        <row r="1065">
          <cell r="Y1065">
            <v>36309</v>
          </cell>
          <cell r="Z1065" t="str">
            <v>08D</v>
          </cell>
          <cell r="AA1065" t="str">
            <v xml:space="preserve">BOARDWALK                          </v>
          </cell>
          <cell r="AB1065" t="str">
            <v>6H</v>
          </cell>
          <cell r="AC1065">
            <v>29875.17</v>
          </cell>
        </row>
        <row r="1066">
          <cell r="Y1066">
            <v>36309</v>
          </cell>
          <cell r="Z1066" t="str">
            <v>065</v>
          </cell>
          <cell r="AA1066" t="str">
            <v xml:space="preserve">VISTA INSURANCES, INC              </v>
          </cell>
          <cell r="AB1066" t="str">
            <v>6H</v>
          </cell>
          <cell r="AC1066">
            <v>184.8</v>
          </cell>
        </row>
        <row r="1067">
          <cell r="Y1067">
            <v>36309</v>
          </cell>
          <cell r="Z1067" t="str">
            <v>0V2</v>
          </cell>
          <cell r="AA1067" t="str">
            <v xml:space="preserve">DISNEY VACATION CLUB - VERO BEACH  </v>
          </cell>
          <cell r="AB1067" t="str">
            <v>6H</v>
          </cell>
          <cell r="AC1067">
            <v>3913.31</v>
          </cell>
        </row>
        <row r="1068">
          <cell r="Y1068">
            <v>36309</v>
          </cell>
          <cell r="Z1068" t="str">
            <v>0RL</v>
          </cell>
          <cell r="AA1068" t="str">
            <v xml:space="preserve">CORONADO SPRINGS RESORT            </v>
          </cell>
          <cell r="AB1068" t="str">
            <v>6H</v>
          </cell>
          <cell r="AC1068">
            <v>3055.64</v>
          </cell>
        </row>
        <row r="1069">
          <cell r="Y1069">
            <v>36309</v>
          </cell>
          <cell r="Z1069" t="str">
            <v>06A</v>
          </cell>
          <cell r="AA1069" t="str">
            <v xml:space="preserve">DISNEY'S WIDE WORLD OF SPORTS      </v>
          </cell>
          <cell r="AB1069" t="str">
            <v>6H</v>
          </cell>
          <cell r="AC1069">
            <v>35413.339999999997</v>
          </cell>
        </row>
        <row r="1070">
          <cell r="Y1070">
            <v>36309</v>
          </cell>
          <cell r="Z1070" t="str">
            <v>0W7</v>
          </cell>
          <cell r="AA1070" t="str">
            <v xml:space="preserve">DISNEY SPORTS ATTRACTIONS          </v>
          </cell>
          <cell r="AB1070" t="str">
            <v>6H</v>
          </cell>
          <cell r="AC1070">
            <v>184.57</v>
          </cell>
        </row>
        <row r="1071">
          <cell r="Y1071">
            <v>36309</v>
          </cell>
          <cell r="Z1071" t="str">
            <v>04T</v>
          </cell>
          <cell r="AA1071" t="str">
            <v xml:space="preserve">WDW WORLDWIDE SERVICES             </v>
          </cell>
          <cell r="AB1071" t="str">
            <v>6H</v>
          </cell>
          <cell r="AC1071">
            <v>5167.16</v>
          </cell>
        </row>
        <row r="1072">
          <cell r="Y1072">
            <v>36309</v>
          </cell>
          <cell r="Z1072" t="str">
            <v>06R</v>
          </cell>
          <cell r="AA1072" t="str">
            <v xml:space="preserve">BUENA VISTA CONSTRUCTION COMPANY   </v>
          </cell>
          <cell r="AB1072" t="str">
            <v>5B</v>
          </cell>
          <cell r="AC1072">
            <v>40386.629999999997</v>
          </cell>
        </row>
        <row r="1073">
          <cell r="Y1073">
            <v>36309</v>
          </cell>
          <cell r="Z1073" t="str">
            <v>08A</v>
          </cell>
          <cell r="AA1073" t="str">
            <v xml:space="preserve">PALM AND MAGNOLIA GOLF COURSES     </v>
          </cell>
          <cell r="AB1073" t="str">
            <v>4C</v>
          </cell>
          <cell r="AC1073">
            <v>13797.87</v>
          </cell>
        </row>
        <row r="1074">
          <cell r="Y1074">
            <v>36309</v>
          </cell>
          <cell r="Z1074" t="str">
            <v>08R</v>
          </cell>
          <cell r="AA1074" t="str">
            <v xml:space="preserve">BONNET CREEK GOLF CLUB             </v>
          </cell>
          <cell r="AB1074" t="str">
            <v>5C</v>
          </cell>
          <cell r="AC1074">
            <v>1183.04</v>
          </cell>
        </row>
        <row r="1075">
          <cell r="Y1075">
            <v>36309</v>
          </cell>
          <cell r="Z1075" t="str">
            <v>06K</v>
          </cell>
          <cell r="AA1075" t="str">
            <v xml:space="preserve">DISNEY'S ANIMAL KINGDOM            </v>
          </cell>
          <cell r="AB1075" t="str">
            <v>4R</v>
          </cell>
          <cell r="AC1075">
            <v>102146.42</v>
          </cell>
        </row>
        <row r="1076">
          <cell r="Y1076">
            <v>36309</v>
          </cell>
          <cell r="Z1076" t="str">
            <v>054</v>
          </cell>
          <cell r="AA1076" t="str">
            <v xml:space="preserve">TRANSPORTATION SYSTEM              </v>
          </cell>
          <cell r="AB1076" t="str">
            <v>4R</v>
          </cell>
          <cell r="AC1076">
            <v>32106.7</v>
          </cell>
        </row>
        <row r="1077">
          <cell r="Y1077">
            <v>36309</v>
          </cell>
          <cell r="Z1077" t="str">
            <v>05F</v>
          </cell>
          <cell r="AA1077" t="str">
            <v>HORTICULTURE &amp; ENVIRONMENTAL INITIA</v>
          </cell>
          <cell r="AB1077" t="str">
            <v>4R</v>
          </cell>
          <cell r="AC1077">
            <v>1369.02</v>
          </cell>
        </row>
        <row r="1078">
          <cell r="Y1078">
            <v>36309</v>
          </cell>
          <cell r="Z1078" t="str">
            <v>060</v>
          </cell>
          <cell r="AA1078" t="str">
            <v xml:space="preserve">EPCOT                              </v>
          </cell>
          <cell r="AB1078" t="str">
            <v>4R</v>
          </cell>
          <cell r="AC1078">
            <v>194638.77</v>
          </cell>
        </row>
        <row r="1079">
          <cell r="Y1079">
            <v>36309</v>
          </cell>
          <cell r="Z1079" t="str">
            <v>061</v>
          </cell>
          <cell r="AA1079" t="str">
            <v xml:space="preserve">WALT DISNEY WORLD CO.              </v>
          </cell>
          <cell r="AB1079" t="str">
            <v>4R</v>
          </cell>
          <cell r="AC1079">
            <v>10807.87</v>
          </cell>
        </row>
        <row r="1080">
          <cell r="Y1080">
            <v>36309</v>
          </cell>
          <cell r="Z1080" t="str">
            <v>08V</v>
          </cell>
          <cell r="AA1080" t="str">
            <v xml:space="preserve">DISNEY'S ALL STAR RESORT           </v>
          </cell>
          <cell r="AB1080" t="str">
            <v>4R</v>
          </cell>
          <cell r="AC1080">
            <v>28756.54</v>
          </cell>
        </row>
        <row r="1081">
          <cell r="Y1081">
            <v>36309</v>
          </cell>
          <cell r="Z1081" t="str">
            <v>088</v>
          </cell>
          <cell r="AA1081" t="str">
            <v xml:space="preserve">GRAND FLORIDIAN RESORT &amp; SPA       </v>
          </cell>
          <cell r="AB1081" t="str">
            <v>4R</v>
          </cell>
          <cell r="AC1081">
            <v>37202.959999999999</v>
          </cell>
        </row>
        <row r="1082">
          <cell r="Y1082">
            <v>36309</v>
          </cell>
          <cell r="Z1082" t="str">
            <v>0WM</v>
          </cell>
          <cell r="AA1082" t="str">
            <v xml:space="preserve">WDW ATTRACTIONS                    </v>
          </cell>
          <cell r="AB1082" t="str">
            <v>5R</v>
          </cell>
          <cell r="AC1082">
            <v>6624.34</v>
          </cell>
        </row>
        <row r="1083">
          <cell r="Y1083">
            <v>36309</v>
          </cell>
          <cell r="Z1083" t="str">
            <v>0WV</v>
          </cell>
          <cell r="AA1083" t="str">
            <v xml:space="preserve">ATTRACTIONS ADMINISTRATION         </v>
          </cell>
          <cell r="AB1083" t="str">
            <v>5R</v>
          </cell>
          <cell r="AC1083">
            <v>344.42</v>
          </cell>
        </row>
        <row r="1084">
          <cell r="Y1084">
            <v>36309</v>
          </cell>
          <cell r="Z1084" t="str">
            <v>0RD</v>
          </cell>
          <cell r="AA1084" t="str">
            <v xml:space="preserve">DISNEY INSTITUTE PORTFOLIO SALES   </v>
          </cell>
          <cell r="AB1084" t="str">
            <v>6R</v>
          </cell>
          <cell r="AC1084">
            <v>1.1499999999999999</v>
          </cell>
        </row>
        <row r="1085">
          <cell r="Y1085">
            <v>36309</v>
          </cell>
          <cell r="Z1085" t="str">
            <v>0WM</v>
          </cell>
          <cell r="AA1085" t="str">
            <v xml:space="preserve">WDW ATTRACTIONS                    </v>
          </cell>
          <cell r="AB1085" t="str">
            <v>6R</v>
          </cell>
          <cell r="AC1085">
            <v>347.82</v>
          </cell>
        </row>
        <row r="1086">
          <cell r="Y1086">
            <v>36309</v>
          </cell>
          <cell r="Z1086" t="str">
            <v>05F</v>
          </cell>
          <cell r="AA1086" t="str">
            <v>HORTICULTURE &amp; ENVIRONMENTAL INITIA</v>
          </cell>
          <cell r="AB1086" t="str">
            <v>6R</v>
          </cell>
          <cell r="AC1086">
            <v>90.31</v>
          </cell>
        </row>
        <row r="1087">
          <cell r="Y1087">
            <v>36309</v>
          </cell>
          <cell r="Z1087" t="str">
            <v>05K</v>
          </cell>
          <cell r="AA1087" t="str">
            <v xml:space="preserve">CREATIVE ENTERTAINMENT             </v>
          </cell>
          <cell r="AB1087" t="str">
            <v>6R</v>
          </cell>
          <cell r="AC1087">
            <v>1263.1400000000001</v>
          </cell>
        </row>
        <row r="1088">
          <cell r="Y1088">
            <v>36309</v>
          </cell>
          <cell r="Z1088" t="str">
            <v>05P</v>
          </cell>
          <cell r="AA1088" t="str">
            <v xml:space="preserve">WDW &amp; WDA G&amp;A                      </v>
          </cell>
          <cell r="AB1088" t="str">
            <v>6R</v>
          </cell>
          <cell r="AC1088">
            <v>2924.22</v>
          </cell>
        </row>
        <row r="1089">
          <cell r="Y1089">
            <v>36309</v>
          </cell>
          <cell r="Z1089" t="str">
            <v>08A</v>
          </cell>
          <cell r="AA1089" t="str">
            <v xml:space="preserve">PALM AND MAGNOLIA GOLF COURSES     </v>
          </cell>
          <cell r="AB1089" t="str">
            <v>6R</v>
          </cell>
          <cell r="AC1089">
            <v>567.48</v>
          </cell>
        </row>
        <row r="1090">
          <cell r="Y1090">
            <v>36309</v>
          </cell>
          <cell r="Z1090" t="str">
            <v>08D</v>
          </cell>
          <cell r="AA1090" t="str">
            <v xml:space="preserve">BOARDWALK                          </v>
          </cell>
          <cell r="AB1090" t="str">
            <v>6R</v>
          </cell>
          <cell r="AC1090">
            <v>1587.57</v>
          </cell>
        </row>
        <row r="1091">
          <cell r="Y1091">
            <v>36309</v>
          </cell>
          <cell r="Z1091" t="str">
            <v>08L</v>
          </cell>
          <cell r="AA1091" t="str">
            <v xml:space="preserve">ANIMAL PROGRAMS                    </v>
          </cell>
          <cell r="AB1091" t="str">
            <v>6R</v>
          </cell>
          <cell r="AC1091">
            <v>527.35</v>
          </cell>
        </row>
        <row r="1092">
          <cell r="Y1092">
            <v>36309</v>
          </cell>
          <cell r="Z1092" t="str">
            <v>0R5</v>
          </cell>
          <cell r="AA1092" t="str">
            <v xml:space="preserve">WALT DISNEY ENTERTAINMENT-EAST     </v>
          </cell>
          <cell r="AB1092" t="str">
            <v>6R</v>
          </cell>
          <cell r="AC1092">
            <v>173</v>
          </cell>
        </row>
        <row r="1093">
          <cell r="Y1093">
            <v>36309</v>
          </cell>
          <cell r="Z1093" t="str">
            <v>04T</v>
          </cell>
          <cell r="AA1093" t="str">
            <v xml:space="preserve">WDW WORLDWIDE SERVICES             </v>
          </cell>
          <cell r="AB1093" t="str">
            <v>6R</v>
          </cell>
          <cell r="AC1093">
            <v>3491.8</v>
          </cell>
        </row>
        <row r="1094">
          <cell r="Y1094">
            <v>36309</v>
          </cell>
          <cell r="Z1094" t="str">
            <v>0A9</v>
          </cell>
          <cell r="AA1094" t="str">
            <v xml:space="preserve">DISNEY VACATION DEVELOPMENT        </v>
          </cell>
          <cell r="AB1094" t="str">
            <v>4T</v>
          </cell>
          <cell r="AC1094">
            <v>628.57000000000005</v>
          </cell>
        </row>
        <row r="1095">
          <cell r="Y1095">
            <v>36309</v>
          </cell>
          <cell r="Z1095" t="str">
            <v>06K</v>
          </cell>
          <cell r="AA1095" t="str">
            <v xml:space="preserve">DISNEY'S ANIMAL KINGDOM            </v>
          </cell>
          <cell r="AB1095" t="str">
            <v>4T</v>
          </cell>
          <cell r="AC1095">
            <v>216537.79</v>
          </cell>
        </row>
        <row r="1096">
          <cell r="Y1096">
            <v>36309</v>
          </cell>
          <cell r="Z1096" t="str">
            <v>08P</v>
          </cell>
          <cell r="AA1096" t="str">
            <v xml:space="preserve">LAKE BUENA VISTA GOLF COURSE       </v>
          </cell>
          <cell r="AB1096" t="str">
            <v>4T</v>
          </cell>
          <cell r="AC1096">
            <v>3823.71</v>
          </cell>
        </row>
        <row r="1097">
          <cell r="Y1097">
            <v>36309</v>
          </cell>
          <cell r="Z1097" t="str">
            <v>0WM</v>
          </cell>
          <cell r="AA1097" t="str">
            <v xml:space="preserve">WDW ATTRACTIONS                    </v>
          </cell>
          <cell r="AB1097" t="str">
            <v>5T</v>
          </cell>
          <cell r="AC1097">
            <v>13.28</v>
          </cell>
        </row>
        <row r="1098">
          <cell r="Y1098">
            <v>36309</v>
          </cell>
          <cell r="Z1098" t="str">
            <v>05Y</v>
          </cell>
          <cell r="AA1098" t="str">
            <v xml:space="preserve">LBVC SUPPORT                       </v>
          </cell>
          <cell r="AB1098" t="str">
            <v>5T</v>
          </cell>
          <cell r="AC1098">
            <v>194.88</v>
          </cell>
        </row>
        <row r="1099">
          <cell r="Y1099">
            <v>36309</v>
          </cell>
          <cell r="Z1099" t="str">
            <v>058</v>
          </cell>
          <cell r="AA1099" t="str">
            <v xml:space="preserve">MARKETPLACE                        </v>
          </cell>
          <cell r="AB1099" t="str">
            <v>5T</v>
          </cell>
          <cell r="AC1099">
            <v>2405.2399999999998</v>
          </cell>
        </row>
        <row r="1100">
          <cell r="Y1100">
            <v>36309</v>
          </cell>
          <cell r="Z1100" t="str">
            <v>062</v>
          </cell>
          <cell r="AA1100" t="str">
            <v xml:space="preserve">MAGIC KINGDOM OPERATIONS           </v>
          </cell>
          <cell r="AB1100" t="str">
            <v>5T</v>
          </cell>
          <cell r="AC1100">
            <v>36980.089999999997</v>
          </cell>
        </row>
        <row r="1101">
          <cell r="Y1101">
            <v>36309</v>
          </cell>
          <cell r="Z1101" t="str">
            <v>08K</v>
          </cell>
          <cell r="AA1101" t="str">
            <v xml:space="preserve">PORT ORLEANS/DIXIE LANDINGS        </v>
          </cell>
          <cell r="AB1101" t="str">
            <v>5T</v>
          </cell>
          <cell r="AC1101">
            <v>2474.6799999999998</v>
          </cell>
        </row>
        <row r="1102">
          <cell r="Y1102">
            <v>36309</v>
          </cell>
          <cell r="Z1102" t="str">
            <v>08X</v>
          </cell>
          <cell r="AA1102" t="str">
            <v xml:space="preserve">LEASED RETAIL OPERATIONS           </v>
          </cell>
          <cell r="AB1102" t="str">
            <v>5T</v>
          </cell>
          <cell r="AC1102">
            <v>91.72</v>
          </cell>
        </row>
        <row r="1103">
          <cell r="Y1103">
            <v>36309</v>
          </cell>
          <cell r="Z1103" t="str">
            <v>089</v>
          </cell>
          <cell r="AA1103" t="str">
            <v xml:space="preserve">TYPHOON LAGOON                     </v>
          </cell>
          <cell r="AB1103" t="str">
            <v>5T</v>
          </cell>
          <cell r="AC1103">
            <v>3098.77</v>
          </cell>
        </row>
        <row r="1104">
          <cell r="Y1104">
            <v>36309</v>
          </cell>
          <cell r="Z1104" t="str">
            <v>047</v>
          </cell>
          <cell r="AA1104" t="str">
            <v xml:space="preserve">PARK PRINTING                      </v>
          </cell>
          <cell r="AB1104" t="str">
            <v>5T</v>
          </cell>
          <cell r="AC1104">
            <v>144.66</v>
          </cell>
        </row>
        <row r="1105">
          <cell r="Y1105">
            <v>36309</v>
          </cell>
          <cell r="Z1105" t="str">
            <v>05F</v>
          </cell>
          <cell r="AA1105" t="str">
            <v>HORTICULTURE &amp; ENVIRONMENTAL INITIA</v>
          </cell>
          <cell r="AB1105" t="str">
            <v>5T</v>
          </cell>
          <cell r="AC1105">
            <v>815.04</v>
          </cell>
        </row>
        <row r="1106">
          <cell r="Y1106">
            <v>36309</v>
          </cell>
          <cell r="Z1106" t="str">
            <v>069</v>
          </cell>
          <cell r="AA1106" t="str">
            <v xml:space="preserve">REEDY CREEK ENERGY CO.             </v>
          </cell>
          <cell r="AB1106" t="str">
            <v>5T</v>
          </cell>
          <cell r="AC1106">
            <v>182.59</v>
          </cell>
        </row>
        <row r="1107">
          <cell r="Y1107">
            <v>36309</v>
          </cell>
          <cell r="Z1107" t="str">
            <v>0V2</v>
          </cell>
          <cell r="AA1107" t="str">
            <v xml:space="preserve">DISNEY VACATION CLUB - VERO BEACH  </v>
          </cell>
          <cell r="AB1107" t="str">
            <v>5T</v>
          </cell>
          <cell r="AC1107">
            <v>340.72</v>
          </cell>
        </row>
        <row r="1108">
          <cell r="Y1108">
            <v>36309</v>
          </cell>
          <cell r="Z1108" t="str">
            <v>089</v>
          </cell>
          <cell r="AA1108" t="str">
            <v xml:space="preserve">TYPHOON LAGOON                     </v>
          </cell>
          <cell r="AB1108" t="str">
            <v>6T</v>
          </cell>
          <cell r="AC1108">
            <v>964.39</v>
          </cell>
        </row>
        <row r="1109">
          <cell r="Y1109">
            <v>36309</v>
          </cell>
          <cell r="Z1109" t="str">
            <v>06R</v>
          </cell>
          <cell r="AA1109" t="str">
            <v xml:space="preserve">BUENA VISTA CONSTRUCTION COMPANY   </v>
          </cell>
          <cell r="AB1109" t="str">
            <v>6T</v>
          </cell>
          <cell r="AC1109">
            <v>609.97</v>
          </cell>
        </row>
        <row r="1110">
          <cell r="Y1110">
            <v>36309</v>
          </cell>
          <cell r="Z1110" t="str">
            <v>04V</v>
          </cell>
          <cell r="AA1110" t="str">
            <v xml:space="preserve">WDW OPERATIONS SUPPORT             </v>
          </cell>
          <cell r="AB1110" t="str">
            <v>6T</v>
          </cell>
          <cell r="AC1110">
            <v>4.92</v>
          </cell>
        </row>
        <row r="1111">
          <cell r="Y1111">
            <v>36309</v>
          </cell>
          <cell r="Z1111" t="str">
            <v>047</v>
          </cell>
          <cell r="AA1111" t="str">
            <v xml:space="preserve">PARK PRINTING                      </v>
          </cell>
          <cell r="AB1111" t="str">
            <v>6T</v>
          </cell>
          <cell r="AC1111">
            <v>71.11</v>
          </cell>
        </row>
        <row r="1112">
          <cell r="Y1112">
            <v>36309</v>
          </cell>
          <cell r="Z1112" t="str">
            <v>0A9</v>
          </cell>
          <cell r="AA1112" t="str">
            <v xml:space="preserve">DISNEY VACATION DEVELOPMENT        </v>
          </cell>
          <cell r="AB1112" t="str">
            <v>9H</v>
          </cell>
          <cell r="AC1112">
            <v>13977</v>
          </cell>
        </row>
        <row r="1113">
          <cell r="Y1113">
            <v>36309</v>
          </cell>
          <cell r="Z1113" t="str">
            <v>032</v>
          </cell>
          <cell r="AA1113" t="str">
            <v xml:space="preserve">WALT DISNEY ATTRACTIONS - EAST     </v>
          </cell>
          <cell r="AB1113" t="str">
            <v>9H</v>
          </cell>
          <cell r="AC1113">
            <v>325</v>
          </cell>
        </row>
        <row r="1114">
          <cell r="Y1114">
            <v>36309</v>
          </cell>
          <cell r="Z1114" t="str">
            <v>08N</v>
          </cell>
          <cell r="AA1114" t="str">
            <v xml:space="preserve">PLEASURE ISLAND                    </v>
          </cell>
          <cell r="AB1114" t="str">
            <v>9H</v>
          </cell>
          <cell r="AC1114">
            <v>14409</v>
          </cell>
        </row>
        <row r="1115">
          <cell r="Y1115">
            <v>36309</v>
          </cell>
          <cell r="Z1115" t="str">
            <v>089</v>
          </cell>
          <cell r="AA1115" t="str">
            <v xml:space="preserve">TYPHOON LAGOON                     </v>
          </cell>
          <cell r="AB1115" t="str">
            <v>9H</v>
          </cell>
          <cell r="AC1115">
            <v>12552</v>
          </cell>
        </row>
        <row r="1116">
          <cell r="Y1116">
            <v>36309</v>
          </cell>
          <cell r="Z1116" t="str">
            <v>05V</v>
          </cell>
          <cell r="AA1116" t="str">
            <v xml:space="preserve">WDW PRODUCT MANAGEMENT             </v>
          </cell>
          <cell r="AB1116" t="str">
            <v>9H</v>
          </cell>
          <cell r="AC1116">
            <v>-100</v>
          </cell>
        </row>
        <row r="1117">
          <cell r="Y1117">
            <v>36309</v>
          </cell>
          <cell r="Z1117" t="str">
            <v>07K</v>
          </cell>
          <cell r="AA1117" t="str">
            <v xml:space="preserve">WDW HUMAN RESOURCES                </v>
          </cell>
          <cell r="AB1117" t="str">
            <v>9H</v>
          </cell>
          <cell r="AC1117">
            <v>-7235</v>
          </cell>
        </row>
        <row r="1118">
          <cell r="Y1118">
            <v>36309</v>
          </cell>
          <cell r="Z1118" t="str">
            <v>08M</v>
          </cell>
          <cell r="AA1118" t="str">
            <v xml:space="preserve">RIVER COUNTRY                      </v>
          </cell>
          <cell r="AB1118" t="str">
            <v>9H</v>
          </cell>
          <cell r="AC1118">
            <v>1812</v>
          </cell>
        </row>
        <row r="1119">
          <cell r="Y1119">
            <v>36309</v>
          </cell>
          <cell r="Z1119" t="str">
            <v>084</v>
          </cell>
          <cell r="AA1119" t="str">
            <v xml:space="preserve">POLYNESIAN HOTEL                   </v>
          </cell>
          <cell r="AB1119" t="str">
            <v>9H</v>
          </cell>
          <cell r="AC1119">
            <v>-10555</v>
          </cell>
        </row>
        <row r="1120">
          <cell r="Y1120">
            <v>36309</v>
          </cell>
          <cell r="Z1120" t="str">
            <v>06K</v>
          </cell>
          <cell r="AA1120" t="str">
            <v xml:space="preserve">DISNEY'S ANIMAL KINGDOM            </v>
          </cell>
          <cell r="AB1120" t="str">
            <v>9H</v>
          </cell>
          <cell r="AC1120">
            <v>67065</v>
          </cell>
        </row>
        <row r="1121">
          <cell r="Y1121">
            <v>36309</v>
          </cell>
          <cell r="Z1121" t="str">
            <v>0W6</v>
          </cell>
          <cell r="AA1121" t="str">
            <v xml:space="preserve">ATTR MDSE PLANNING &amp; PROCUREMENT   </v>
          </cell>
          <cell r="AB1121" t="str">
            <v>9H</v>
          </cell>
          <cell r="AC1121">
            <v>-1469</v>
          </cell>
        </row>
        <row r="1122">
          <cell r="Y1122">
            <v>36309</v>
          </cell>
          <cell r="Z1122" t="str">
            <v>04V</v>
          </cell>
          <cell r="AA1122" t="str">
            <v xml:space="preserve">WDW OPERATIONS SUPPORT             </v>
          </cell>
          <cell r="AB1122" t="str">
            <v>9H</v>
          </cell>
          <cell r="AC1122">
            <v>-9347</v>
          </cell>
        </row>
        <row r="1123">
          <cell r="Y1123">
            <v>36309</v>
          </cell>
          <cell r="Z1123" t="str">
            <v>08V</v>
          </cell>
          <cell r="AA1123" t="str">
            <v xml:space="preserve">DISNEY'S ALL STAR RESORT           </v>
          </cell>
          <cell r="AB1123" t="str">
            <v>9S</v>
          </cell>
          <cell r="AC1123">
            <v>41872</v>
          </cell>
        </row>
        <row r="1124">
          <cell r="Y1124">
            <v>36309</v>
          </cell>
          <cell r="Z1124" t="str">
            <v>084</v>
          </cell>
          <cell r="AA1124" t="str">
            <v xml:space="preserve">POLYNESIAN HOTEL                   </v>
          </cell>
          <cell r="AB1124" t="str">
            <v>9S</v>
          </cell>
          <cell r="AC1124">
            <v>32624</v>
          </cell>
        </row>
        <row r="1125">
          <cell r="Y1125">
            <v>36309</v>
          </cell>
          <cell r="Z1125" t="str">
            <v>069</v>
          </cell>
          <cell r="AA1125" t="str">
            <v xml:space="preserve">REEDY CREEK ENERGY CO.             </v>
          </cell>
          <cell r="AB1125" t="str">
            <v>9S</v>
          </cell>
          <cell r="AC1125">
            <v>20291</v>
          </cell>
        </row>
        <row r="1126">
          <cell r="Y1126">
            <v>36309</v>
          </cell>
          <cell r="Z1126" t="str">
            <v>0R6</v>
          </cell>
          <cell r="AA1126" t="str">
            <v xml:space="preserve">WALT DISNEY ENTERTAINMENT-WEST     </v>
          </cell>
          <cell r="AB1126" t="str">
            <v>9S</v>
          </cell>
          <cell r="AC1126">
            <v>-20679</v>
          </cell>
        </row>
        <row r="1127">
          <cell r="Y1127">
            <v>36309</v>
          </cell>
          <cell r="Z1127" t="str">
            <v>0RD</v>
          </cell>
          <cell r="AA1127" t="str">
            <v xml:space="preserve">DISNEY INSTITUTE PORTFOLIO SALES   </v>
          </cell>
          <cell r="AB1127" t="str">
            <v>9S</v>
          </cell>
          <cell r="AC1127">
            <v>1300</v>
          </cell>
        </row>
        <row r="1128">
          <cell r="Y1128">
            <v>36309</v>
          </cell>
          <cell r="Z1128" t="str">
            <v>04W</v>
          </cell>
          <cell r="AA1128" t="str">
            <v xml:space="preserve">DISNEY WORLDWIDE SERVICES          </v>
          </cell>
          <cell r="AB1128" t="str">
            <v>9S</v>
          </cell>
          <cell r="AC1128">
            <v>53439</v>
          </cell>
        </row>
        <row r="1129">
          <cell r="Y1129">
            <v>36309</v>
          </cell>
          <cell r="Z1129" t="str">
            <v>08C</v>
          </cell>
          <cell r="AA1129" t="str">
            <v xml:space="preserve">OCALA INFORMATION CENTER           </v>
          </cell>
          <cell r="AB1129" t="str">
            <v>9S</v>
          </cell>
          <cell r="AC1129">
            <v>1732</v>
          </cell>
        </row>
        <row r="1130">
          <cell r="Y1130">
            <v>36309</v>
          </cell>
          <cell r="Z1130" t="str">
            <v>08K</v>
          </cell>
          <cell r="AA1130" t="str">
            <v xml:space="preserve">PORT ORLEANS/DIXIE LANDINGS        </v>
          </cell>
          <cell r="AB1130" t="str">
            <v>9S</v>
          </cell>
          <cell r="AC1130">
            <v>35831</v>
          </cell>
        </row>
        <row r="1131">
          <cell r="Y1131">
            <v>36309</v>
          </cell>
          <cell r="Z1131" t="str">
            <v>08A</v>
          </cell>
          <cell r="AA1131" t="str">
            <v xml:space="preserve">PALM AND MAGNOLIA GOLF COURSES     </v>
          </cell>
          <cell r="AB1131" t="str">
            <v>9S</v>
          </cell>
          <cell r="AC1131">
            <v>1224</v>
          </cell>
        </row>
        <row r="1132">
          <cell r="Y1132">
            <v>36309</v>
          </cell>
          <cell r="Z1132" t="str">
            <v>08L</v>
          </cell>
          <cell r="AA1132" t="str">
            <v xml:space="preserve">ANIMAL PROGRAMS                    </v>
          </cell>
          <cell r="AB1132" t="str">
            <v>9S</v>
          </cell>
          <cell r="AC1132">
            <v>13992</v>
          </cell>
        </row>
        <row r="1133">
          <cell r="Y1133">
            <v>36309</v>
          </cell>
          <cell r="Z1133" t="str">
            <v>06K</v>
          </cell>
          <cell r="AA1133" t="str">
            <v xml:space="preserve">DISNEY'S ANIMAL KINGDOM            </v>
          </cell>
          <cell r="AB1133" t="str">
            <v>9S</v>
          </cell>
          <cell r="AC1133">
            <v>142228</v>
          </cell>
        </row>
        <row r="1134">
          <cell r="Y1134">
            <v>36309</v>
          </cell>
          <cell r="Z1134" t="str">
            <v>0W1</v>
          </cell>
          <cell r="AA1134" t="str">
            <v>ATTRACTIONS MARKETING &amp; ADVERTISING</v>
          </cell>
          <cell r="AB1134" t="str">
            <v>8S</v>
          </cell>
          <cell r="AC1134">
            <v>157405.31</v>
          </cell>
        </row>
        <row r="1135">
          <cell r="Y1135">
            <v>36309</v>
          </cell>
          <cell r="Z1135" t="str">
            <v>062</v>
          </cell>
          <cell r="AA1135" t="str">
            <v xml:space="preserve">MAGIC KINGDOM OPERATIONS           </v>
          </cell>
          <cell r="AB1135" t="str">
            <v>8S</v>
          </cell>
          <cell r="AC1135">
            <v>156650.93</v>
          </cell>
        </row>
        <row r="1136">
          <cell r="Y1136">
            <v>36309</v>
          </cell>
          <cell r="Z1136" t="str">
            <v>0RK</v>
          </cell>
          <cell r="AA1136" t="str">
            <v xml:space="preserve">WDW EVENT PRODUCTION SERVICES      </v>
          </cell>
          <cell r="AB1136" t="str">
            <v>8S</v>
          </cell>
          <cell r="AC1136">
            <v>22030.5</v>
          </cell>
        </row>
        <row r="1137">
          <cell r="Y1137">
            <v>36309</v>
          </cell>
          <cell r="Z1137" t="str">
            <v>05A</v>
          </cell>
          <cell r="AA1137" t="str">
            <v xml:space="preserve">WDW FURNISHINGS                    </v>
          </cell>
          <cell r="AB1137" t="str">
            <v>8S</v>
          </cell>
          <cell r="AC1137">
            <v>1162.8</v>
          </cell>
        </row>
        <row r="1138">
          <cell r="Y1138">
            <v>36309</v>
          </cell>
          <cell r="Z1138" t="str">
            <v>05N</v>
          </cell>
          <cell r="AA1138" t="str">
            <v xml:space="preserve">SHOW PROPERTIES DIVISION           </v>
          </cell>
          <cell r="AB1138" t="str">
            <v>8S</v>
          </cell>
          <cell r="AC1138">
            <v>20010.439999999999</v>
          </cell>
        </row>
        <row r="1139">
          <cell r="Y1139">
            <v>36309</v>
          </cell>
          <cell r="Z1139" t="str">
            <v>05P</v>
          </cell>
          <cell r="AA1139" t="str">
            <v xml:space="preserve">WDW &amp; WDA G&amp;A                      </v>
          </cell>
          <cell r="AB1139" t="str">
            <v>8S</v>
          </cell>
          <cell r="AC1139">
            <v>423841.93</v>
          </cell>
        </row>
        <row r="1140">
          <cell r="Y1140">
            <v>36309</v>
          </cell>
          <cell r="Z1140" t="str">
            <v>050</v>
          </cell>
          <cell r="AA1140" t="str">
            <v xml:space="preserve">WDW ADMIN. &amp; SUPPORT               </v>
          </cell>
          <cell r="AB1140" t="str">
            <v>8S</v>
          </cell>
          <cell r="AC1140">
            <v>224347.8</v>
          </cell>
        </row>
        <row r="1141">
          <cell r="Y1141">
            <v>36309</v>
          </cell>
          <cell r="Z1141" t="str">
            <v>07K</v>
          </cell>
          <cell r="AA1141" t="str">
            <v xml:space="preserve">WDW HUMAN RESOURCES                </v>
          </cell>
          <cell r="AB1141" t="str">
            <v>8S</v>
          </cell>
          <cell r="AC1141">
            <v>176034.69</v>
          </cell>
        </row>
        <row r="1142">
          <cell r="Y1142">
            <v>36309</v>
          </cell>
          <cell r="Z1142" t="str">
            <v>065</v>
          </cell>
          <cell r="AA1142" t="str">
            <v xml:space="preserve">VISTA INSURANCES, INC              </v>
          </cell>
          <cell r="AB1142" t="str">
            <v>AS</v>
          </cell>
          <cell r="AC1142">
            <v>-3060</v>
          </cell>
        </row>
        <row r="1143">
          <cell r="Y1143">
            <v>36309</v>
          </cell>
          <cell r="Z1143" t="str">
            <v>04V</v>
          </cell>
          <cell r="AA1143" t="str">
            <v xml:space="preserve">WDW OPERATIONS SUPPORT             </v>
          </cell>
          <cell r="AB1143" t="str">
            <v>AS</v>
          </cell>
          <cell r="AC1143">
            <v>-23917</v>
          </cell>
        </row>
        <row r="1144">
          <cell r="Y1144">
            <v>36309</v>
          </cell>
          <cell r="Z1144" t="str">
            <v>0VM</v>
          </cell>
          <cell r="AA1144" t="str">
            <v xml:space="preserve">DVC MANAGEMENT CO. - ON-SITE       </v>
          </cell>
          <cell r="AB1144" t="str">
            <v>AS</v>
          </cell>
          <cell r="AC1144">
            <v>-124</v>
          </cell>
        </row>
        <row r="1145">
          <cell r="Y1145">
            <v>36309</v>
          </cell>
          <cell r="Z1145" t="str">
            <v>08U</v>
          </cell>
          <cell r="AA1145" t="str">
            <v xml:space="preserve">WDW MINIATURE GOLF                 </v>
          </cell>
          <cell r="AB1145" t="str">
            <v>AS</v>
          </cell>
          <cell r="AC1145">
            <v>-119</v>
          </cell>
        </row>
        <row r="1146">
          <cell r="Y1146">
            <v>36309</v>
          </cell>
          <cell r="Z1146" t="str">
            <v>07L</v>
          </cell>
          <cell r="AA1146" t="str">
            <v xml:space="preserve">DISNEY INSTITUTE                   </v>
          </cell>
          <cell r="AB1146" t="str">
            <v>AH</v>
          </cell>
          <cell r="AC1146">
            <v>19578</v>
          </cell>
        </row>
        <row r="1147">
          <cell r="Y1147">
            <v>36309</v>
          </cell>
          <cell r="Z1147" t="str">
            <v>05L</v>
          </cell>
          <cell r="AA1147" t="str">
            <v xml:space="preserve">WDW DESIGN AND ENGINEERING         </v>
          </cell>
          <cell r="AB1147" t="str">
            <v>AH</v>
          </cell>
          <cell r="AC1147">
            <v>15889</v>
          </cell>
        </row>
        <row r="1148">
          <cell r="Y1148">
            <v>36309</v>
          </cell>
          <cell r="Z1148" t="str">
            <v>0WM</v>
          </cell>
          <cell r="AA1148" t="str">
            <v xml:space="preserve">WDW ATTRACTIONS                    </v>
          </cell>
          <cell r="AB1148" t="str">
            <v>BS</v>
          </cell>
          <cell r="AC1148">
            <v>-39009</v>
          </cell>
        </row>
        <row r="1149">
          <cell r="Y1149">
            <v>36309</v>
          </cell>
          <cell r="Z1149" t="str">
            <v>08K</v>
          </cell>
          <cell r="AA1149" t="str">
            <v xml:space="preserve">PORT ORLEANS/DIXIE LANDINGS        </v>
          </cell>
          <cell r="AB1149" t="str">
            <v>BS</v>
          </cell>
          <cell r="AC1149">
            <v>-101139</v>
          </cell>
        </row>
        <row r="1150">
          <cell r="Y1150">
            <v>36309</v>
          </cell>
          <cell r="Z1150" t="str">
            <v>05G</v>
          </cell>
          <cell r="AA1150" t="str">
            <v xml:space="preserve">WDW LAUNDRY                        </v>
          </cell>
          <cell r="AB1150" t="str">
            <v>BS</v>
          </cell>
          <cell r="AC1150">
            <v>-72838</v>
          </cell>
        </row>
        <row r="1151">
          <cell r="Y1151">
            <v>36309</v>
          </cell>
          <cell r="Z1151" t="str">
            <v>05V</v>
          </cell>
          <cell r="AA1151" t="str">
            <v xml:space="preserve">WDW PRODUCT MANAGEMENT             </v>
          </cell>
          <cell r="AB1151" t="str">
            <v>BS</v>
          </cell>
          <cell r="AC1151">
            <v>-46</v>
          </cell>
        </row>
        <row r="1152">
          <cell r="Y1152">
            <v>36309</v>
          </cell>
          <cell r="Z1152" t="str">
            <v>08Y</v>
          </cell>
          <cell r="AA1152" t="str">
            <v xml:space="preserve">DISNEY'S WILDERNESS LODGE          </v>
          </cell>
          <cell r="AB1152" t="str">
            <v>BS</v>
          </cell>
          <cell r="AC1152">
            <v>-46188</v>
          </cell>
        </row>
        <row r="1153">
          <cell r="Y1153">
            <v>36309</v>
          </cell>
          <cell r="Z1153" t="str">
            <v>061</v>
          </cell>
          <cell r="AA1153" t="str">
            <v xml:space="preserve">WALT DISNEY WORLD CO.              </v>
          </cell>
          <cell r="AB1153" t="str">
            <v>GB</v>
          </cell>
          <cell r="AC1153">
            <v>35941.74</v>
          </cell>
        </row>
        <row r="1154">
          <cell r="Y1154">
            <v>36309</v>
          </cell>
          <cell r="Z1154" t="str">
            <v>061</v>
          </cell>
          <cell r="AA1154" t="str">
            <v xml:space="preserve">WALT DISNEY WORLD CO.              </v>
          </cell>
          <cell r="AB1154" t="str">
            <v>FC</v>
          </cell>
          <cell r="AC1154">
            <v>186064.78</v>
          </cell>
        </row>
        <row r="1155">
          <cell r="Y1155">
            <v>36309</v>
          </cell>
          <cell r="Z1155" t="str">
            <v>04W</v>
          </cell>
          <cell r="AA1155" t="str">
            <v xml:space="preserve">DISNEY WORLDWIDE SERVICES          </v>
          </cell>
          <cell r="AB1155" t="str">
            <v>OS</v>
          </cell>
          <cell r="AC1155">
            <v>11676</v>
          </cell>
        </row>
        <row r="1156">
          <cell r="Y1156">
            <v>36309</v>
          </cell>
          <cell r="Z1156" t="str">
            <v>06K</v>
          </cell>
          <cell r="AA1156" t="str">
            <v xml:space="preserve">DISNEY'S ANIMAL KINGDOM            </v>
          </cell>
          <cell r="AB1156" t="str">
            <v>OS</v>
          </cell>
          <cell r="AC1156">
            <v>202255</v>
          </cell>
        </row>
        <row r="1157">
          <cell r="Y1157">
            <v>36309</v>
          </cell>
          <cell r="Z1157" t="str">
            <v>08P</v>
          </cell>
          <cell r="AA1157" t="str">
            <v xml:space="preserve">LAKE BUENA VISTA GOLF COURSE       </v>
          </cell>
          <cell r="AB1157" t="str">
            <v>OS</v>
          </cell>
          <cell r="AC1157">
            <v>6480</v>
          </cell>
        </row>
        <row r="1158">
          <cell r="Y1158">
            <v>36309</v>
          </cell>
          <cell r="Z1158" t="str">
            <v>05P</v>
          </cell>
          <cell r="AA1158" t="str">
            <v xml:space="preserve">WDW &amp; WDA G&amp;A                      </v>
          </cell>
          <cell r="AB1158" t="str">
            <v>OS</v>
          </cell>
          <cell r="AC1158">
            <v>478437</v>
          </cell>
        </row>
        <row r="1159">
          <cell r="Y1159">
            <v>36309</v>
          </cell>
          <cell r="Z1159" t="str">
            <v>05U</v>
          </cell>
          <cell r="AA1159" t="str">
            <v xml:space="preserve">WDW SUPPORT SYSTEMS                </v>
          </cell>
          <cell r="AB1159" t="str">
            <v>OS</v>
          </cell>
          <cell r="AC1159">
            <v>2828</v>
          </cell>
        </row>
        <row r="1160">
          <cell r="Y1160">
            <v>36309</v>
          </cell>
          <cell r="Z1160" t="str">
            <v>060</v>
          </cell>
          <cell r="AA1160" t="str">
            <v xml:space="preserve">EPCOT                              </v>
          </cell>
          <cell r="AB1160" t="str">
            <v>OS</v>
          </cell>
          <cell r="AC1160">
            <v>274526</v>
          </cell>
        </row>
        <row r="1161">
          <cell r="Y1161">
            <v>36309</v>
          </cell>
          <cell r="Z1161" t="str">
            <v>07K</v>
          </cell>
          <cell r="AA1161" t="str">
            <v xml:space="preserve">WDW HUMAN RESOURCES                </v>
          </cell>
          <cell r="AB1161" t="str">
            <v>OS</v>
          </cell>
          <cell r="AC1161">
            <v>231095</v>
          </cell>
        </row>
        <row r="1162">
          <cell r="Y1162">
            <v>36309</v>
          </cell>
          <cell r="Z1162" t="str">
            <v>08L</v>
          </cell>
          <cell r="AA1162" t="str">
            <v xml:space="preserve">ANIMAL PROGRAMS                    </v>
          </cell>
          <cell r="AB1162" t="str">
            <v>OS</v>
          </cell>
          <cell r="AC1162">
            <v>10360</v>
          </cell>
        </row>
        <row r="1163">
          <cell r="Y1163">
            <v>36309</v>
          </cell>
          <cell r="Z1163" t="str">
            <v>0W1</v>
          </cell>
          <cell r="AA1163" t="str">
            <v>ATTRACTIONS MARKETING &amp; ADVERTISING</v>
          </cell>
          <cell r="AB1163" t="str">
            <v>PS</v>
          </cell>
          <cell r="AC1163">
            <v>106791</v>
          </cell>
        </row>
        <row r="1164">
          <cell r="Y1164">
            <v>36309</v>
          </cell>
          <cell r="Z1164" t="str">
            <v>08K</v>
          </cell>
          <cell r="AA1164" t="str">
            <v xml:space="preserve">PORT ORLEANS/DIXIE LANDINGS        </v>
          </cell>
          <cell r="AB1164" t="str">
            <v>PS</v>
          </cell>
          <cell r="AC1164">
            <v>40565</v>
          </cell>
        </row>
        <row r="1165">
          <cell r="Y1165">
            <v>36309</v>
          </cell>
          <cell r="Z1165" t="str">
            <v>050</v>
          </cell>
          <cell r="AA1165" t="str">
            <v xml:space="preserve">WDW ADMIN. &amp; SUPPORT               </v>
          </cell>
          <cell r="AB1165" t="str">
            <v>PS</v>
          </cell>
          <cell r="AC1165">
            <v>143155</v>
          </cell>
        </row>
        <row r="1166">
          <cell r="Y1166">
            <v>36309</v>
          </cell>
          <cell r="Z1166" t="str">
            <v>08Y</v>
          </cell>
          <cell r="AA1166" t="str">
            <v xml:space="preserve">DISNEY'S WILDERNESS LODGE          </v>
          </cell>
          <cell r="AB1166" t="str">
            <v>PS</v>
          </cell>
          <cell r="AC1166">
            <v>19582</v>
          </cell>
        </row>
        <row r="1167">
          <cell r="Y1167">
            <v>36309</v>
          </cell>
          <cell r="Z1167" t="str">
            <v>08U</v>
          </cell>
          <cell r="AA1167" t="str">
            <v xml:space="preserve">WDW MINIATURE GOLF                 </v>
          </cell>
          <cell r="AB1167" t="str">
            <v>PS</v>
          </cell>
          <cell r="AC1167">
            <v>1866</v>
          </cell>
        </row>
        <row r="1168">
          <cell r="Y1168">
            <v>36309</v>
          </cell>
          <cell r="Z1168" t="str">
            <v>05F</v>
          </cell>
          <cell r="AA1168" t="str">
            <v>HORTICULTURE &amp; ENVIRONMENTAL INITIA</v>
          </cell>
          <cell r="AB1168" t="str">
            <v>OH</v>
          </cell>
          <cell r="AC1168">
            <v>384991</v>
          </cell>
        </row>
        <row r="1169">
          <cell r="Y1169">
            <v>36309</v>
          </cell>
          <cell r="Z1169" t="str">
            <v>069</v>
          </cell>
          <cell r="AA1169" t="str">
            <v xml:space="preserve">REEDY CREEK ENERGY CO.             </v>
          </cell>
          <cell r="AB1169" t="str">
            <v>OH</v>
          </cell>
          <cell r="AC1169">
            <v>203694</v>
          </cell>
        </row>
        <row r="1170">
          <cell r="Y1170">
            <v>36309</v>
          </cell>
          <cell r="Z1170" t="str">
            <v>0W6</v>
          </cell>
          <cell r="AA1170" t="str">
            <v xml:space="preserve">ATTR MDSE PLANNING &amp; PROCUREMENT   </v>
          </cell>
          <cell r="AB1170" t="str">
            <v>PH</v>
          </cell>
          <cell r="AC1170">
            <v>115418</v>
          </cell>
        </row>
        <row r="1171">
          <cell r="Y1171">
            <v>36309</v>
          </cell>
          <cell r="Z1171" t="str">
            <v>06R</v>
          </cell>
          <cell r="AA1171" t="str">
            <v xml:space="preserve">BUENA VISTA CONSTRUCTION COMPANY   </v>
          </cell>
          <cell r="AB1171" t="str">
            <v>PH</v>
          </cell>
          <cell r="AC1171">
            <v>3730</v>
          </cell>
        </row>
        <row r="1172">
          <cell r="Y1172">
            <v>36309</v>
          </cell>
          <cell r="Z1172" t="str">
            <v>05F</v>
          </cell>
          <cell r="AA1172" t="str">
            <v>HORTICULTURE &amp; ENVIRONMENTAL INITIA</v>
          </cell>
          <cell r="AB1172" t="str">
            <v>PH</v>
          </cell>
          <cell r="AC1172">
            <v>281187</v>
          </cell>
        </row>
        <row r="1173">
          <cell r="Y1173">
            <v>36309</v>
          </cell>
          <cell r="Z1173" t="str">
            <v>061</v>
          </cell>
          <cell r="AA1173" t="str">
            <v xml:space="preserve">WALT DISNEY WORLD CO.              </v>
          </cell>
          <cell r="AB1173" t="str">
            <v>PH</v>
          </cell>
          <cell r="AC1173">
            <v>46397</v>
          </cell>
        </row>
        <row r="1174">
          <cell r="Y1174">
            <v>36309</v>
          </cell>
          <cell r="Z1174" t="str">
            <v>08A</v>
          </cell>
          <cell r="AA1174" t="str">
            <v xml:space="preserve">PALM AND MAGNOLIA GOLF COURSES     </v>
          </cell>
          <cell r="AB1174" t="str">
            <v>PH</v>
          </cell>
          <cell r="AC1174">
            <v>20283</v>
          </cell>
        </row>
        <row r="1175">
          <cell r="Y1175">
            <v>36309</v>
          </cell>
          <cell r="Z1175" t="str">
            <v>04T</v>
          </cell>
          <cell r="AA1175" t="str">
            <v xml:space="preserve">WDW WORLDWIDE SERVICES             </v>
          </cell>
          <cell r="AB1175" t="str">
            <v>PH</v>
          </cell>
          <cell r="AC1175">
            <v>33342</v>
          </cell>
        </row>
        <row r="1176">
          <cell r="Y1176">
            <v>36309</v>
          </cell>
          <cell r="Z1176" t="str">
            <v>0VA</v>
          </cell>
          <cell r="AA1176" t="str">
            <v>DISNEY VACATION DEVELOPMENT-OFFSITE</v>
          </cell>
          <cell r="AB1176" t="str">
            <v>ES</v>
          </cell>
          <cell r="AC1176">
            <v>30951</v>
          </cell>
        </row>
        <row r="1177">
          <cell r="Y1177">
            <v>36309</v>
          </cell>
          <cell r="Z1177" t="str">
            <v>0RD</v>
          </cell>
          <cell r="AA1177" t="str">
            <v xml:space="preserve">DISNEY INSTITUTE PORTFOLIO SALES   </v>
          </cell>
          <cell r="AB1177" t="str">
            <v>ES</v>
          </cell>
          <cell r="AC1177">
            <v>3191.68</v>
          </cell>
        </row>
        <row r="1178">
          <cell r="Y1178">
            <v>36309</v>
          </cell>
          <cell r="Z1178" t="str">
            <v>0RE</v>
          </cell>
          <cell r="AA1178" t="str">
            <v>DISNEY BUSINESS PRODUCTIONS-FLORIDA</v>
          </cell>
          <cell r="AB1178" t="str">
            <v>ES</v>
          </cell>
          <cell r="AC1178">
            <v>7297.98</v>
          </cell>
        </row>
        <row r="1179">
          <cell r="Y1179">
            <v>36309</v>
          </cell>
          <cell r="Z1179" t="str">
            <v>0W1</v>
          </cell>
          <cell r="AA1179" t="str">
            <v>ATTRACTIONS MARKETING &amp; ADVERTISING</v>
          </cell>
          <cell r="AB1179" t="str">
            <v>ES</v>
          </cell>
          <cell r="AC1179">
            <v>322509.26</v>
          </cell>
        </row>
        <row r="1180">
          <cell r="Y1180">
            <v>36309</v>
          </cell>
          <cell r="Z1180" t="str">
            <v>0W3</v>
          </cell>
          <cell r="AA1180" t="str">
            <v>WDA SALES/TRAVEL INDUSTRY MARKETING</v>
          </cell>
          <cell r="AB1180" t="str">
            <v>ES</v>
          </cell>
          <cell r="AC1180">
            <v>372231.11</v>
          </cell>
        </row>
        <row r="1181">
          <cell r="Y1181">
            <v>36309</v>
          </cell>
          <cell r="Z1181" t="str">
            <v>05Y</v>
          </cell>
          <cell r="AA1181" t="str">
            <v xml:space="preserve">LBVC SUPPORT                       </v>
          </cell>
          <cell r="AB1181" t="str">
            <v>ES</v>
          </cell>
          <cell r="AC1181">
            <v>20071.13</v>
          </cell>
        </row>
        <row r="1182">
          <cell r="Y1182">
            <v>36309</v>
          </cell>
          <cell r="Z1182" t="str">
            <v>05A</v>
          </cell>
          <cell r="AA1182" t="str">
            <v xml:space="preserve">WDW FURNISHINGS                    </v>
          </cell>
          <cell r="AB1182" t="str">
            <v>ES</v>
          </cell>
          <cell r="AC1182">
            <v>11541.83</v>
          </cell>
        </row>
        <row r="1183">
          <cell r="Y1183">
            <v>36309</v>
          </cell>
          <cell r="Z1183" t="str">
            <v>05K</v>
          </cell>
          <cell r="AA1183" t="str">
            <v xml:space="preserve">CREATIVE ENTERTAINMENT             </v>
          </cell>
          <cell r="AB1183" t="str">
            <v>ES</v>
          </cell>
          <cell r="AC1183">
            <v>282841.33</v>
          </cell>
        </row>
        <row r="1184">
          <cell r="Y1184">
            <v>36309</v>
          </cell>
          <cell r="Z1184" t="str">
            <v>05N</v>
          </cell>
          <cell r="AA1184" t="str">
            <v xml:space="preserve">SHOW PROPERTIES DIVISION           </v>
          </cell>
          <cell r="AB1184" t="str">
            <v>ES</v>
          </cell>
          <cell r="AC1184">
            <v>58110.25</v>
          </cell>
        </row>
        <row r="1185">
          <cell r="Y1185">
            <v>36309</v>
          </cell>
          <cell r="Z1185" t="str">
            <v>08D</v>
          </cell>
          <cell r="AA1185" t="str">
            <v xml:space="preserve">BOARDWALK                          </v>
          </cell>
          <cell r="AB1185" t="str">
            <v>ES</v>
          </cell>
          <cell r="AC1185">
            <v>78520.75</v>
          </cell>
        </row>
        <row r="1186">
          <cell r="Y1186">
            <v>36309</v>
          </cell>
          <cell r="Z1186" t="str">
            <v>088</v>
          </cell>
          <cell r="AA1186" t="str">
            <v xml:space="preserve">GRAND FLORIDIAN RESORT &amp; SPA       </v>
          </cell>
          <cell r="AB1186" t="str">
            <v>ES</v>
          </cell>
          <cell r="AC1186">
            <v>124295.31</v>
          </cell>
        </row>
        <row r="1187">
          <cell r="Y1187">
            <v>36309</v>
          </cell>
          <cell r="Z1187" t="str">
            <v>0A9</v>
          </cell>
          <cell r="AA1187" t="str">
            <v xml:space="preserve">DISNEY VACATION DEVELOPMENT        </v>
          </cell>
          <cell r="AB1187" t="str">
            <v>EH</v>
          </cell>
          <cell r="AC1187">
            <v>177462.44</v>
          </cell>
        </row>
        <row r="1188">
          <cell r="Y1188">
            <v>36309</v>
          </cell>
          <cell r="Z1188" t="str">
            <v>032</v>
          </cell>
          <cell r="AA1188" t="str">
            <v xml:space="preserve">WALT DISNEY ATTRACTIONS - EAST     </v>
          </cell>
          <cell r="AB1188" t="str">
            <v>EH</v>
          </cell>
          <cell r="AC1188">
            <v>11005.97</v>
          </cell>
        </row>
        <row r="1189">
          <cell r="Y1189">
            <v>36309</v>
          </cell>
          <cell r="Z1189" t="str">
            <v>05Y</v>
          </cell>
          <cell r="AA1189" t="str">
            <v xml:space="preserve">LBVC SUPPORT                       </v>
          </cell>
          <cell r="AB1189" t="str">
            <v>EH</v>
          </cell>
          <cell r="AC1189">
            <v>169200.17</v>
          </cell>
        </row>
        <row r="1190">
          <cell r="Y1190">
            <v>36309</v>
          </cell>
          <cell r="Z1190" t="str">
            <v>06K</v>
          </cell>
          <cell r="AA1190" t="str">
            <v xml:space="preserve">DISNEY'S ANIMAL KINGDOM            </v>
          </cell>
          <cell r="AB1190" t="str">
            <v>EH</v>
          </cell>
          <cell r="AC1190">
            <v>1856623.23</v>
          </cell>
        </row>
        <row r="1191">
          <cell r="Y1191">
            <v>36309</v>
          </cell>
          <cell r="Z1191" t="str">
            <v>06R</v>
          </cell>
          <cell r="AA1191" t="str">
            <v xml:space="preserve">BUENA VISTA CONSTRUCTION COMPANY   </v>
          </cell>
          <cell r="AB1191" t="str">
            <v>EH</v>
          </cell>
          <cell r="AC1191">
            <v>21420.69</v>
          </cell>
        </row>
        <row r="1192">
          <cell r="Y1192">
            <v>36309</v>
          </cell>
          <cell r="Z1192" t="str">
            <v>0R3</v>
          </cell>
          <cell r="AA1192" t="str">
            <v xml:space="preserve">DISNEY BUSINESS PRODUCTIONS-EAST   </v>
          </cell>
          <cell r="AB1192" t="str">
            <v>0S</v>
          </cell>
          <cell r="AC1192">
            <v>10025.4</v>
          </cell>
        </row>
        <row r="1193">
          <cell r="Y1193">
            <v>36309</v>
          </cell>
          <cell r="Z1193" t="str">
            <v>07L</v>
          </cell>
          <cell r="AA1193" t="str">
            <v xml:space="preserve">DISNEY INSTITUTE                   </v>
          </cell>
          <cell r="AB1193" t="str">
            <v>0S</v>
          </cell>
          <cell r="AC1193">
            <v>133951.6</v>
          </cell>
        </row>
        <row r="1194">
          <cell r="Y1194">
            <v>36309</v>
          </cell>
          <cell r="Z1194" t="str">
            <v>062</v>
          </cell>
          <cell r="AA1194" t="str">
            <v xml:space="preserve">MAGIC KINGDOM OPERATIONS           </v>
          </cell>
          <cell r="AB1194" t="str">
            <v>0S</v>
          </cell>
          <cell r="AC1194">
            <v>537635.75</v>
          </cell>
        </row>
        <row r="1195">
          <cell r="Y1195">
            <v>36309</v>
          </cell>
          <cell r="Z1195" t="str">
            <v>04V</v>
          </cell>
          <cell r="AA1195" t="str">
            <v xml:space="preserve">WDW OPERATIONS SUPPORT             </v>
          </cell>
          <cell r="AB1195" t="str">
            <v>0S</v>
          </cell>
          <cell r="AC1195">
            <v>104349.24</v>
          </cell>
        </row>
        <row r="1196">
          <cell r="Y1196">
            <v>36309</v>
          </cell>
          <cell r="Z1196" t="str">
            <v>05K</v>
          </cell>
          <cell r="AA1196" t="str">
            <v xml:space="preserve">CREATIVE ENTERTAINMENT             </v>
          </cell>
          <cell r="AB1196" t="str">
            <v>0S</v>
          </cell>
          <cell r="AC1196">
            <v>398867.5</v>
          </cell>
        </row>
        <row r="1197">
          <cell r="Y1197">
            <v>36309</v>
          </cell>
          <cell r="Z1197" t="str">
            <v>050</v>
          </cell>
          <cell r="AA1197" t="str">
            <v xml:space="preserve">WDW ADMIN. &amp; SUPPORT               </v>
          </cell>
          <cell r="AB1197" t="str">
            <v>0S</v>
          </cell>
          <cell r="AC1197">
            <v>725546.13</v>
          </cell>
        </row>
        <row r="1198">
          <cell r="Y1198">
            <v>36309</v>
          </cell>
          <cell r="Z1198" t="str">
            <v>08M</v>
          </cell>
          <cell r="AA1198" t="str">
            <v xml:space="preserve">RIVER COUNTRY                      </v>
          </cell>
          <cell r="AB1198" t="str">
            <v>0S</v>
          </cell>
          <cell r="AC1198">
            <v>4400</v>
          </cell>
        </row>
        <row r="1199">
          <cell r="Y1199">
            <v>36309</v>
          </cell>
          <cell r="Z1199" t="str">
            <v>08R</v>
          </cell>
          <cell r="AA1199" t="str">
            <v xml:space="preserve">BONNET CREEK GOLF CLUB             </v>
          </cell>
          <cell r="AB1199" t="str">
            <v>0S</v>
          </cell>
          <cell r="AC1199">
            <v>24792.6</v>
          </cell>
        </row>
        <row r="1200">
          <cell r="Y1200">
            <v>36309</v>
          </cell>
          <cell r="Z1200" t="str">
            <v>069</v>
          </cell>
          <cell r="AA1200" t="str">
            <v xml:space="preserve">REEDY CREEK ENERGY CO.             </v>
          </cell>
          <cell r="AB1200" t="str">
            <v>0S</v>
          </cell>
          <cell r="AC1200">
            <v>171230.28</v>
          </cell>
        </row>
        <row r="1201">
          <cell r="Y1201">
            <v>36309</v>
          </cell>
          <cell r="Z1201" t="str">
            <v>0V1</v>
          </cell>
          <cell r="AA1201" t="str">
            <v xml:space="preserve">DISNEY VACATION CLUB - HILTON HEAD </v>
          </cell>
          <cell r="AB1201" t="str">
            <v>0S</v>
          </cell>
          <cell r="AC1201">
            <v>6094.4</v>
          </cell>
        </row>
        <row r="1202">
          <cell r="Y1202">
            <v>36309</v>
          </cell>
          <cell r="Z1202" t="str">
            <v>0RL</v>
          </cell>
          <cell r="AA1202" t="str">
            <v xml:space="preserve">CORONADO SPRINGS RESORT            </v>
          </cell>
          <cell r="AB1202" t="str">
            <v>0S</v>
          </cell>
          <cell r="AC1202">
            <v>78833.600000000006</v>
          </cell>
        </row>
        <row r="1203">
          <cell r="Y1203">
            <v>36309</v>
          </cell>
          <cell r="Z1203" t="str">
            <v>05E</v>
          </cell>
          <cell r="AA1203" t="str">
            <v xml:space="preserve">FACILITY ASSET MANAGEMENT          </v>
          </cell>
          <cell r="AB1203" t="str">
            <v>1S</v>
          </cell>
          <cell r="AC1203">
            <v>120786.88</v>
          </cell>
        </row>
        <row r="1204">
          <cell r="Y1204">
            <v>36309</v>
          </cell>
          <cell r="Z1204" t="str">
            <v>0R4</v>
          </cell>
          <cell r="AA1204" t="str">
            <v xml:space="preserve">DISNEY PRODUCTION SERVICES         </v>
          </cell>
          <cell r="AB1204" t="str">
            <v>1S</v>
          </cell>
          <cell r="AC1204">
            <v>23802.32</v>
          </cell>
        </row>
        <row r="1205">
          <cell r="Y1205">
            <v>36309</v>
          </cell>
          <cell r="Z1205" t="str">
            <v>086</v>
          </cell>
          <cell r="AA1205" t="str">
            <v xml:space="preserve">FORT WILDERNESS                    </v>
          </cell>
          <cell r="AB1205" t="str">
            <v>1S</v>
          </cell>
          <cell r="AC1205">
            <v>37269.68</v>
          </cell>
        </row>
        <row r="1206">
          <cell r="Y1206">
            <v>36309</v>
          </cell>
          <cell r="Z1206" t="str">
            <v>0W6</v>
          </cell>
          <cell r="AA1206" t="str">
            <v xml:space="preserve">ATTR MDSE PLANNING &amp; PROCUREMENT   </v>
          </cell>
          <cell r="AB1206" t="str">
            <v>2S</v>
          </cell>
          <cell r="AC1206">
            <v>194807.9</v>
          </cell>
        </row>
        <row r="1207">
          <cell r="Y1207">
            <v>36309</v>
          </cell>
          <cell r="Z1207" t="str">
            <v>05D</v>
          </cell>
          <cell r="AA1207" t="str">
            <v xml:space="preserve">PRODUCTION SUPPORT                 </v>
          </cell>
          <cell r="AB1207" t="str">
            <v>2S</v>
          </cell>
          <cell r="AC1207">
            <v>4774.1499999999996</v>
          </cell>
        </row>
        <row r="1208">
          <cell r="Y1208">
            <v>36309</v>
          </cell>
          <cell r="Z1208" t="str">
            <v>05F</v>
          </cell>
          <cell r="AA1208" t="str">
            <v>HORTICULTURE &amp; ENVIRONMENTAL INITIA</v>
          </cell>
          <cell r="AB1208" t="str">
            <v>2S</v>
          </cell>
          <cell r="AC1208">
            <v>48405.46</v>
          </cell>
        </row>
        <row r="1209">
          <cell r="Y1209">
            <v>36309</v>
          </cell>
          <cell r="Z1209" t="str">
            <v>05U</v>
          </cell>
          <cell r="AA1209" t="str">
            <v xml:space="preserve">WDW SUPPORT SYSTEMS                </v>
          </cell>
          <cell r="AB1209" t="str">
            <v>2S</v>
          </cell>
          <cell r="AC1209">
            <v>4735.93</v>
          </cell>
        </row>
        <row r="1210">
          <cell r="Y1210">
            <v>36309</v>
          </cell>
          <cell r="Z1210" t="str">
            <v>060</v>
          </cell>
          <cell r="AA1210" t="str">
            <v xml:space="preserve">EPCOT                              </v>
          </cell>
          <cell r="AB1210" t="str">
            <v>2S</v>
          </cell>
          <cell r="AC1210">
            <v>197089.91</v>
          </cell>
        </row>
        <row r="1211">
          <cell r="Y1211">
            <v>36309</v>
          </cell>
          <cell r="Z1211" t="str">
            <v>08V</v>
          </cell>
          <cell r="AA1211" t="str">
            <v xml:space="preserve">DISNEY'S ALL STAR RESORT           </v>
          </cell>
          <cell r="AB1211" t="str">
            <v>2S</v>
          </cell>
          <cell r="AC1211">
            <v>52199.79</v>
          </cell>
        </row>
        <row r="1212">
          <cell r="Y1212">
            <v>36309</v>
          </cell>
          <cell r="Z1212" t="str">
            <v>0R4</v>
          </cell>
          <cell r="AA1212" t="str">
            <v xml:space="preserve">DISNEY PRODUCTION SERVICES         </v>
          </cell>
          <cell r="AB1212" t="str">
            <v>2S</v>
          </cell>
          <cell r="AC1212">
            <v>9615.8799999999992</v>
          </cell>
        </row>
        <row r="1213">
          <cell r="Y1213">
            <v>36309</v>
          </cell>
          <cell r="Z1213" t="str">
            <v>0R6</v>
          </cell>
          <cell r="AA1213" t="str">
            <v xml:space="preserve">WALT DISNEY ENTERTAINMENT-WEST     </v>
          </cell>
          <cell r="AB1213" t="str">
            <v>2S</v>
          </cell>
          <cell r="AC1213">
            <v>10013.24</v>
          </cell>
        </row>
        <row r="1214">
          <cell r="Y1214">
            <v>36309</v>
          </cell>
          <cell r="Z1214" t="str">
            <v>0VA</v>
          </cell>
          <cell r="AA1214" t="str">
            <v>DISNEY VACATION DEVELOPMENT-OFFSITE</v>
          </cell>
          <cell r="AB1214" t="str">
            <v>3S</v>
          </cell>
          <cell r="AC1214">
            <v>1015.8</v>
          </cell>
        </row>
        <row r="1215">
          <cell r="Y1215">
            <v>36309</v>
          </cell>
          <cell r="Z1215" t="str">
            <v>0WR</v>
          </cell>
          <cell r="AA1215" t="str">
            <v xml:space="preserve">CREATIVE DIRECTION                 </v>
          </cell>
          <cell r="AB1215" t="str">
            <v>3S</v>
          </cell>
          <cell r="AC1215">
            <v>0</v>
          </cell>
        </row>
        <row r="1216">
          <cell r="Y1216">
            <v>36309</v>
          </cell>
          <cell r="Z1216" t="str">
            <v>032</v>
          </cell>
          <cell r="AA1216" t="str">
            <v xml:space="preserve">WALT DISNEY ATTRACTIONS - EAST     </v>
          </cell>
          <cell r="AB1216" t="str">
            <v>3S</v>
          </cell>
          <cell r="AC1216">
            <v>758.4</v>
          </cell>
        </row>
        <row r="1217">
          <cell r="Y1217">
            <v>36309</v>
          </cell>
          <cell r="Z1217" t="str">
            <v>08M</v>
          </cell>
          <cell r="AA1217" t="str">
            <v xml:space="preserve">RIVER COUNTRY                      </v>
          </cell>
          <cell r="AB1217" t="str">
            <v>3S</v>
          </cell>
          <cell r="AC1217">
            <v>2</v>
          </cell>
        </row>
        <row r="1218">
          <cell r="Y1218">
            <v>36309</v>
          </cell>
          <cell r="Z1218" t="str">
            <v>084</v>
          </cell>
          <cell r="AA1218" t="str">
            <v xml:space="preserve">POLYNESIAN HOTEL                   </v>
          </cell>
          <cell r="AB1218" t="str">
            <v>3S</v>
          </cell>
          <cell r="AC1218">
            <v>2852.16</v>
          </cell>
        </row>
        <row r="1219">
          <cell r="Y1219">
            <v>36309</v>
          </cell>
          <cell r="Z1219" t="str">
            <v>0V1</v>
          </cell>
          <cell r="AA1219" t="str">
            <v xml:space="preserve">DISNEY VACATION CLUB - HILTON HEAD </v>
          </cell>
          <cell r="AB1219" t="str">
            <v>3S</v>
          </cell>
          <cell r="AC1219">
            <v>0</v>
          </cell>
        </row>
        <row r="1220">
          <cell r="Y1220">
            <v>36309</v>
          </cell>
          <cell r="Z1220" t="str">
            <v>08C</v>
          </cell>
          <cell r="AA1220" t="str">
            <v xml:space="preserve">OCALA INFORMATION CENTER           </v>
          </cell>
          <cell r="AB1220" t="str">
            <v>3S</v>
          </cell>
          <cell r="AC1220">
            <v>0</v>
          </cell>
        </row>
        <row r="1221">
          <cell r="Y1221">
            <v>36309</v>
          </cell>
          <cell r="Z1221" t="str">
            <v>05P</v>
          </cell>
          <cell r="AA1221" t="str">
            <v xml:space="preserve">WDW &amp; WDA G&amp;A                      </v>
          </cell>
          <cell r="AB1221" t="str">
            <v>DS</v>
          </cell>
          <cell r="AC1221">
            <v>104268</v>
          </cell>
        </row>
        <row r="1222">
          <cell r="Y1222">
            <v>36309</v>
          </cell>
          <cell r="Z1222" t="str">
            <v>06P</v>
          </cell>
          <cell r="AA1222" t="str">
            <v xml:space="preserve">PARKS SUPPORT                      </v>
          </cell>
          <cell r="AB1222" t="str">
            <v>DS</v>
          </cell>
          <cell r="AC1222">
            <v>23900.240000000002</v>
          </cell>
        </row>
        <row r="1223">
          <cell r="Y1223">
            <v>36309</v>
          </cell>
          <cell r="Z1223" t="str">
            <v>07K</v>
          </cell>
          <cell r="AA1223" t="str">
            <v xml:space="preserve">WDW HUMAN RESOURCES                </v>
          </cell>
          <cell r="AB1223" t="str">
            <v>DS</v>
          </cell>
          <cell r="AC1223">
            <v>5156</v>
          </cell>
        </row>
        <row r="1224">
          <cell r="Y1224">
            <v>36309</v>
          </cell>
          <cell r="Z1224" t="str">
            <v>057</v>
          </cell>
          <cell r="AA1224" t="str">
            <v xml:space="preserve">WDW CENTRAL SHOPS                  </v>
          </cell>
          <cell r="AB1224" t="str">
            <v>DS</v>
          </cell>
          <cell r="AC1224">
            <v>39800</v>
          </cell>
        </row>
        <row r="1225">
          <cell r="Y1225">
            <v>36309</v>
          </cell>
          <cell r="Z1225" t="str">
            <v>05K</v>
          </cell>
          <cell r="AA1225" t="str">
            <v xml:space="preserve">CREATIVE ENTERTAINMENT             </v>
          </cell>
          <cell r="AB1225" t="str">
            <v>DS</v>
          </cell>
          <cell r="AC1225">
            <v>198975.84</v>
          </cell>
        </row>
        <row r="1226">
          <cell r="Y1226">
            <v>36309</v>
          </cell>
          <cell r="Z1226" t="str">
            <v>054</v>
          </cell>
          <cell r="AA1226" t="str">
            <v xml:space="preserve">TRANSPORTATION SYSTEM              </v>
          </cell>
          <cell r="AB1226" t="str">
            <v>0H</v>
          </cell>
          <cell r="AC1226">
            <v>744737.94</v>
          </cell>
        </row>
        <row r="1227">
          <cell r="Y1227">
            <v>36309</v>
          </cell>
          <cell r="Z1227" t="str">
            <v>08X</v>
          </cell>
          <cell r="AA1227" t="str">
            <v xml:space="preserve">LEASED RETAIL OPERATIONS           </v>
          </cell>
          <cell r="AB1227" t="str">
            <v>0H</v>
          </cell>
          <cell r="AC1227">
            <v>84776.51</v>
          </cell>
        </row>
        <row r="1228">
          <cell r="Y1228">
            <v>36309</v>
          </cell>
          <cell r="Z1228" t="str">
            <v>047</v>
          </cell>
          <cell r="AA1228" t="str">
            <v xml:space="preserve">PARK PRINTING                      </v>
          </cell>
          <cell r="AB1228" t="str">
            <v>0H</v>
          </cell>
          <cell r="AC1228">
            <v>40919.839999999997</v>
          </cell>
        </row>
        <row r="1229">
          <cell r="Y1229">
            <v>36309</v>
          </cell>
          <cell r="Z1229" t="str">
            <v>08D</v>
          </cell>
          <cell r="AA1229" t="str">
            <v xml:space="preserve">BOARDWALK                          </v>
          </cell>
          <cell r="AB1229" t="str">
            <v>0H</v>
          </cell>
          <cell r="AC1229">
            <v>348451.25</v>
          </cell>
        </row>
        <row r="1230">
          <cell r="Y1230">
            <v>36309</v>
          </cell>
          <cell r="Z1230" t="str">
            <v>088</v>
          </cell>
          <cell r="AA1230" t="str">
            <v xml:space="preserve">GRAND FLORIDIAN RESORT &amp; SPA       </v>
          </cell>
          <cell r="AB1230" t="str">
            <v>0H</v>
          </cell>
          <cell r="AC1230">
            <v>659634.71</v>
          </cell>
        </row>
        <row r="1231">
          <cell r="Y1231">
            <v>36309</v>
          </cell>
          <cell r="Z1231" t="str">
            <v>06A</v>
          </cell>
          <cell r="AA1231" t="str">
            <v xml:space="preserve">DISNEY'S WIDE WORLD OF SPORTS      </v>
          </cell>
          <cell r="AB1231" t="str">
            <v>0H</v>
          </cell>
          <cell r="AC1231">
            <v>74911.929999999993</v>
          </cell>
        </row>
        <row r="1232">
          <cell r="Y1232">
            <v>36309</v>
          </cell>
          <cell r="Z1232" t="str">
            <v>0W1</v>
          </cell>
          <cell r="AA1232" t="str">
            <v>ATTRACTIONS MARKETING &amp; ADVERTISING</v>
          </cell>
          <cell r="AB1232" t="str">
            <v>1H</v>
          </cell>
          <cell r="AC1232">
            <v>37323.360000000001</v>
          </cell>
        </row>
        <row r="1233">
          <cell r="Y1233">
            <v>36309</v>
          </cell>
          <cell r="Z1233" t="str">
            <v>0V1</v>
          </cell>
          <cell r="AA1233" t="str">
            <v xml:space="preserve">DISNEY VACATION CLUB - HILTON HEAD </v>
          </cell>
          <cell r="AB1233" t="str">
            <v>1H</v>
          </cell>
          <cell r="AC1233">
            <v>23478</v>
          </cell>
        </row>
        <row r="1234">
          <cell r="Y1234">
            <v>36309</v>
          </cell>
          <cell r="Z1234" t="str">
            <v>0RL</v>
          </cell>
          <cell r="AA1234" t="str">
            <v xml:space="preserve">CORONADO SPRINGS RESORT            </v>
          </cell>
          <cell r="AB1234" t="str">
            <v>1H</v>
          </cell>
          <cell r="AC1234">
            <v>223592.34</v>
          </cell>
        </row>
        <row r="1235">
          <cell r="Y1235">
            <v>36309</v>
          </cell>
          <cell r="Z1235" t="str">
            <v>0RT</v>
          </cell>
          <cell r="AA1235" t="str">
            <v xml:space="preserve">THE WEST SIDE                      </v>
          </cell>
          <cell r="AB1235" t="str">
            <v>1H</v>
          </cell>
          <cell r="AC1235">
            <v>59445.84</v>
          </cell>
        </row>
        <row r="1236">
          <cell r="Y1236">
            <v>36309</v>
          </cell>
          <cell r="Z1236" t="str">
            <v>0WR</v>
          </cell>
          <cell r="AA1236" t="str">
            <v xml:space="preserve">CREATIVE DIRECTION                 </v>
          </cell>
          <cell r="AB1236" t="str">
            <v>2H</v>
          </cell>
          <cell r="AC1236">
            <v>0</v>
          </cell>
        </row>
        <row r="1237">
          <cell r="Y1237">
            <v>36309</v>
          </cell>
          <cell r="Z1237" t="str">
            <v>06K</v>
          </cell>
          <cell r="AA1237" t="str">
            <v xml:space="preserve">DISNEY'S ANIMAL KINGDOM            </v>
          </cell>
          <cell r="AB1237" t="str">
            <v>2H</v>
          </cell>
          <cell r="AC1237">
            <v>522945.63</v>
          </cell>
        </row>
        <row r="1238">
          <cell r="Y1238">
            <v>36309</v>
          </cell>
          <cell r="Z1238" t="str">
            <v>062</v>
          </cell>
          <cell r="AA1238" t="str">
            <v xml:space="preserve">MAGIC KINGDOM OPERATIONS           </v>
          </cell>
          <cell r="AB1238" t="str">
            <v>2H</v>
          </cell>
          <cell r="AC1238">
            <v>1039122.42</v>
          </cell>
        </row>
        <row r="1239">
          <cell r="Y1239">
            <v>36309</v>
          </cell>
          <cell r="Z1239" t="str">
            <v>06R</v>
          </cell>
          <cell r="AA1239" t="str">
            <v xml:space="preserve">BUENA VISTA CONSTRUCTION COMPANY   </v>
          </cell>
          <cell r="AB1239" t="str">
            <v>2H</v>
          </cell>
          <cell r="AC1239">
            <v>4367.13</v>
          </cell>
        </row>
        <row r="1240">
          <cell r="Y1240">
            <v>36309</v>
          </cell>
          <cell r="Z1240" t="str">
            <v>04V</v>
          </cell>
          <cell r="AA1240" t="str">
            <v xml:space="preserve">WDW OPERATIONS SUPPORT             </v>
          </cell>
          <cell r="AB1240" t="str">
            <v>2H</v>
          </cell>
          <cell r="AC1240">
            <v>7425.97</v>
          </cell>
        </row>
        <row r="1241">
          <cell r="Y1241">
            <v>36309</v>
          </cell>
          <cell r="Z1241" t="str">
            <v>05E</v>
          </cell>
          <cell r="AA1241" t="str">
            <v xml:space="preserve">FACILITY ASSET MANAGEMENT          </v>
          </cell>
          <cell r="AB1241" t="str">
            <v>2H</v>
          </cell>
          <cell r="AC1241">
            <v>1908.8</v>
          </cell>
        </row>
        <row r="1242">
          <cell r="Y1242">
            <v>36309</v>
          </cell>
          <cell r="Z1242" t="str">
            <v>060</v>
          </cell>
          <cell r="AA1242" t="str">
            <v xml:space="preserve">EPCOT                              </v>
          </cell>
          <cell r="AB1242" t="str">
            <v>2H</v>
          </cell>
          <cell r="AC1242">
            <v>941621.87</v>
          </cell>
        </row>
        <row r="1243">
          <cell r="Y1243">
            <v>36309</v>
          </cell>
          <cell r="Z1243" t="str">
            <v>084</v>
          </cell>
          <cell r="AA1243" t="str">
            <v xml:space="preserve">POLYNESIAN HOTEL                   </v>
          </cell>
          <cell r="AB1243" t="str">
            <v>2H</v>
          </cell>
          <cell r="AC1243">
            <v>174804.12</v>
          </cell>
        </row>
        <row r="1244">
          <cell r="Y1244">
            <v>36309</v>
          </cell>
          <cell r="Z1244" t="str">
            <v>06A</v>
          </cell>
          <cell r="AA1244" t="str">
            <v xml:space="preserve">DISNEY'S WIDE WORLD OF SPORTS      </v>
          </cell>
          <cell r="AB1244" t="str">
            <v>2H</v>
          </cell>
          <cell r="AC1244">
            <v>33721.68</v>
          </cell>
        </row>
        <row r="1245">
          <cell r="Y1245">
            <v>36309</v>
          </cell>
          <cell r="Z1245" t="str">
            <v>0WV</v>
          </cell>
          <cell r="AA1245" t="str">
            <v xml:space="preserve">ATTRACTIONS ADMINISTRATION         </v>
          </cell>
          <cell r="AB1245" t="str">
            <v>2H</v>
          </cell>
          <cell r="AC1245">
            <v>24759.52</v>
          </cell>
        </row>
        <row r="1246">
          <cell r="Y1246">
            <v>36309</v>
          </cell>
          <cell r="Z1246" t="str">
            <v>050</v>
          </cell>
          <cell r="AA1246" t="str">
            <v xml:space="preserve">WDW ADMIN. &amp; SUPPORT               </v>
          </cell>
          <cell r="AB1246" t="str">
            <v>3H</v>
          </cell>
          <cell r="AC1246">
            <v>25767.64</v>
          </cell>
        </row>
        <row r="1247">
          <cell r="Y1247">
            <v>36309</v>
          </cell>
          <cell r="Z1247" t="str">
            <v>054</v>
          </cell>
          <cell r="AA1247" t="str">
            <v xml:space="preserve">TRANSPORTATION SYSTEM              </v>
          </cell>
          <cell r="AB1247" t="str">
            <v>3H</v>
          </cell>
          <cell r="AC1247">
            <v>35807.360000000001</v>
          </cell>
        </row>
        <row r="1248">
          <cell r="Y1248">
            <v>36309</v>
          </cell>
          <cell r="Z1248" t="str">
            <v>06K</v>
          </cell>
          <cell r="AA1248" t="str">
            <v xml:space="preserve">DISNEY'S ANIMAL KINGDOM            </v>
          </cell>
          <cell r="AB1248" t="str">
            <v>3H</v>
          </cell>
          <cell r="AC1248">
            <v>37102.03</v>
          </cell>
        </row>
        <row r="1249">
          <cell r="Y1249">
            <v>36309</v>
          </cell>
          <cell r="Z1249" t="str">
            <v>062</v>
          </cell>
          <cell r="AA1249" t="str">
            <v xml:space="preserve">MAGIC KINGDOM OPERATIONS           </v>
          </cell>
          <cell r="AB1249" t="str">
            <v>DH</v>
          </cell>
          <cell r="AC1249">
            <v>395.84</v>
          </cell>
        </row>
        <row r="1250">
          <cell r="Y1250">
            <v>36309</v>
          </cell>
          <cell r="Z1250" t="str">
            <v>08L</v>
          </cell>
          <cell r="AA1250" t="str">
            <v xml:space="preserve">ANIMAL PROGRAMS                    </v>
          </cell>
          <cell r="AB1250" t="str">
            <v>3H</v>
          </cell>
          <cell r="AC1250">
            <v>2141.2600000000002</v>
          </cell>
        </row>
        <row r="1251">
          <cell r="Y1251">
            <v>36309</v>
          </cell>
          <cell r="Z1251" t="str">
            <v>08M</v>
          </cell>
          <cell r="AA1251" t="str">
            <v xml:space="preserve">RIVER COUNTRY                      </v>
          </cell>
          <cell r="AB1251" t="str">
            <v>3H</v>
          </cell>
          <cell r="AC1251">
            <v>562.62</v>
          </cell>
        </row>
        <row r="1252">
          <cell r="Y1252">
            <v>36309</v>
          </cell>
          <cell r="Z1252" t="str">
            <v>06A</v>
          </cell>
          <cell r="AA1252" t="str">
            <v xml:space="preserve">DISNEY'S WIDE WORLD OF SPORTS      </v>
          </cell>
          <cell r="AB1252" t="str">
            <v>3H</v>
          </cell>
          <cell r="AC1252">
            <v>2012.88</v>
          </cell>
        </row>
        <row r="1253">
          <cell r="Y1253">
            <v>36309</v>
          </cell>
          <cell r="Z1253" t="str">
            <v>0VM</v>
          </cell>
          <cell r="AA1253" t="str">
            <v xml:space="preserve">DVC MANAGEMENT CO. - ON-SITE       </v>
          </cell>
          <cell r="AB1253" t="str">
            <v>3H</v>
          </cell>
          <cell r="AC1253">
            <v>436.32</v>
          </cell>
        </row>
        <row r="1254">
          <cell r="Y1254">
            <v>36309</v>
          </cell>
          <cell r="Z1254" t="str">
            <v>08U</v>
          </cell>
          <cell r="AA1254" t="str">
            <v xml:space="preserve">WDW MINIATURE GOLF                 </v>
          </cell>
          <cell r="AB1254" t="str">
            <v>3H</v>
          </cell>
          <cell r="AC1254">
            <v>0</v>
          </cell>
        </row>
        <row r="1255">
          <cell r="Y1255">
            <v>36309</v>
          </cell>
          <cell r="Z1255" t="str">
            <v>05F</v>
          </cell>
          <cell r="AA1255" t="str">
            <v>HORTICULTURE &amp; ENVIRONMENTAL INITIA</v>
          </cell>
          <cell r="AB1255" t="str">
            <v>1T</v>
          </cell>
          <cell r="AC1255">
            <v>6.88</v>
          </cell>
        </row>
        <row r="1256">
          <cell r="Y1256">
            <v>36309</v>
          </cell>
          <cell r="Z1256" t="str">
            <v>0WV</v>
          </cell>
          <cell r="AA1256" t="str">
            <v xml:space="preserve">ATTRACTIONS ADMINISTRATION         </v>
          </cell>
          <cell r="AB1256" t="str">
            <v>4S</v>
          </cell>
          <cell r="AC1256">
            <v>276475.51</v>
          </cell>
        </row>
        <row r="1257">
          <cell r="Y1257">
            <v>36309</v>
          </cell>
          <cell r="Z1257" t="str">
            <v>062</v>
          </cell>
          <cell r="AA1257" t="str">
            <v xml:space="preserve">MAGIC KINGDOM OPERATIONS           </v>
          </cell>
          <cell r="AB1257" t="str">
            <v>4S</v>
          </cell>
          <cell r="AC1257">
            <v>828706.76</v>
          </cell>
        </row>
        <row r="1258">
          <cell r="Y1258">
            <v>36309</v>
          </cell>
          <cell r="Z1258" t="str">
            <v>08J</v>
          </cell>
          <cell r="AA1258" t="str">
            <v xml:space="preserve">YACHT &amp; BEACH CLUB HOTEL           </v>
          </cell>
          <cell r="AB1258" t="str">
            <v>4S</v>
          </cell>
          <cell r="AC1258">
            <v>188640.13</v>
          </cell>
        </row>
        <row r="1259">
          <cell r="Y1259">
            <v>36309</v>
          </cell>
          <cell r="Z1259" t="str">
            <v>0WM</v>
          </cell>
          <cell r="AA1259" t="str">
            <v xml:space="preserve">WDW ATTRACTIONS                    </v>
          </cell>
          <cell r="AB1259" t="str">
            <v>5S</v>
          </cell>
          <cell r="AC1259">
            <v>3937.02</v>
          </cell>
        </row>
        <row r="1260">
          <cell r="Y1260">
            <v>36309</v>
          </cell>
          <cell r="Z1260" t="str">
            <v>06R</v>
          </cell>
          <cell r="AA1260" t="str">
            <v xml:space="preserve">BUENA VISTA CONSTRUCTION COMPANY   </v>
          </cell>
          <cell r="AB1260" t="str">
            <v>6S</v>
          </cell>
          <cell r="AC1260">
            <v>9535.07</v>
          </cell>
        </row>
        <row r="1261">
          <cell r="Y1261">
            <v>36309</v>
          </cell>
          <cell r="Z1261" t="str">
            <v>0WR</v>
          </cell>
          <cell r="AA1261" t="str">
            <v xml:space="preserve">CREATIVE DIRECTION                 </v>
          </cell>
          <cell r="AB1261" t="str">
            <v>6S</v>
          </cell>
          <cell r="AC1261">
            <v>26.49</v>
          </cell>
        </row>
        <row r="1262">
          <cell r="Y1262">
            <v>36309</v>
          </cell>
          <cell r="Z1262" t="str">
            <v>05U</v>
          </cell>
          <cell r="AA1262" t="str">
            <v xml:space="preserve">WDW SUPPORT SYSTEMS                </v>
          </cell>
          <cell r="AB1262" t="str">
            <v>4S</v>
          </cell>
          <cell r="AC1262">
            <v>21391.56</v>
          </cell>
        </row>
        <row r="1263">
          <cell r="Y1263">
            <v>36309</v>
          </cell>
          <cell r="Z1263" t="str">
            <v>08L</v>
          </cell>
          <cell r="AA1263" t="str">
            <v xml:space="preserve">ANIMAL PROGRAMS                    </v>
          </cell>
          <cell r="AB1263" t="str">
            <v>4S</v>
          </cell>
          <cell r="AC1263">
            <v>69331.86</v>
          </cell>
        </row>
        <row r="1264">
          <cell r="Y1264">
            <v>36309</v>
          </cell>
          <cell r="Z1264" t="str">
            <v>0VT</v>
          </cell>
          <cell r="AA1264" t="str">
            <v xml:space="preserve">BUENA VISTA TRADING CO             </v>
          </cell>
          <cell r="AB1264" t="str">
            <v>4S</v>
          </cell>
          <cell r="AC1264">
            <v>3209.87</v>
          </cell>
        </row>
        <row r="1265">
          <cell r="Y1265">
            <v>36309</v>
          </cell>
          <cell r="Z1265" t="str">
            <v>05C</v>
          </cell>
          <cell r="AA1265" t="str">
            <v xml:space="preserve">WDW GLOBAL MAINTENANCE             </v>
          </cell>
          <cell r="AB1265" t="str">
            <v>4S</v>
          </cell>
          <cell r="AC1265">
            <v>50460.5</v>
          </cell>
        </row>
        <row r="1266">
          <cell r="Y1266">
            <v>36309</v>
          </cell>
          <cell r="Z1266" t="str">
            <v>07L</v>
          </cell>
          <cell r="AA1266" t="str">
            <v xml:space="preserve">DISNEY INSTITUTE                   </v>
          </cell>
          <cell r="AB1266" t="str">
            <v>5S</v>
          </cell>
          <cell r="AC1266">
            <v>4812.55</v>
          </cell>
        </row>
        <row r="1267">
          <cell r="Y1267">
            <v>36309</v>
          </cell>
          <cell r="Z1267" t="str">
            <v>0WR</v>
          </cell>
          <cell r="AA1267" t="str">
            <v xml:space="preserve">CREATIVE DIRECTION                 </v>
          </cell>
          <cell r="AB1267" t="str">
            <v>5S</v>
          </cell>
          <cell r="AC1267">
            <v>56</v>
          </cell>
        </row>
        <row r="1268">
          <cell r="Y1268">
            <v>36309</v>
          </cell>
          <cell r="Z1268" t="str">
            <v>05G</v>
          </cell>
          <cell r="AA1268" t="str">
            <v xml:space="preserve">WDW LAUNDRY                        </v>
          </cell>
          <cell r="AB1268" t="str">
            <v>5S</v>
          </cell>
          <cell r="AC1268">
            <v>1577.02</v>
          </cell>
        </row>
        <row r="1269">
          <cell r="Y1269">
            <v>36309</v>
          </cell>
          <cell r="Z1269" t="str">
            <v>05N</v>
          </cell>
          <cell r="AA1269" t="str">
            <v xml:space="preserve">SHOW PROPERTIES DIVISION           </v>
          </cell>
          <cell r="AB1269" t="str">
            <v>5S</v>
          </cell>
          <cell r="AC1269">
            <v>1953.01</v>
          </cell>
        </row>
        <row r="1270">
          <cell r="Y1270">
            <v>36309</v>
          </cell>
          <cell r="Z1270" t="str">
            <v>08M</v>
          </cell>
          <cell r="AA1270" t="str">
            <v xml:space="preserve">RIVER COUNTRY                      </v>
          </cell>
          <cell r="AB1270" t="str">
            <v>5S</v>
          </cell>
          <cell r="AC1270">
            <v>379.51</v>
          </cell>
        </row>
        <row r="1271">
          <cell r="Y1271">
            <v>36309</v>
          </cell>
          <cell r="Z1271" t="str">
            <v>0V1</v>
          </cell>
          <cell r="AA1271" t="str">
            <v xml:space="preserve">DISNEY VACATION CLUB - HILTON HEAD </v>
          </cell>
          <cell r="AB1271" t="str">
            <v>5S</v>
          </cell>
          <cell r="AC1271">
            <v>369.34</v>
          </cell>
        </row>
        <row r="1272">
          <cell r="Y1272">
            <v>36309</v>
          </cell>
          <cell r="Z1272" t="str">
            <v>0RT</v>
          </cell>
          <cell r="AA1272" t="str">
            <v xml:space="preserve">THE WEST SIDE                      </v>
          </cell>
          <cell r="AB1272" t="str">
            <v>5S</v>
          </cell>
          <cell r="AC1272">
            <v>219.1</v>
          </cell>
        </row>
        <row r="1273">
          <cell r="Y1273">
            <v>36309</v>
          </cell>
          <cell r="Z1273" t="str">
            <v>0W7</v>
          </cell>
          <cell r="AA1273" t="str">
            <v xml:space="preserve">DISNEY SPORTS ATTRACTIONS          </v>
          </cell>
          <cell r="AB1273" t="str">
            <v>5S</v>
          </cell>
          <cell r="AC1273">
            <v>2062.1</v>
          </cell>
        </row>
        <row r="1274">
          <cell r="Y1274">
            <v>36309</v>
          </cell>
          <cell r="Z1274" t="str">
            <v>07L</v>
          </cell>
          <cell r="AA1274" t="str">
            <v xml:space="preserve">DISNEY INSTITUTE                   </v>
          </cell>
          <cell r="AB1274" t="str">
            <v>6S</v>
          </cell>
          <cell r="AC1274">
            <v>1335.58</v>
          </cell>
        </row>
        <row r="1275">
          <cell r="Y1275">
            <v>36309</v>
          </cell>
          <cell r="Z1275" t="str">
            <v>0W3</v>
          </cell>
          <cell r="AA1275" t="str">
            <v>WDA SALES/TRAVEL INDUSTRY MARKETING</v>
          </cell>
          <cell r="AB1275" t="str">
            <v>6S</v>
          </cell>
          <cell r="AC1275">
            <v>7735.66</v>
          </cell>
        </row>
        <row r="1276">
          <cell r="Y1276">
            <v>36309</v>
          </cell>
          <cell r="Z1276" t="str">
            <v>0W6</v>
          </cell>
          <cell r="AA1276" t="str">
            <v xml:space="preserve">ATTR MDSE PLANNING &amp; PROCUREMENT   </v>
          </cell>
          <cell r="AB1276" t="str">
            <v>6S</v>
          </cell>
          <cell r="AC1276">
            <v>7810.98</v>
          </cell>
        </row>
        <row r="1277">
          <cell r="Y1277">
            <v>36309</v>
          </cell>
          <cell r="Z1277" t="str">
            <v>05D</v>
          </cell>
          <cell r="AA1277" t="str">
            <v xml:space="preserve">PRODUCTION SUPPORT                 </v>
          </cell>
          <cell r="AB1277" t="str">
            <v>6S</v>
          </cell>
          <cell r="AC1277">
            <v>385</v>
          </cell>
        </row>
        <row r="1278">
          <cell r="Y1278">
            <v>36309</v>
          </cell>
          <cell r="Z1278" t="str">
            <v>087</v>
          </cell>
          <cell r="AA1278" t="str">
            <v xml:space="preserve">RESORT ADMINISTRATION              </v>
          </cell>
          <cell r="AB1278" t="str">
            <v>6S</v>
          </cell>
          <cell r="AC1278">
            <v>115.11</v>
          </cell>
        </row>
        <row r="1279">
          <cell r="Y1279">
            <v>36309</v>
          </cell>
          <cell r="Z1279" t="str">
            <v>0W1</v>
          </cell>
          <cell r="AA1279" t="str">
            <v>ATTRACTIONS MARKETING &amp; ADVERTISING</v>
          </cell>
          <cell r="AB1279" t="str">
            <v>4H</v>
          </cell>
          <cell r="AC1279">
            <v>103321.57</v>
          </cell>
        </row>
        <row r="1280">
          <cell r="Y1280">
            <v>36309</v>
          </cell>
          <cell r="Z1280" t="str">
            <v>08X</v>
          </cell>
          <cell r="AA1280" t="str">
            <v xml:space="preserve">LEASED RETAIL OPERATIONS           </v>
          </cell>
          <cell r="AB1280" t="str">
            <v>4H</v>
          </cell>
          <cell r="AC1280">
            <v>111925.46</v>
          </cell>
        </row>
        <row r="1281">
          <cell r="Y1281">
            <v>36309</v>
          </cell>
          <cell r="Z1281" t="str">
            <v>04V</v>
          </cell>
          <cell r="AA1281" t="str">
            <v xml:space="preserve">WDW OPERATIONS SUPPORT             </v>
          </cell>
          <cell r="AB1281" t="str">
            <v>4H</v>
          </cell>
          <cell r="AC1281">
            <v>21887.37</v>
          </cell>
        </row>
        <row r="1282">
          <cell r="Y1282">
            <v>36309</v>
          </cell>
          <cell r="Z1282" t="str">
            <v>050</v>
          </cell>
          <cell r="AA1282" t="str">
            <v xml:space="preserve">WDW ADMIN. &amp; SUPPORT               </v>
          </cell>
          <cell r="AB1282" t="str">
            <v>4H</v>
          </cell>
          <cell r="AC1282">
            <v>1568162.14</v>
          </cell>
        </row>
        <row r="1283">
          <cell r="Y1283">
            <v>36309</v>
          </cell>
          <cell r="Z1283" t="str">
            <v>087</v>
          </cell>
          <cell r="AA1283" t="str">
            <v xml:space="preserve">RESORT ADMINISTRATION              </v>
          </cell>
          <cell r="AB1283" t="str">
            <v>4H</v>
          </cell>
          <cell r="AC1283">
            <v>19463.25</v>
          </cell>
        </row>
        <row r="1284">
          <cell r="Y1284">
            <v>36309</v>
          </cell>
          <cell r="Z1284" t="str">
            <v>054</v>
          </cell>
          <cell r="AA1284" t="str">
            <v xml:space="preserve">TRANSPORTATION SYSTEM              </v>
          </cell>
          <cell r="AB1284" t="str">
            <v>5H</v>
          </cell>
          <cell r="AC1284">
            <v>64251.15</v>
          </cell>
        </row>
        <row r="1285">
          <cell r="Y1285">
            <v>36309</v>
          </cell>
          <cell r="Z1285" t="str">
            <v>05G</v>
          </cell>
          <cell r="AA1285" t="str">
            <v xml:space="preserve">WDW LAUNDRY                        </v>
          </cell>
          <cell r="AB1285" t="str">
            <v>5H</v>
          </cell>
          <cell r="AC1285">
            <v>33038.949999999997</v>
          </cell>
        </row>
        <row r="1286">
          <cell r="Y1286">
            <v>36309</v>
          </cell>
          <cell r="Z1286" t="str">
            <v>08L</v>
          </cell>
          <cell r="AA1286" t="str">
            <v xml:space="preserve">ANIMAL PROGRAMS                    </v>
          </cell>
          <cell r="AB1286" t="str">
            <v>5H</v>
          </cell>
          <cell r="AC1286">
            <v>4619.16</v>
          </cell>
        </row>
        <row r="1287">
          <cell r="Y1287">
            <v>36309</v>
          </cell>
          <cell r="Z1287" t="str">
            <v>087</v>
          </cell>
          <cell r="AA1287" t="str">
            <v xml:space="preserve">RESORT ADMINISTRATION              </v>
          </cell>
          <cell r="AB1287" t="str">
            <v>5H</v>
          </cell>
          <cell r="AC1287">
            <v>1054.3</v>
          </cell>
        </row>
        <row r="1288">
          <cell r="Y1288">
            <v>36309</v>
          </cell>
          <cell r="Z1288" t="str">
            <v>0V2</v>
          </cell>
          <cell r="AA1288" t="str">
            <v xml:space="preserve">DISNEY VACATION CLUB - VERO BEACH  </v>
          </cell>
          <cell r="AB1288" t="str">
            <v>5H</v>
          </cell>
          <cell r="AC1288">
            <v>12636.41</v>
          </cell>
        </row>
        <row r="1289">
          <cell r="Y1289">
            <v>36309</v>
          </cell>
          <cell r="Z1289" t="str">
            <v>0WV</v>
          </cell>
          <cell r="AA1289" t="str">
            <v xml:space="preserve">ATTRACTIONS ADMINISTRATION         </v>
          </cell>
          <cell r="AB1289" t="str">
            <v>5H</v>
          </cell>
          <cell r="AC1289">
            <v>5076.28</v>
          </cell>
        </row>
        <row r="1290">
          <cell r="Y1290">
            <v>36309</v>
          </cell>
          <cell r="Z1290" t="str">
            <v>0VA</v>
          </cell>
          <cell r="AA1290" t="str">
            <v>DISNEY VACATION DEVELOPMENT-OFFSITE</v>
          </cell>
          <cell r="AB1290" t="str">
            <v>6H</v>
          </cell>
          <cell r="AC1290">
            <v>362.48</v>
          </cell>
        </row>
        <row r="1291">
          <cell r="Y1291">
            <v>36309</v>
          </cell>
          <cell r="Z1291" t="str">
            <v>08A</v>
          </cell>
          <cell r="AA1291" t="str">
            <v xml:space="preserve">PALM AND MAGNOLIA GOLF COURSES     </v>
          </cell>
          <cell r="AB1291" t="str">
            <v>6H</v>
          </cell>
          <cell r="AC1291">
            <v>2243.8200000000002</v>
          </cell>
        </row>
        <row r="1292">
          <cell r="Y1292">
            <v>36309</v>
          </cell>
          <cell r="Z1292" t="str">
            <v>08J</v>
          </cell>
          <cell r="AA1292" t="str">
            <v xml:space="preserve">YACHT &amp; BEACH CLUB HOTEL           </v>
          </cell>
          <cell r="AB1292" t="str">
            <v>6H</v>
          </cell>
          <cell r="AC1292">
            <v>36653.919999999998</v>
          </cell>
        </row>
        <row r="1293">
          <cell r="Y1293">
            <v>36309</v>
          </cell>
          <cell r="Z1293" t="str">
            <v>0RK</v>
          </cell>
          <cell r="AA1293" t="str">
            <v xml:space="preserve">WDW EVENT PRODUCTION SERVICES      </v>
          </cell>
          <cell r="AB1293" t="str">
            <v>4B</v>
          </cell>
          <cell r="AC1293">
            <v>119979.95</v>
          </cell>
        </row>
        <row r="1294">
          <cell r="Y1294">
            <v>36309</v>
          </cell>
          <cell r="Z1294" t="str">
            <v>0R4</v>
          </cell>
          <cell r="AA1294" t="str">
            <v xml:space="preserve">DISNEY PRODUCTION SERVICES         </v>
          </cell>
          <cell r="AB1294" t="str">
            <v>4B</v>
          </cell>
          <cell r="AC1294">
            <v>24301.73</v>
          </cell>
        </row>
        <row r="1295">
          <cell r="Y1295">
            <v>36309</v>
          </cell>
          <cell r="Z1295" t="str">
            <v>0A9</v>
          </cell>
          <cell r="AA1295" t="str">
            <v xml:space="preserve">DISNEY VACATION DEVELOPMENT        </v>
          </cell>
          <cell r="AB1295" t="str">
            <v>4R</v>
          </cell>
          <cell r="AC1295">
            <v>5071.0200000000004</v>
          </cell>
        </row>
        <row r="1296">
          <cell r="Y1296">
            <v>36309</v>
          </cell>
          <cell r="Z1296" t="str">
            <v>062</v>
          </cell>
          <cell r="AA1296" t="str">
            <v xml:space="preserve">MAGIC KINGDOM OPERATIONS           </v>
          </cell>
          <cell r="AB1296" t="str">
            <v>4R</v>
          </cell>
          <cell r="AC1296">
            <v>436344.05</v>
          </cell>
        </row>
        <row r="1297">
          <cell r="Y1297">
            <v>36309</v>
          </cell>
          <cell r="Z1297" t="str">
            <v>08X</v>
          </cell>
          <cell r="AA1297" t="str">
            <v xml:space="preserve">LEASED RETAIL OPERATIONS           </v>
          </cell>
          <cell r="AB1297" t="str">
            <v>4R</v>
          </cell>
          <cell r="AC1297">
            <v>17931.62</v>
          </cell>
        </row>
        <row r="1298">
          <cell r="Y1298">
            <v>36309</v>
          </cell>
          <cell r="Z1298" t="str">
            <v>047</v>
          </cell>
          <cell r="AA1298" t="str">
            <v xml:space="preserve">PARK PRINTING                      </v>
          </cell>
          <cell r="AB1298" t="str">
            <v>4R</v>
          </cell>
          <cell r="AC1298">
            <v>323.93</v>
          </cell>
        </row>
        <row r="1299">
          <cell r="Y1299">
            <v>36309</v>
          </cell>
          <cell r="Z1299" t="str">
            <v>05G</v>
          </cell>
          <cell r="AA1299" t="str">
            <v xml:space="preserve">WDW LAUNDRY                        </v>
          </cell>
          <cell r="AB1299" t="str">
            <v>4R</v>
          </cell>
          <cell r="AC1299">
            <v>15804.6</v>
          </cell>
        </row>
        <row r="1300">
          <cell r="Y1300">
            <v>36309</v>
          </cell>
          <cell r="Z1300" t="str">
            <v>07K</v>
          </cell>
          <cell r="AA1300" t="str">
            <v xml:space="preserve">WDW HUMAN RESOURCES                </v>
          </cell>
          <cell r="AB1300" t="str">
            <v>4R</v>
          </cell>
          <cell r="AC1300">
            <v>55907.02</v>
          </cell>
        </row>
        <row r="1301">
          <cell r="Y1301">
            <v>36309</v>
          </cell>
          <cell r="Z1301" t="str">
            <v>084</v>
          </cell>
          <cell r="AA1301" t="str">
            <v xml:space="preserve">POLYNESIAN HOTEL                   </v>
          </cell>
          <cell r="AB1301" t="str">
            <v>4R</v>
          </cell>
          <cell r="AC1301">
            <v>34677.96</v>
          </cell>
        </row>
        <row r="1302">
          <cell r="Y1302">
            <v>36309</v>
          </cell>
          <cell r="Z1302" t="str">
            <v>0V2</v>
          </cell>
          <cell r="AA1302" t="str">
            <v xml:space="preserve">DISNEY VACATION CLUB - VERO BEACH  </v>
          </cell>
          <cell r="AB1302" t="str">
            <v>4R</v>
          </cell>
          <cell r="AC1302">
            <v>4960.2</v>
          </cell>
        </row>
        <row r="1303">
          <cell r="Y1303">
            <v>36309</v>
          </cell>
          <cell r="Z1303" t="str">
            <v>0A9</v>
          </cell>
          <cell r="AA1303" t="str">
            <v xml:space="preserve">DISNEY VACATION DEVELOPMENT        </v>
          </cell>
          <cell r="AB1303" t="str">
            <v>5R</v>
          </cell>
          <cell r="AC1303">
            <v>312.66000000000003</v>
          </cell>
        </row>
        <row r="1304">
          <cell r="Y1304">
            <v>36309</v>
          </cell>
          <cell r="Z1304" t="str">
            <v>0RK</v>
          </cell>
          <cell r="AA1304" t="str">
            <v xml:space="preserve">WDW EVENT PRODUCTION SERVICES      </v>
          </cell>
          <cell r="AB1304" t="str">
            <v>5R</v>
          </cell>
          <cell r="AC1304">
            <v>1589.09</v>
          </cell>
        </row>
        <row r="1305">
          <cell r="Y1305">
            <v>36309</v>
          </cell>
          <cell r="Z1305" t="str">
            <v>06P</v>
          </cell>
          <cell r="AA1305" t="str">
            <v xml:space="preserve">PARKS SUPPORT                      </v>
          </cell>
          <cell r="AB1305" t="str">
            <v>5R</v>
          </cell>
          <cell r="AC1305">
            <v>264.27</v>
          </cell>
        </row>
        <row r="1306">
          <cell r="Y1306">
            <v>36309</v>
          </cell>
          <cell r="Z1306" t="str">
            <v>08L</v>
          </cell>
          <cell r="AA1306" t="str">
            <v xml:space="preserve">ANIMAL PROGRAMS                    </v>
          </cell>
          <cell r="AB1306" t="str">
            <v>5R</v>
          </cell>
          <cell r="AC1306">
            <v>828.95</v>
          </cell>
        </row>
        <row r="1307">
          <cell r="Y1307">
            <v>36309</v>
          </cell>
          <cell r="Z1307" t="str">
            <v>086</v>
          </cell>
          <cell r="AA1307" t="str">
            <v xml:space="preserve">FORT WILDERNESS                    </v>
          </cell>
          <cell r="AB1307" t="str">
            <v>5R</v>
          </cell>
          <cell r="AC1307">
            <v>1005.23</v>
          </cell>
        </row>
        <row r="1308">
          <cell r="Y1308">
            <v>36309</v>
          </cell>
          <cell r="Z1308" t="str">
            <v>0VA</v>
          </cell>
          <cell r="AA1308" t="str">
            <v>DISNEY VACATION DEVELOPMENT-OFFSITE</v>
          </cell>
          <cell r="AB1308" t="str">
            <v>5R</v>
          </cell>
          <cell r="AC1308">
            <v>81.73</v>
          </cell>
        </row>
        <row r="1309">
          <cell r="Y1309">
            <v>36309</v>
          </cell>
          <cell r="Z1309" t="str">
            <v>0RL</v>
          </cell>
          <cell r="AA1309" t="str">
            <v xml:space="preserve">CORONADO SPRINGS RESORT            </v>
          </cell>
          <cell r="AB1309" t="str">
            <v>5R</v>
          </cell>
          <cell r="AC1309">
            <v>1031.26</v>
          </cell>
        </row>
        <row r="1310">
          <cell r="Y1310">
            <v>36309</v>
          </cell>
          <cell r="Z1310" t="str">
            <v>08E</v>
          </cell>
          <cell r="AA1310" t="str">
            <v xml:space="preserve">DISNEY VILLAGE RESORT              </v>
          </cell>
          <cell r="AB1310" t="str">
            <v>6R</v>
          </cell>
          <cell r="AC1310">
            <v>322.29000000000002</v>
          </cell>
        </row>
        <row r="1311">
          <cell r="Y1311">
            <v>36309</v>
          </cell>
          <cell r="Z1311" t="str">
            <v>08R</v>
          </cell>
          <cell r="AA1311" t="str">
            <v xml:space="preserve">BONNET CREEK GOLF CLUB             </v>
          </cell>
          <cell r="AB1311" t="str">
            <v>6R</v>
          </cell>
          <cell r="AC1311">
            <v>654.67999999999995</v>
          </cell>
        </row>
        <row r="1312">
          <cell r="Y1312">
            <v>36309</v>
          </cell>
          <cell r="Z1312" t="str">
            <v>0VM</v>
          </cell>
          <cell r="AA1312" t="str">
            <v xml:space="preserve">DVC MANAGEMENT CO. - ON-SITE       </v>
          </cell>
          <cell r="AB1312" t="str">
            <v>6R</v>
          </cell>
          <cell r="AC1312">
            <v>3.44</v>
          </cell>
        </row>
        <row r="1313">
          <cell r="Y1313">
            <v>36309</v>
          </cell>
          <cell r="Z1313" t="str">
            <v>05A</v>
          </cell>
          <cell r="AA1313" t="str">
            <v xml:space="preserve">WDW FURNISHINGS                    </v>
          </cell>
          <cell r="AB1313" t="str">
            <v>6R</v>
          </cell>
          <cell r="AC1313">
            <v>22.12</v>
          </cell>
        </row>
        <row r="1314">
          <cell r="Y1314">
            <v>36309</v>
          </cell>
          <cell r="Z1314" t="str">
            <v>06K</v>
          </cell>
          <cell r="AA1314" t="str">
            <v xml:space="preserve">DISNEY'S ANIMAL KINGDOM            </v>
          </cell>
          <cell r="AB1314" t="str">
            <v>6R</v>
          </cell>
          <cell r="AC1314">
            <v>2941.31</v>
          </cell>
        </row>
        <row r="1315">
          <cell r="Y1315">
            <v>36309</v>
          </cell>
          <cell r="Z1315" t="str">
            <v>05F</v>
          </cell>
          <cell r="AA1315" t="str">
            <v>HORTICULTURE &amp; ENVIRONMENTAL INITIA</v>
          </cell>
          <cell r="AB1315" t="str">
            <v>4T</v>
          </cell>
          <cell r="AC1315">
            <v>6508.84</v>
          </cell>
        </row>
        <row r="1316">
          <cell r="Y1316">
            <v>36309</v>
          </cell>
          <cell r="Z1316" t="str">
            <v>08A</v>
          </cell>
          <cell r="AA1316" t="str">
            <v xml:space="preserve">PALM AND MAGNOLIA GOLF COURSES     </v>
          </cell>
          <cell r="AB1316" t="str">
            <v>4T</v>
          </cell>
          <cell r="AC1316">
            <v>4567.34</v>
          </cell>
        </row>
        <row r="1317">
          <cell r="Y1317">
            <v>36309</v>
          </cell>
          <cell r="Z1317" t="str">
            <v>08L</v>
          </cell>
          <cell r="AA1317" t="str">
            <v xml:space="preserve">ANIMAL PROGRAMS                    </v>
          </cell>
          <cell r="AB1317" t="str">
            <v>4T</v>
          </cell>
          <cell r="AC1317">
            <v>13221.79</v>
          </cell>
        </row>
        <row r="1318">
          <cell r="Y1318">
            <v>36309</v>
          </cell>
          <cell r="Z1318" t="str">
            <v>08V</v>
          </cell>
          <cell r="AA1318" t="str">
            <v xml:space="preserve">DISNEY'S ALL STAR RESORT           </v>
          </cell>
          <cell r="AB1318" t="str">
            <v>4T</v>
          </cell>
          <cell r="AC1318">
            <v>35820.46</v>
          </cell>
        </row>
        <row r="1319">
          <cell r="Y1319">
            <v>36309</v>
          </cell>
          <cell r="Z1319" t="str">
            <v>069</v>
          </cell>
          <cell r="AA1319" t="str">
            <v xml:space="preserve">REEDY CREEK ENERGY CO.             </v>
          </cell>
          <cell r="AB1319" t="str">
            <v>4T</v>
          </cell>
          <cell r="AC1319">
            <v>2689.81</v>
          </cell>
        </row>
        <row r="1320">
          <cell r="Y1320">
            <v>36309</v>
          </cell>
          <cell r="Z1320" t="str">
            <v>08W</v>
          </cell>
          <cell r="AA1320" t="str">
            <v xml:space="preserve">DVC - DISNEY'S OLD KEY WEST RESORT </v>
          </cell>
          <cell r="AB1320" t="str">
            <v>4T</v>
          </cell>
          <cell r="AC1320">
            <v>2345.91</v>
          </cell>
        </row>
        <row r="1321">
          <cell r="Y1321">
            <v>36309</v>
          </cell>
          <cell r="Z1321" t="str">
            <v>08M</v>
          </cell>
          <cell r="AA1321" t="str">
            <v xml:space="preserve">RIVER COUNTRY                      </v>
          </cell>
          <cell r="AB1321" t="str">
            <v>5T</v>
          </cell>
          <cell r="AC1321">
            <v>503.39</v>
          </cell>
        </row>
        <row r="1322">
          <cell r="Y1322">
            <v>36309</v>
          </cell>
          <cell r="Z1322" t="str">
            <v>08G</v>
          </cell>
          <cell r="AA1322" t="str">
            <v xml:space="preserve">PROPERTY MANAGEMENT                </v>
          </cell>
          <cell r="AB1322" t="str">
            <v>5T</v>
          </cell>
          <cell r="AC1322">
            <v>0.46</v>
          </cell>
        </row>
        <row r="1323">
          <cell r="Y1323">
            <v>36309</v>
          </cell>
          <cell r="Z1323" t="str">
            <v>054</v>
          </cell>
          <cell r="AA1323" t="str">
            <v xml:space="preserve">TRANSPORTATION SYSTEM              </v>
          </cell>
          <cell r="AB1323" t="str">
            <v>6T</v>
          </cell>
          <cell r="AC1323">
            <v>245.55</v>
          </cell>
        </row>
        <row r="1324">
          <cell r="Y1324">
            <v>36309</v>
          </cell>
          <cell r="Z1324" t="str">
            <v>0RK</v>
          </cell>
          <cell r="AA1324" t="str">
            <v xml:space="preserve">WDW EVENT PRODUCTION SERVICES      </v>
          </cell>
          <cell r="AB1324" t="str">
            <v>6T</v>
          </cell>
          <cell r="AC1324">
            <v>171.65</v>
          </cell>
        </row>
        <row r="1325">
          <cell r="Y1325">
            <v>36309</v>
          </cell>
          <cell r="Z1325" t="str">
            <v>05G</v>
          </cell>
          <cell r="AA1325" t="str">
            <v xml:space="preserve">WDW LAUNDRY                        </v>
          </cell>
          <cell r="AB1325" t="str">
            <v>6T</v>
          </cell>
          <cell r="AC1325">
            <v>0.28000000000000003</v>
          </cell>
        </row>
        <row r="1326">
          <cell r="Y1326">
            <v>36309</v>
          </cell>
          <cell r="Z1326" t="str">
            <v>066</v>
          </cell>
          <cell r="AA1326" t="str">
            <v xml:space="preserve">DISNEY-MGM STUDIOS                 </v>
          </cell>
          <cell r="AB1326" t="str">
            <v>6T</v>
          </cell>
          <cell r="AC1326">
            <v>13188.78</v>
          </cell>
        </row>
        <row r="1327">
          <cell r="Y1327">
            <v>36309</v>
          </cell>
          <cell r="Z1327" t="str">
            <v>08R</v>
          </cell>
          <cell r="AA1327" t="str">
            <v xml:space="preserve">BONNET CREEK GOLF CLUB             </v>
          </cell>
          <cell r="AB1327" t="str">
            <v>6T</v>
          </cell>
          <cell r="AC1327">
            <v>249.86</v>
          </cell>
        </row>
        <row r="1328">
          <cell r="Y1328">
            <v>36309</v>
          </cell>
          <cell r="Z1328" t="str">
            <v>0WR</v>
          </cell>
          <cell r="AA1328" t="str">
            <v xml:space="preserve">CREATIVE DIRECTION                 </v>
          </cell>
          <cell r="AB1328" t="str">
            <v>9H</v>
          </cell>
          <cell r="AC1328">
            <v>-1089</v>
          </cell>
        </row>
        <row r="1329">
          <cell r="Y1329">
            <v>36309</v>
          </cell>
          <cell r="Z1329" t="str">
            <v>05N</v>
          </cell>
          <cell r="AA1329" t="str">
            <v xml:space="preserve">SHOW PROPERTIES DIVISION           </v>
          </cell>
          <cell r="AB1329" t="str">
            <v>9H</v>
          </cell>
          <cell r="AC1329">
            <v>-16339</v>
          </cell>
        </row>
        <row r="1330">
          <cell r="Y1330">
            <v>36309</v>
          </cell>
          <cell r="Z1330" t="str">
            <v>08V</v>
          </cell>
          <cell r="AA1330" t="str">
            <v xml:space="preserve">DISNEY'S ALL STAR RESORT           </v>
          </cell>
          <cell r="AB1330" t="str">
            <v>9H</v>
          </cell>
          <cell r="AC1330">
            <v>101767</v>
          </cell>
        </row>
        <row r="1331">
          <cell r="Y1331">
            <v>36309</v>
          </cell>
          <cell r="Z1331" t="str">
            <v>086</v>
          </cell>
          <cell r="AA1331" t="str">
            <v xml:space="preserve">FORT WILDERNESS                    </v>
          </cell>
          <cell r="AB1331" t="str">
            <v>9H</v>
          </cell>
          <cell r="AC1331">
            <v>4316</v>
          </cell>
        </row>
        <row r="1332">
          <cell r="Y1332">
            <v>36309</v>
          </cell>
          <cell r="Z1332" t="str">
            <v>0V2</v>
          </cell>
          <cell r="AA1332" t="str">
            <v xml:space="preserve">DISNEY VACATION CLUB - VERO BEACH  </v>
          </cell>
          <cell r="AB1332" t="str">
            <v>9H</v>
          </cell>
          <cell r="AC1332">
            <v>17376</v>
          </cell>
        </row>
        <row r="1333">
          <cell r="Y1333">
            <v>36309</v>
          </cell>
          <cell r="Z1333" t="str">
            <v>0VM</v>
          </cell>
          <cell r="AA1333" t="str">
            <v xml:space="preserve">DVC MANAGEMENT CO. - ON-SITE       </v>
          </cell>
          <cell r="AB1333" t="str">
            <v>9H</v>
          </cell>
          <cell r="AC1333">
            <v>2961</v>
          </cell>
        </row>
        <row r="1334">
          <cell r="Y1334">
            <v>36309</v>
          </cell>
          <cell r="Z1334" t="str">
            <v>0RT</v>
          </cell>
          <cell r="AA1334" t="str">
            <v xml:space="preserve">THE WEST SIDE                      </v>
          </cell>
          <cell r="AB1334" t="str">
            <v>9H</v>
          </cell>
          <cell r="AC1334">
            <v>3599</v>
          </cell>
        </row>
        <row r="1335">
          <cell r="Y1335">
            <v>36309</v>
          </cell>
          <cell r="Z1335" t="str">
            <v>0W6</v>
          </cell>
          <cell r="AA1335" t="str">
            <v xml:space="preserve">ATTR MDSE PLANNING &amp; PROCUREMENT   </v>
          </cell>
          <cell r="AB1335" t="str">
            <v>9S</v>
          </cell>
          <cell r="AC1335">
            <v>132651</v>
          </cell>
        </row>
        <row r="1336">
          <cell r="Y1336">
            <v>36309</v>
          </cell>
          <cell r="Z1336" t="str">
            <v>08Y</v>
          </cell>
          <cell r="AA1336" t="str">
            <v xml:space="preserve">DISNEY'S WILDERNESS LODGE          </v>
          </cell>
          <cell r="AB1336" t="str">
            <v>9S</v>
          </cell>
          <cell r="AC1336">
            <v>16752</v>
          </cell>
        </row>
        <row r="1337">
          <cell r="Y1337">
            <v>36309</v>
          </cell>
          <cell r="Z1337" t="str">
            <v>083</v>
          </cell>
          <cell r="AA1337" t="str">
            <v xml:space="preserve">CONTEMPORARY HOTEL                 </v>
          </cell>
          <cell r="AB1337" t="str">
            <v>9S</v>
          </cell>
          <cell r="AC1337">
            <v>42460</v>
          </cell>
        </row>
        <row r="1338">
          <cell r="Y1338">
            <v>36309</v>
          </cell>
          <cell r="Z1338" t="str">
            <v>0RT</v>
          </cell>
          <cell r="AA1338" t="str">
            <v xml:space="preserve">THE WEST SIDE                      </v>
          </cell>
          <cell r="AB1338" t="str">
            <v>9S</v>
          </cell>
          <cell r="AC1338">
            <v>604</v>
          </cell>
        </row>
        <row r="1339">
          <cell r="Y1339">
            <v>36309</v>
          </cell>
          <cell r="Z1339" t="str">
            <v>0WM</v>
          </cell>
          <cell r="AA1339" t="str">
            <v xml:space="preserve">WDW ATTRACTIONS                    </v>
          </cell>
          <cell r="AB1339" t="str">
            <v>8S</v>
          </cell>
          <cell r="AC1339">
            <v>23534.36</v>
          </cell>
        </row>
        <row r="1340">
          <cell r="Y1340">
            <v>36309</v>
          </cell>
          <cell r="Z1340" t="str">
            <v>0W6</v>
          </cell>
          <cell r="AA1340" t="str">
            <v xml:space="preserve">ATTR MDSE PLANNING &amp; PROCUREMENT   </v>
          </cell>
          <cell r="AB1340" t="str">
            <v>8S</v>
          </cell>
          <cell r="AC1340">
            <v>150654.48000000001</v>
          </cell>
        </row>
        <row r="1341">
          <cell r="Y1341">
            <v>36309</v>
          </cell>
          <cell r="Z1341" t="str">
            <v>04W</v>
          </cell>
          <cell r="AA1341" t="str">
            <v xml:space="preserve">DISNEY WORLDWIDE SERVICES          </v>
          </cell>
          <cell r="AB1341" t="str">
            <v>8S</v>
          </cell>
          <cell r="AC1341">
            <v>14103.75</v>
          </cell>
        </row>
        <row r="1342">
          <cell r="Y1342">
            <v>36309</v>
          </cell>
          <cell r="Z1342" t="str">
            <v>054</v>
          </cell>
          <cell r="AA1342" t="str">
            <v xml:space="preserve">TRANSPORTATION SYSTEM              </v>
          </cell>
          <cell r="AB1342" t="str">
            <v>8S</v>
          </cell>
          <cell r="AC1342">
            <v>18378.39</v>
          </cell>
        </row>
        <row r="1343">
          <cell r="Y1343">
            <v>36309</v>
          </cell>
          <cell r="Z1343" t="str">
            <v>06R</v>
          </cell>
          <cell r="AA1343" t="str">
            <v xml:space="preserve">BUENA VISTA CONSTRUCTION COMPANY   </v>
          </cell>
          <cell r="AB1343" t="str">
            <v>8S</v>
          </cell>
          <cell r="AC1343">
            <v>14689.85</v>
          </cell>
        </row>
        <row r="1344">
          <cell r="Y1344">
            <v>36309</v>
          </cell>
          <cell r="Z1344" t="str">
            <v>06T</v>
          </cell>
          <cell r="AA1344" t="str">
            <v xml:space="preserve">VISTA TITLE INSURANCE AGENCY       </v>
          </cell>
          <cell r="AB1344" t="str">
            <v>8S</v>
          </cell>
          <cell r="AC1344">
            <v>1142.71</v>
          </cell>
        </row>
        <row r="1345">
          <cell r="Y1345">
            <v>36309</v>
          </cell>
          <cell r="Z1345" t="str">
            <v>057</v>
          </cell>
          <cell r="AA1345" t="str">
            <v xml:space="preserve">WDW CENTRAL SHOPS                  </v>
          </cell>
          <cell r="AB1345" t="str">
            <v>8S</v>
          </cell>
          <cell r="AC1345">
            <v>28110.79</v>
          </cell>
        </row>
        <row r="1346">
          <cell r="Y1346">
            <v>36309</v>
          </cell>
          <cell r="Z1346" t="str">
            <v>08J</v>
          </cell>
          <cell r="AA1346" t="str">
            <v xml:space="preserve">YACHT &amp; BEACH CLUB HOTEL           </v>
          </cell>
          <cell r="AB1346" t="str">
            <v>8S</v>
          </cell>
          <cell r="AC1346">
            <v>36248.14</v>
          </cell>
        </row>
        <row r="1347">
          <cell r="Y1347">
            <v>36309</v>
          </cell>
          <cell r="Z1347" t="str">
            <v>08L</v>
          </cell>
          <cell r="AA1347" t="str">
            <v xml:space="preserve">ANIMAL PROGRAMS                    </v>
          </cell>
          <cell r="AB1347" t="str">
            <v>8S</v>
          </cell>
          <cell r="AC1347">
            <v>14763.29</v>
          </cell>
        </row>
        <row r="1348">
          <cell r="Y1348">
            <v>36309</v>
          </cell>
          <cell r="Z1348" t="str">
            <v>088</v>
          </cell>
          <cell r="AA1348" t="str">
            <v xml:space="preserve">GRAND FLORIDIAN RESORT &amp; SPA       </v>
          </cell>
          <cell r="AB1348" t="str">
            <v>8S</v>
          </cell>
          <cell r="AC1348">
            <v>37460.18</v>
          </cell>
        </row>
        <row r="1349">
          <cell r="Y1349">
            <v>36309</v>
          </cell>
          <cell r="Z1349" t="str">
            <v>0V2</v>
          </cell>
          <cell r="AA1349" t="str">
            <v xml:space="preserve">DISNEY VACATION CLUB - VERO BEACH  </v>
          </cell>
          <cell r="AB1349" t="str">
            <v>8S</v>
          </cell>
          <cell r="AC1349">
            <v>3185.01</v>
          </cell>
        </row>
        <row r="1350">
          <cell r="Y1350">
            <v>36309</v>
          </cell>
          <cell r="Z1350" t="str">
            <v>0WV</v>
          </cell>
          <cell r="AA1350" t="str">
            <v xml:space="preserve">ATTRACTIONS ADMINISTRATION         </v>
          </cell>
          <cell r="AB1350" t="str">
            <v>8S</v>
          </cell>
          <cell r="AC1350">
            <v>51576</v>
          </cell>
        </row>
        <row r="1351">
          <cell r="Y1351">
            <v>36309</v>
          </cell>
          <cell r="Z1351" t="str">
            <v>07L</v>
          </cell>
          <cell r="AA1351" t="str">
            <v xml:space="preserve">DISNEY INSTITUTE                   </v>
          </cell>
          <cell r="AB1351" t="str">
            <v>AS</v>
          </cell>
          <cell r="AC1351">
            <v>-10282</v>
          </cell>
        </row>
        <row r="1352">
          <cell r="Y1352">
            <v>36309</v>
          </cell>
          <cell r="Z1352" t="str">
            <v>0W1</v>
          </cell>
          <cell r="AA1352" t="str">
            <v>ATTRACTIONS MARKETING &amp; ADVERTISING</v>
          </cell>
          <cell r="AB1352" t="str">
            <v>AS</v>
          </cell>
          <cell r="AC1352">
            <v>-36438</v>
          </cell>
        </row>
        <row r="1353">
          <cell r="Y1353">
            <v>36309</v>
          </cell>
          <cell r="Z1353" t="str">
            <v>032</v>
          </cell>
          <cell r="AA1353" t="str">
            <v xml:space="preserve">WALT DISNEY ATTRACTIONS - EAST     </v>
          </cell>
          <cell r="AB1353" t="str">
            <v>AS</v>
          </cell>
          <cell r="AC1353">
            <v>-1564</v>
          </cell>
        </row>
        <row r="1354">
          <cell r="Y1354">
            <v>36309</v>
          </cell>
          <cell r="Z1354" t="str">
            <v>058</v>
          </cell>
          <cell r="AA1354" t="str">
            <v xml:space="preserve">MARKETPLACE                        </v>
          </cell>
          <cell r="AB1354" t="str">
            <v>AS</v>
          </cell>
          <cell r="AC1354">
            <v>-1241</v>
          </cell>
        </row>
        <row r="1355">
          <cell r="Y1355">
            <v>36309</v>
          </cell>
          <cell r="Z1355" t="str">
            <v>05K</v>
          </cell>
          <cell r="AA1355" t="str">
            <v xml:space="preserve">CREATIVE ENTERTAINMENT             </v>
          </cell>
          <cell r="AB1355" t="str">
            <v>AS</v>
          </cell>
          <cell r="AC1355">
            <v>-25371</v>
          </cell>
        </row>
        <row r="1356">
          <cell r="Y1356">
            <v>36309</v>
          </cell>
          <cell r="Z1356" t="str">
            <v>08H</v>
          </cell>
          <cell r="AA1356" t="str">
            <v xml:space="preserve">CARIBBEAN BEACH                    </v>
          </cell>
          <cell r="AB1356" t="str">
            <v>AS</v>
          </cell>
          <cell r="AC1356">
            <v>-6516</v>
          </cell>
        </row>
        <row r="1357">
          <cell r="Y1357">
            <v>36309</v>
          </cell>
          <cell r="Z1357" t="str">
            <v>0R6</v>
          </cell>
          <cell r="AA1357" t="str">
            <v xml:space="preserve">WALT DISNEY ENTERTAINMENT-WEST     </v>
          </cell>
          <cell r="AB1357" t="str">
            <v>AS</v>
          </cell>
          <cell r="AC1357">
            <v>-11598</v>
          </cell>
        </row>
        <row r="1358">
          <cell r="Y1358">
            <v>36309</v>
          </cell>
          <cell r="Z1358" t="str">
            <v>0WM</v>
          </cell>
          <cell r="AA1358" t="str">
            <v xml:space="preserve">WDW ATTRACTIONS                    </v>
          </cell>
          <cell r="AB1358" t="str">
            <v>AH</v>
          </cell>
          <cell r="AC1358">
            <v>88080</v>
          </cell>
        </row>
        <row r="1359">
          <cell r="Y1359">
            <v>36309</v>
          </cell>
          <cell r="Z1359" t="str">
            <v>0WR</v>
          </cell>
          <cell r="AA1359" t="str">
            <v xml:space="preserve">CREATIVE DIRECTION                 </v>
          </cell>
          <cell r="AB1359" t="str">
            <v>AH</v>
          </cell>
          <cell r="AC1359">
            <v>1051</v>
          </cell>
        </row>
        <row r="1360">
          <cell r="Y1360">
            <v>36309</v>
          </cell>
          <cell r="Z1360" t="str">
            <v>054</v>
          </cell>
          <cell r="AA1360" t="str">
            <v xml:space="preserve">TRANSPORTATION SYSTEM              </v>
          </cell>
          <cell r="AB1360" t="str">
            <v>AH</v>
          </cell>
          <cell r="AC1360">
            <v>217039</v>
          </cell>
        </row>
        <row r="1361">
          <cell r="Y1361">
            <v>36309</v>
          </cell>
          <cell r="Z1361" t="str">
            <v>06R</v>
          </cell>
          <cell r="AA1361" t="str">
            <v xml:space="preserve">BUENA VISTA CONSTRUCTION COMPANY   </v>
          </cell>
          <cell r="AB1361" t="str">
            <v>AH</v>
          </cell>
          <cell r="AC1361">
            <v>4019</v>
          </cell>
        </row>
        <row r="1362">
          <cell r="Y1362">
            <v>36309</v>
          </cell>
          <cell r="Z1362" t="str">
            <v>05K</v>
          </cell>
          <cell r="AA1362" t="str">
            <v xml:space="preserve">CREATIVE ENTERTAINMENT             </v>
          </cell>
          <cell r="AB1362" t="str">
            <v>AH</v>
          </cell>
          <cell r="AC1362">
            <v>8681</v>
          </cell>
        </row>
        <row r="1363">
          <cell r="Y1363">
            <v>36309</v>
          </cell>
          <cell r="Z1363" t="str">
            <v>050</v>
          </cell>
          <cell r="AA1363" t="str">
            <v xml:space="preserve">WDW ADMIN. &amp; SUPPORT               </v>
          </cell>
          <cell r="AB1363" t="str">
            <v>AH</v>
          </cell>
          <cell r="AC1363">
            <v>443046</v>
          </cell>
        </row>
        <row r="1364">
          <cell r="Y1364">
            <v>36309</v>
          </cell>
          <cell r="Z1364" t="str">
            <v>08R</v>
          </cell>
          <cell r="AA1364" t="str">
            <v xml:space="preserve">BONNET CREEK GOLF CLUB             </v>
          </cell>
          <cell r="AB1364" t="str">
            <v>AH</v>
          </cell>
          <cell r="AC1364">
            <v>23622</v>
          </cell>
        </row>
        <row r="1365">
          <cell r="Y1365">
            <v>36309</v>
          </cell>
          <cell r="Z1365" t="str">
            <v>063</v>
          </cell>
          <cell r="AA1365" t="str">
            <v xml:space="preserve">WALT DISNEY TRAVEL CO.             </v>
          </cell>
          <cell r="AB1365" t="str">
            <v>AH</v>
          </cell>
          <cell r="AC1365">
            <v>57180</v>
          </cell>
        </row>
        <row r="1366">
          <cell r="Y1366">
            <v>36309</v>
          </cell>
          <cell r="Z1366" t="str">
            <v>0WR</v>
          </cell>
          <cell r="AA1366" t="str">
            <v xml:space="preserve">CREATIVE DIRECTION                 </v>
          </cell>
          <cell r="AB1366" t="str">
            <v>BS</v>
          </cell>
          <cell r="AC1366">
            <v>-728</v>
          </cell>
        </row>
        <row r="1367">
          <cell r="Y1367">
            <v>36309</v>
          </cell>
          <cell r="Z1367" t="str">
            <v>0W3</v>
          </cell>
          <cell r="AA1367" t="str">
            <v>WDA SALES/TRAVEL INDUSTRY MARKETING</v>
          </cell>
          <cell r="AB1367" t="str">
            <v>BS</v>
          </cell>
          <cell r="AC1367">
            <v>-12624</v>
          </cell>
        </row>
        <row r="1368">
          <cell r="Y1368">
            <v>36309</v>
          </cell>
          <cell r="Z1368" t="str">
            <v>05U</v>
          </cell>
          <cell r="AA1368" t="str">
            <v xml:space="preserve">WDW SUPPORT SYSTEMS                </v>
          </cell>
          <cell r="AB1368" t="str">
            <v>BS</v>
          </cell>
          <cell r="AC1368">
            <v>-15500</v>
          </cell>
        </row>
        <row r="1369">
          <cell r="Y1369">
            <v>36309</v>
          </cell>
          <cell r="Z1369" t="str">
            <v>08D</v>
          </cell>
          <cell r="AA1369" t="str">
            <v xml:space="preserve">BOARDWALK                          </v>
          </cell>
          <cell r="AB1369" t="str">
            <v>BS</v>
          </cell>
          <cell r="AC1369">
            <v>-44258</v>
          </cell>
        </row>
        <row r="1370">
          <cell r="Y1370">
            <v>36309</v>
          </cell>
          <cell r="Z1370" t="str">
            <v>08J</v>
          </cell>
          <cell r="AA1370" t="str">
            <v xml:space="preserve">YACHT &amp; BEACH CLUB HOTEL           </v>
          </cell>
          <cell r="AB1370" t="str">
            <v>BS</v>
          </cell>
          <cell r="AC1370">
            <v>-98908</v>
          </cell>
        </row>
        <row r="1371">
          <cell r="Y1371">
            <v>36309</v>
          </cell>
          <cell r="Z1371" t="str">
            <v>083</v>
          </cell>
          <cell r="AA1371" t="str">
            <v xml:space="preserve">CONTEMPORARY HOTEL                 </v>
          </cell>
          <cell r="AB1371" t="str">
            <v>BS</v>
          </cell>
          <cell r="AC1371">
            <v>-113346</v>
          </cell>
        </row>
        <row r="1372">
          <cell r="Y1372">
            <v>36309</v>
          </cell>
          <cell r="Z1372" t="str">
            <v>069</v>
          </cell>
          <cell r="AA1372" t="str">
            <v xml:space="preserve">REEDY CREEK ENERGY CO.             </v>
          </cell>
          <cell r="AB1372" t="str">
            <v>BS</v>
          </cell>
          <cell r="AC1372">
            <v>-66670</v>
          </cell>
        </row>
        <row r="1373">
          <cell r="Y1373">
            <v>36309</v>
          </cell>
          <cell r="Z1373" t="str">
            <v>06A</v>
          </cell>
          <cell r="AA1373" t="str">
            <v xml:space="preserve">DISNEY'S WIDE WORLD OF SPORTS      </v>
          </cell>
          <cell r="AB1373" t="str">
            <v>BS</v>
          </cell>
          <cell r="AC1373">
            <v>-6264</v>
          </cell>
        </row>
        <row r="1374">
          <cell r="Y1374">
            <v>36309</v>
          </cell>
          <cell r="Z1374" t="str">
            <v>0VT</v>
          </cell>
          <cell r="AA1374" t="str">
            <v xml:space="preserve">BUENA VISTA TRADING CO             </v>
          </cell>
          <cell r="AB1374" t="str">
            <v>BS</v>
          </cell>
          <cell r="AC1374">
            <v>31</v>
          </cell>
        </row>
        <row r="1375">
          <cell r="Y1375">
            <v>36309</v>
          </cell>
          <cell r="Z1375" t="str">
            <v>062</v>
          </cell>
          <cell r="AA1375" t="str">
            <v xml:space="preserve">MAGIC KINGDOM OPERATIONS           </v>
          </cell>
          <cell r="AB1375" t="str">
            <v>FB</v>
          </cell>
          <cell r="AC1375">
            <v>2945</v>
          </cell>
        </row>
        <row r="1376">
          <cell r="Y1376">
            <v>36309</v>
          </cell>
          <cell r="Z1376" t="str">
            <v>0RD</v>
          </cell>
          <cell r="AA1376" t="str">
            <v xml:space="preserve">DISNEY INSTITUTE PORTFOLIO SALES   </v>
          </cell>
          <cell r="AB1376" t="str">
            <v>OS</v>
          </cell>
          <cell r="AC1376">
            <v>2072</v>
          </cell>
        </row>
        <row r="1377">
          <cell r="Y1377">
            <v>36309</v>
          </cell>
          <cell r="Z1377" t="str">
            <v>0WR</v>
          </cell>
          <cell r="AA1377" t="str">
            <v xml:space="preserve">CREATIVE DIRECTION                 </v>
          </cell>
          <cell r="AB1377" t="str">
            <v>OS</v>
          </cell>
          <cell r="AC1377">
            <v>1829</v>
          </cell>
        </row>
        <row r="1378">
          <cell r="Y1378">
            <v>36309</v>
          </cell>
          <cell r="Z1378" t="str">
            <v>0WV</v>
          </cell>
          <cell r="AA1378" t="str">
            <v xml:space="preserve">ATTRACTIONS ADMINISTRATION         </v>
          </cell>
          <cell r="AB1378" t="str">
            <v>OS</v>
          </cell>
          <cell r="AC1378">
            <v>22071</v>
          </cell>
        </row>
        <row r="1379">
          <cell r="Y1379">
            <v>36309</v>
          </cell>
          <cell r="Z1379" t="str">
            <v>062</v>
          </cell>
          <cell r="AA1379" t="str">
            <v xml:space="preserve">MAGIC KINGDOM OPERATIONS           </v>
          </cell>
          <cell r="AB1379" t="str">
            <v>OS</v>
          </cell>
          <cell r="AC1379">
            <v>287775</v>
          </cell>
        </row>
        <row r="1380">
          <cell r="Y1380">
            <v>36309</v>
          </cell>
          <cell r="Z1380" t="str">
            <v>08E</v>
          </cell>
          <cell r="AA1380" t="str">
            <v xml:space="preserve">DISNEY VILLAGE RESORT              </v>
          </cell>
          <cell r="AB1380" t="str">
            <v>OS</v>
          </cell>
          <cell r="AC1380">
            <v>26727</v>
          </cell>
        </row>
        <row r="1381">
          <cell r="Y1381">
            <v>36309</v>
          </cell>
          <cell r="Z1381" t="str">
            <v>08N</v>
          </cell>
          <cell r="AA1381" t="str">
            <v xml:space="preserve">PLEASURE ISLAND                    </v>
          </cell>
          <cell r="AB1381" t="str">
            <v>PS</v>
          </cell>
          <cell r="AC1381">
            <v>23547</v>
          </cell>
        </row>
        <row r="1382">
          <cell r="Y1382">
            <v>36309</v>
          </cell>
          <cell r="Z1382" t="str">
            <v>089</v>
          </cell>
          <cell r="AA1382" t="str">
            <v xml:space="preserve">TYPHOON LAGOON                     </v>
          </cell>
          <cell r="AB1382" t="str">
            <v>PS</v>
          </cell>
          <cell r="AC1382">
            <v>18652</v>
          </cell>
        </row>
        <row r="1383">
          <cell r="Y1383">
            <v>36309</v>
          </cell>
          <cell r="Z1383" t="str">
            <v>05P</v>
          </cell>
          <cell r="AA1383" t="str">
            <v xml:space="preserve">WDW &amp; WDA G&amp;A                      </v>
          </cell>
          <cell r="AB1383" t="str">
            <v>PS</v>
          </cell>
          <cell r="AC1383">
            <v>354365</v>
          </cell>
        </row>
        <row r="1384">
          <cell r="Y1384">
            <v>36309</v>
          </cell>
          <cell r="Z1384" t="str">
            <v>060</v>
          </cell>
          <cell r="AA1384" t="str">
            <v xml:space="preserve">EPCOT                              </v>
          </cell>
          <cell r="AB1384" t="str">
            <v>PS</v>
          </cell>
          <cell r="AC1384">
            <v>203531</v>
          </cell>
        </row>
        <row r="1385">
          <cell r="Y1385">
            <v>36309</v>
          </cell>
          <cell r="Z1385" t="str">
            <v>05N</v>
          </cell>
          <cell r="AA1385" t="str">
            <v xml:space="preserve">SHOW PROPERTIES DIVISION           </v>
          </cell>
          <cell r="AB1385" t="str">
            <v>PS</v>
          </cell>
          <cell r="AC1385">
            <v>4665</v>
          </cell>
        </row>
        <row r="1386">
          <cell r="Y1386">
            <v>36309</v>
          </cell>
          <cell r="Z1386" t="str">
            <v>08A</v>
          </cell>
          <cell r="AA1386" t="str">
            <v xml:space="preserve">PALM AND MAGNOLIA GOLF COURSES     </v>
          </cell>
          <cell r="AB1386" t="str">
            <v>PS</v>
          </cell>
          <cell r="AC1386">
            <v>3963</v>
          </cell>
        </row>
        <row r="1387">
          <cell r="Y1387">
            <v>36309</v>
          </cell>
          <cell r="Z1387" t="str">
            <v>08E</v>
          </cell>
          <cell r="AA1387" t="str">
            <v xml:space="preserve">DISNEY VILLAGE RESORT              </v>
          </cell>
          <cell r="AB1387" t="str">
            <v>OH</v>
          </cell>
          <cell r="AC1387">
            <v>314266</v>
          </cell>
        </row>
        <row r="1388">
          <cell r="Y1388">
            <v>36309</v>
          </cell>
          <cell r="Z1388" t="str">
            <v>04V</v>
          </cell>
          <cell r="AA1388" t="str">
            <v xml:space="preserve">WDW OPERATIONS SUPPORT             </v>
          </cell>
          <cell r="AB1388" t="str">
            <v>OH</v>
          </cell>
          <cell r="AC1388">
            <v>16807</v>
          </cell>
        </row>
        <row r="1389">
          <cell r="Y1389">
            <v>36309</v>
          </cell>
          <cell r="Z1389" t="str">
            <v>05L</v>
          </cell>
          <cell r="AA1389" t="str">
            <v xml:space="preserve">WDW DESIGN AND ENGINEERING         </v>
          </cell>
          <cell r="AB1389" t="str">
            <v>OH</v>
          </cell>
          <cell r="AC1389">
            <v>50554</v>
          </cell>
        </row>
        <row r="1390">
          <cell r="Y1390">
            <v>36309</v>
          </cell>
          <cell r="Z1390" t="str">
            <v>0RL</v>
          </cell>
          <cell r="AA1390" t="str">
            <v xml:space="preserve">CORONADO SPRINGS RESORT            </v>
          </cell>
          <cell r="AB1390" t="str">
            <v>OH</v>
          </cell>
          <cell r="AC1390">
            <v>407269</v>
          </cell>
        </row>
        <row r="1391">
          <cell r="Y1391">
            <v>36309</v>
          </cell>
          <cell r="Z1391" t="str">
            <v>0A9</v>
          </cell>
          <cell r="AA1391" t="str">
            <v xml:space="preserve">DISNEY VACATION DEVELOPMENT        </v>
          </cell>
          <cell r="AB1391" t="str">
            <v>PH</v>
          </cell>
          <cell r="AC1391">
            <v>115637</v>
          </cell>
        </row>
        <row r="1392">
          <cell r="Y1392">
            <v>36309</v>
          </cell>
          <cell r="Z1392" t="str">
            <v>05C</v>
          </cell>
          <cell r="AA1392" t="str">
            <v xml:space="preserve">WDW GLOBAL MAINTENANCE             </v>
          </cell>
          <cell r="AB1392" t="str">
            <v>PH</v>
          </cell>
          <cell r="AC1392">
            <v>44997</v>
          </cell>
        </row>
        <row r="1393">
          <cell r="Y1393">
            <v>36309</v>
          </cell>
          <cell r="Z1393" t="str">
            <v>04V</v>
          </cell>
          <cell r="AA1393" t="str">
            <v xml:space="preserve">WDW OPERATIONS SUPPORT             </v>
          </cell>
          <cell r="AB1393" t="str">
            <v>PH</v>
          </cell>
          <cell r="AC1393">
            <v>16089</v>
          </cell>
        </row>
        <row r="1394">
          <cell r="Y1394">
            <v>36309</v>
          </cell>
          <cell r="Z1394" t="str">
            <v>05D</v>
          </cell>
          <cell r="AA1394" t="str">
            <v xml:space="preserve">PRODUCTION SUPPORT                 </v>
          </cell>
          <cell r="AB1394" t="str">
            <v>PH</v>
          </cell>
          <cell r="AC1394">
            <v>64819</v>
          </cell>
        </row>
        <row r="1395">
          <cell r="Y1395">
            <v>36309</v>
          </cell>
          <cell r="Z1395" t="str">
            <v>060</v>
          </cell>
          <cell r="AA1395" t="str">
            <v xml:space="preserve">EPCOT                              </v>
          </cell>
          <cell r="AB1395" t="str">
            <v>PH</v>
          </cell>
          <cell r="AC1395">
            <v>2277602</v>
          </cell>
        </row>
        <row r="1396">
          <cell r="Y1396">
            <v>36309</v>
          </cell>
          <cell r="Z1396" t="str">
            <v>07K</v>
          </cell>
          <cell r="AA1396" t="str">
            <v xml:space="preserve">WDW HUMAN RESOURCES                </v>
          </cell>
          <cell r="AB1396" t="str">
            <v>PH</v>
          </cell>
          <cell r="AC1396">
            <v>81608</v>
          </cell>
        </row>
        <row r="1397">
          <cell r="Y1397">
            <v>36309</v>
          </cell>
          <cell r="Z1397" t="str">
            <v>088</v>
          </cell>
          <cell r="AA1397" t="str">
            <v xml:space="preserve">GRAND FLORIDIAN RESORT &amp; SPA       </v>
          </cell>
          <cell r="AB1397" t="str">
            <v>PH</v>
          </cell>
          <cell r="AC1397">
            <v>778957</v>
          </cell>
        </row>
        <row r="1398">
          <cell r="Y1398">
            <v>36309</v>
          </cell>
          <cell r="Z1398" t="str">
            <v>065</v>
          </cell>
          <cell r="AA1398" t="str">
            <v xml:space="preserve">VISTA INSURANCES, INC              </v>
          </cell>
          <cell r="AB1398" t="str">
            <v>PH</v>
          </cell>
          <cell r="AC1398">
            <v>1866</v>
          </cell>
        </row>
        <row r="1399">
          <cell r="Y1399">
            <v>36309</v>
          </cell>
          <cell r="Z1399" t="str">
            <v>04W</v>
          </cell>
          <cell r="AA1399" t="str">
            <v xml:space="preserve">DISNEY WORLDWIDE SERVICES          </v>
          </cell>
          <cell r="AB1399" t="str">
            <v>ES</v>
          </cell>
          <cell r="AC1399">
            <v>16526.439999999999</v>
          </cell>
        </row>
        <row r="1400">
          <cell r="Y1400">
            <v>36309</v>
          </cell>
          <cell r="Z1400" t="str">
            <v>082</v>
          </cell>
          <cell r="AA1400" t="str">
            <v xml:space="preserve">BLIZZARD BEACH                     </v>
          </cell>
          <cell r="AB1400" t="str">
            <v>ES</v>
          </cell>
          <cell r="AC1400">
            <v>16974.16</v>
          </cell>
        </row>
        <row r="1401">
          <cell r="Y1401">
            <v>36309</v>
          </cell>
          <cell r="Z1401" t="str">
            <v>0VM</v>
          </cell>
          <cell r="AA1401" t="str">
            <v xml:space="preserve">DVC MANAGEMENT CO. - ON-SITE       </v>
          </cell>
          <cell r="AB1401" t="str">
            <v>ES</v>
          </cell>
          <cell r="AC1401">
            <v>14305.66</v>
          </cell>
        </row>
        <row r="1402">
          <cell r="Y1402">
            <v>36309</v>
          </cell>
          <cell r="Z1402" t="str">
            <v>0W7</v>
          </cell>
          <cell r="AA1402" t="str">
            <v xml:space="preserve">DISNEY SPORTS ATTRACTIONS          </v>
          </cell>
          <cell r="AB1402" t="str">
            <v>ES</v>
          </cell>
          <cell r="AC1402">
            <v>23889.85</v>
          </cell>
        </row>
        <row r="1403">
          <cell r="Y1403">
            <v>36309</v>
          </cell>
          <cell r="Z1403" t="str">
            <v>08C</v>
          </cell>
          <cell r="AA1403" t="str">
            <v xml:space="preserve">OCALA INFORMATION CENTER           </v>
          </cell>
          <cell r="AB1403" t="str">
            <v>EH</v>
          </cell>
          <cell r="AC1403">
            <v>28725.09</v>
          </cell>
        </row>
        <row r="1404">
          <cell r="Y1404">
            <v>36309</v>
          </cell>
          <cell r="Z1404" t="str">
            <v>08N</v>
          </cell>
          <cell r="AA1404" t="str">
            <v xml:space="preserve">PLEASURE ISLAND                    </v>
          </cell>
          <cell r="AB1404" t="str">
            <v>EH</v>
          </cell>
          <cell r="AC1404">
            <v>448863.01</v>
          </cell>
        </row>
        <row r="1405">
          <cell r="Y1405">
            <v>36309</v>
          </cell>
          <cell r="Z1405" t="str">
            <v>05L</v>
          </cell>
          <cell r="AA1405" t="str">
            <v xml:space="preserve">WDW DESIGN AND ENGINEERING         </v>
          </cell>
          <cell r="AB1405" t="str">
            <v>EH</v>
          </cell>
          <cell r="AC1405">
            <v>53630.77</v>
          </cell>
        </row>
        <row r="1406">
          <cell r="Y1406">
            <v>36309</v>
          </cell>
          <cell r="Z1406" t="str">
            <v>0RE</v>
          </cell>
          <cell r="AA1406" t="str">
            <v>DISNEY BUSINESS PRODUCTIONS-FLORIDA</v>
          </cell>
          <cell r="AB1406" t="str">
            <v>0S</v>
          </cell>
          <cell r="AC1406">
            <v>18966.599999999999</v>
          </cell>
        </row>
        <row r="1407">
          <cell r="Y1407">
            <v>36309</v>
          </cell>
          <cell r="Z1407" t="str">
            <v>032</v>
          </cell>
          <cell r="AA1407" t="str">
            <v xml:space="preserve">WALT DISNEY ATTRACTIONS - EAST     </v>
          </cell>
          <cell r="AB1407" t="str">
            <v>0S</v>
          </cell>
          <cell r="AC1407">
            <v>61296.52</v>
          </cell>
        </row>
        <row r="1408">
          <cell r="Y1408">
            <v>36309</v>
          </cell>
          <cell r="Z1408" t="str">
            <v>08K</v>
          </cell>
          <cell r="AA1408" t="str">
            <v xml:space="preserve">PORT ORLEANS/DIXIE LANDINGS        </v>
          </cell>
          <cell r="AB1408" t="str">
            <v>0S</v>
          </cell>
          <cell r="AC1408">
            <v>104724.2</v>
          </cell>
        </row>
        <row r="1409">
          <cell r="Y1409">
            <v>36309</v>
          </cell>
          <cell r="Z1409" t="str">
            <v>08P</v>
          </cell>
          <cell r="AA1409" t="str">
            <v xml:space="preserve">LAKE BUENA VISTA GOLF COURSE       </v>
          </cell>
          <cell r="AB1409" t="str">
            <v>0S</v>
          </cell>
          <cell r="AC1409">
            <v>5028.6400000000003</v>
          </cell>
        </row>
        <row r="1410">
          <cell r="Y1410">
            <v>36309</v>
          </cell>
          <cell r="Z1410" t="str">
            <v>047</v>
          </cell>
          <cell r="AA1410" t="str">
            <v xml:space="preserve">PARK PRINTING                      </v>
          </cell>
          <cell r="AB1410" t="str">
            <v>0S</v>
          </cell>
          <cell r="AC1410">
            <v>21513.18</v>
          </cell>
        </row>
        <row r="1411">
          <cell r="Y1411">
            <v>36309</v>
          </cell>
          <cell r="Z1411" t="str">
            <v>05G</v>
          </cell>
          <cell r="AA1411" t="str">
            <v xml:space="preserve">WDW LAUNDRY                        </v>
          </cell>
          <cell r="AB1411" t="str">
            <v>0S</v>
          </cell>
          <cell r="AC1411">
            <v>51670.8</v>
          </cell>
        </row>
        <row r="1412">
          <cell r="Y1412">
            <v>36309</v>
          </cell>
          <cell r="Z1412" t="str">
            <v>0VT</v>
          </cell>
          <cell r="AA1412" t="str">
            <v xml:space="preserve">BUENA VISTA TRADING CO             </v>
          </cell>
          <cell r="AB1412" t="str">
            <v>0S</v>
          </cell>
          <cell r="AC1412">
            <v>2406.8000000000002</v>
          </cell>
        </row>
        <row r="1413">
          <cell r="Y1413">
            <v>36309</v>
          </cell>
          <cell r="Z1413" t="str">
            <v>04T</v>
          </cell>
          <cell r="AA1413" t="str">
            <v xml:space="preserve">WDW WORLDWIDE SERVICES             </v>
          </cell>
          <cell r="AB1413" t="str">
            <v>0S</v>
          </cell>
          <cell r="AC1413">
            <v>209244.16</v>
          </cell>
        </row>
        <row r="1414">
          <cell r="Y1414">
            <v>36309</v>
          </cell>
          <cell r="Z1414" t="str">
            <v>08P</v>
          </cell>
          <cell r="AA1414" t="str">
            <v xml:space="preserve">LAKE BUENA VISTA GOLF COURSE       </v>
          </cell>
          <cell r="AB1414" t="str">
            <v>1S</v>
          </cell>
          <cell r="AC1414">
            <v>4654.2</v>
          </cell>
        </row>
        <row r="1415">
          <cell r="Y1415">
            <v>36309</v>
          </cell>
          <cell r="Z1415" t="str">
            <v>04V</v>
          </cell>
          <cell r="AA1415" t="str">
            <v xml:space="preserve">WDW OPERATIONS SUPPORT             </v>
          </cell>
          <cell r="AB1415" t="str">
            <v>1S</v>
          </cell>
          <cell r="AC1415">
            <v>53967.360000000001</v>
          </cell>
        </row>
        <row r="1416">
          <cell r="Y1416">
            <v>36309</v>
          </cell>
          <cell r="Z1416" t="str">
            <v>08W</v>
          </cell>
          <cell r="AA1416" t="str">
            <v xml:space="preserve">DVC - DISNEY'S OLD KEY WEST RESORT </v>
          </cell>
          <cell r="AB1416" t="str">
            <v>1S</v>
          </cell>
          <cell r="AC1416">
            <v>21151.279999999999</v>
          </cell>
        </row>
        <row r="1417">
          <cell r="Y1417">
            <v>36309</v>
          </cell>
          <cell r="Z1417" t="str">
            <v>0VT</v>
          </cell>
          <cell r="AA1417" t="str">
            <v xml:space="preserve">BUENA VISTA TRADING CO             </v>
          </cell>
          <cell r="AB1417" t="str">
            <v>1S</v>
          </cell>
          <cell r="AC1417">
            <v>873</v>
          </cell>
        </row>
        <row r="1418">
          <cell r="Y1418">
            <v>36309</v>
          </cell>
          <cell r="Z1418" t="str">
            <v>05C</v>
          </cell>
          <cell r="AA1418" t="str">
            <v xml:space="preserve">WDW GLOBAL MAINTENANCE             </v>
          </cell>
          <cell r="AB1418" t="str">
            <v>1S</v>
          </cell>
          <cell r="AC1418">
            <v>20565.64</v>
          </cell>
        </row>
        <row r="1419">
          <cell r="Y1419">
            <v>36309</v>
          </cell>
          <cell r="Z1419" t="str">
            <v>0W3</v>
          </cell>
          <cell r="AA1419" t="str">
            <v>WDA SALES/TRAVEL INDUSTRY MARKETING</v>
          </cell>
          <cell r="AB1419" t="str">
            <v>2S</v>
          </cell>
          <cell r="AC1419">
            <v>161322.26</v>
          </cell>
        </row>
        <row r="1420">
          <cell r="Y1420">
            <v>36309</v>
          </cell>
          <cell r="Z1420" t="str">
            <v>05G</v>
          </cell>
          <cell r="AA1420" t="str">
            <v xml:space="preserve">WDW LAUNDRY                        </v>
          </cell>
          <cell r="AB1420" t="str">
            <v>2S</v>
          </cell>
          <cell r="AC1420">
            <v>16835.07</v>
          </cell>
        </row>
        <row r="1421">
          <cell r="Y1421">
            <v>36309</v>
          </cell>
          <cell r="Z1421" t="str">
            <v>061</v>
          </cell>
          <cell r="AA1421" t="str">
            <v xml:space="preserve">WALT DISNEY WORLD CO.              </v>
          </cell>
          <cell r="AB1421" t="str">
            <v>2S</v>
          </cell>
          <cell r="AC1421">
            <v>2163.6</v>
          </cell>
        </row>
        <row r="1422">
          <cell r="Y1422">
            <v>36309</v>
          </cell>
          <cell r="Z1422" t="str">
            <v>0W3</v>
          </cell>
          <cell r="AA1422" t="str">
            <v>WDA SALES/TRAVEL INDUSTRY MARKETING</v>
          </cell>
          <cell r="AB1422" t="str">
            <v>3S</v>
          </cell>
          <cell r="AC1422">
            <v>8731.2000000000007</v>
          </cell>
        </row>
        <row r="1423">
          <cell r="Y1423">
            <v>36309</v>
          </cell>
          <cell r="Z1423" t="str">
            <v>054</v>
          </cell>
          <cell r="AA1423" t="str">
            <v xml:space="preserve">TRANSPORTATION SYSTEM              </v>
          </cell>
          <cell r="AB1423" t="str">
            <v>3S</v>
          </cell>
          <cell r="AC1423">
            <v>2781.2</v>
          </cell>
        </row>
        <row r="1424">
          <cell r="Y1424">
            <v>36309</v>
          </cell>
          <cell r="Z1424" t="str">
            <v>08N</v>
          </cell>
          <cell r="AA1424" t="str">
            <v xml:space="preserve">PLEASURE ISLAND                    </v>
          </cell>
          <cell r="AB1424" t="str">
            <v>3S</v>
          </cell>
          <cell r="AC1424">
            <v>1878.2</v>
          </cell>
        </row>
        <row r="1425">
          <cell r="Y1425">
            <v>36309</v>
          </cell>
          <cell r="Z1425" t="str">
            <v>06R</v>
          </cell>
          <cell r="AA1425" t="str">
            <v xml:space="preserve">BUENA VISTA CONSTRUCTION COMPANY   </v>
          </cell>
          <cell r="AB1425" t="str">
            <v>3S</v>
          </cell>
          <cell r="AC1425">
            <v>3879.6</v>
          </cell>
        </row>
        <row r="1426">
          <cell r="Y1426">
            <v>36309</v>
          </cell>
          <cell r="Z1426" t="str">
            <v>05R</v>
          </cell>
          <cell r="AA1426" t="str">
            <v xml:space="preserve">ATTRACTIONS MERCHANDISE            </v>
          </cell>
          <cell r="AB1426" t="str">
            <v>3S</v>
          </cell>
          <cell r="AC1426">
            <v>0</v>
          </cell>
        </row>
        <row r="1427">
          <cell r="Y1427">
            <v>36309</v>
          </cell>
          <cell r="Z1427" t="str">
            <v>08W</v>
          </cell>
          <cell r="AA1427" t="str">
            <v xml:space="preserve">DVC - DISNEY'S OLD KEY WEST RESORT </v>
          </cell>
          <cell r="AB1427" t="str">
            <v>3S</v>
          </cell>
          <cell r="AC1427">
            <v>1747.8</v>
          </cell>
        </row>
        <row r="1428">
          <cell r="Y1428">
            <v>36309</v>
          </cell>
          <cell r="Z1428" t="str">
            <v>0R5</v>
          </cell>
          <cell r="AA1428" t="str">
            <v xml:space="preserve">WALT DISNEY ENTERTAINMENT-EAST     </v>
          </cell>
          <cell r="AB1428" t="str">
            <v>3S</v>
          </cell>
          <cell r="AC1428">
            <v>2217.1999999999998</v>
          </cell>
        </row>
        <row r="1429">
          <cell r="Y1429">
            <v>36309</v>
          </cell>
          <cell r="Z1429" t="str">
            <v>0WR</v>
          </cell>
          <cell r="AA1429" t="str">
            <v xml:space="preserve">CREATIVE DIRECTION                 </v>
          </cell>
          <cell r="AB1429" t="str">
            <v>DS</v>
          </cell>
          <cell r="AC1429">
            <v>490196.58</v>
          </cell>
        </row>
        <row r="1430">
          <cell r="Y1430">
            <v>36309</v>
          </cell>
          <cell r="Z1430" t="str">
            <v>0W6</v>
          </cell>
          <cell r="AA1430" t="str">
            <v xml:space="preserve">ATTR MDSE PLANNING &amp; PROCUREMENT   </v>
          </cell>
          <cell r="AB1430" t="str">
            <v>DS</v>
          </cell>
          <cell r="AC1430">
            <v>0</v>
          </cell>
        </row>
        <row r="1431">
          <cell r="Y1431">
            <v>36309</v>
          </cell>
          <cell r="Z1431" t="str">
            <v>06T</v>
          </cell>
          <cell r="AA1431" t="str">
            <v xml:space="preserve">VISTA TITLE INSURANCE AGENCY       </v>
          </cell>
          <cell r="AB1431" t="str">
            <v>3S</v>
          </cell>
          <cell r="AC1431">
            <v>0</v>
          </cell>
        </row>
        <row r="1432">
          <cell r="Y1432">
            <v>36309</v>
          </cell>
          <cell r="Z1432" t="str">
            <v>0W6</v>
          </cell>
          <cell r="AA1432" t="str">
            <v xml:space="preserve">ATTR MDSE PLANNING &amp; PROCUREMENT   </v>
          </cell>
          <cell r="AB1432" t="str">
            <v>0H</v>
          </cell>
          <cell r="AC1432">
            <v>212715.61</v>
          </cell>
        </row>
        <row r="1433">
          <cell r="Y1433">
            <v>36309</v>
          </cell>
          <cell r="Z1433" t="str">
            <v>04V</v>
          </cell>
          <cell r="AA1433" t="str">
            <v xml:space="preserve">WDW OPERATIONS SUPPORT             </v>
          </cell>
          <cell r="AB1433" t="str">
            <v>0H</v>
          </cell>
          <cell r="AC1433">
            <v>22192.9</v>
          </cell>
        </row>
        <row r="1434">
          <cell r="Y1434">
            <v>36309</v>
          </cell>
          <cell r="Z1434" t="str">
            <v>07K</v>
          </cell>
          <cell r="AA1434" t="str">
            <v xml:space="preserve">WDW HUMAN RESOURCES                </v>
          </cell>
          <cell r="AB1434" t="str">
            <v>0H</v>
          </cell>
          <cell r="AC1434">
            <v>138998.54</v>
          </cell>
        </row>
        <row r="1435">
          <cell r="Y1435">
            <v>36309</v>
          </cell>
          <cell r="Z1435" t="str">
            <v>08J</v>
          </cell>
          <cell r="AA1435" t="str">
            <v xml:space="preserve">YACHT &amp; BEACH CLUB HOTEL           </v>
          </cell>
          <cell r="AB1435" t="str">
            <v>0H</v>
          </cell>
          <cell r="AC1435">
            <v>631791.93999999994</v>
          </cell>
        </row>
        <row r="1436">
          <cell r="Y1436">
            <v>36309</v>
          </cell>
          <cell r="Z1436" t="str">
            <v>08M</v>
          </cell>
          <cell r="AA1436" t="str">
            <v xml:space="preserve">RIVER COUNTRY                      </v>
          </cell>
          <cell r="AB1436" t="str">
            <v>0H</v>
          </cell>
          <cell r="AC1436">
            <v>27613.17</v>
          </cell>
        </row>
        <row r="1437">
          <cell r="Y1437">
            <v>36309</v>
          </cell>
          <cell r="Z1437" t="str">
            <v>08R</v>
          </cell>
          <cell r="AA1437" t="str">
            <v xml:space="preserve">BONNET CREEK GOLF CLUB             </v>
          </cell>
          <cell r="AB1437" t="str">
            <v>0H</v>
          </cell>
          <cell r="AC1437">
            <v>72297.72</v>
          </cell>
        </row>
        <row r="1438">
          <cell r="Y1438">
            <v>36309</v>
          </cell>
          <cell r="Z1438" t="str">
            <v>08V</v>
          </cell>
          <cell r="AA1438" t="str">
            <v xml:space="preserve">DISNEY'S ALL STAR RESORT           </v>
          </cell>
          <cell r="AB1438" t="str">
            <v>0H</v>
          </cell>
          <cell r="AC1438">
            <v>443460.75</v>
          </cell>
        </row>
        <row r="1439">
          <cell r="Y1439">
            <v>36309</v>
          </cell>
          <cell r="Z1439" t="str">
            <v>086</v>
          </cell>
          <cell r="AA1439" t="str">
            <v xml:space="preserve">FORT WILDERNESS                    </v>
          </cell>
          <cell r="AB1439" t="str">
            <v>0H</v>
          </cell>
          <cell r="AC1439">
            <v>301607.67</v>
          </cell>
        </row>
        <row r="1440">
          <cell r="Y1440">
            <v>36309</v>
          </cell>
          <cell r="Z1440" t="str">
            <v>087</v>
          </cell>
          <cell r="AA1440" t="str">
            <v xml:space="preserve">RESORT ADMINISTRATION              </v>
          </cell>
          <cell r="AB1440" t="str">
            <v>0H</v>
          </cell>
          <cell r="AC1440">
            <v>6268.64</v>
          </cell>
        </row>
        <row r="1441">
          <cell r="Y1441">
            <v>36309</v>
          </cell>
          <cell r="Z1441" t="str">
            <v>05Y</v>
          </cell>
          <cell r="AA1441" t="str">
            <v xml:space="preserve">LBVC SUPPORT                       </v>
          </cell>
          <cell r="AB1441" t="str">
            <v>1H</v>
          </cell>
          <cell r="AC1441">
            <v>113996.88</v>
          </cell>
        </row>
        <row r="1442">
          <cell r="Y1442">
            <v>36309</v>
          </cell>
          <cell r="Z1442" t="str">
            <v>08P</v>
          </cell>
          <cell r="AA1442" t="str">
            <v xml:space="preserve">LAKE BUENA VISTA GOLF COURSE       </v>
          </cell>
          <cell r="AB1442" t="str">
            <v>1H</v>
          </cell>
          <cell r="AC1442">
            <v>15027.43</v>
          </cell>
        </row>
        <row r="1443">
          <cell r="Y1443">
            <v>36309</v>
          </cell>
          <cell r="Z1443" t="str">
            <v>05A</v>
          </cell>
          <cell r="AA1443" t="str">
            <v xml:space="preserve">WDW FURNISHINGS                    </v>
          </cell>
          <cell r="AB1443" t="str">
            <v>1H</v>
          </cell>
          <cell r="AC1443">
            <v>54050.05</v>
          </cell>
        </row>
        <row r="1444">
          <cell r="Y1444">
            <v>36309</v>
          </cell>
          <cell r="Z1444" t="str">
            <v>05D</v>
          </cell>
          <cell r="AA1444" t="str">
            <v xml:space="preserve">PRODUCTION SUPPORT                 </v>
          </cell>
          <cell r="AB1444" t="str">
            <v>1H</v>
          </cell>
          <cell r="AC1444">
            <v>119465.38</v>
          </cell>
        </row>
        <row r="1445">
          <cell r="Y1445">
            <v>36309</v>
          </cell>
          <cell r="Z1445" t="str">
            <v>05L</v>
          </cell>
          <cell r="AA1445" t="str">
            <v xml:space="preserve">WDW DESIGN AND ENGINEERING         </v>
          </cell>
          <cell r="AB1445" t="str">
            <v>1H</v>
          </cell>
          <cell r="AC1445">
            <v>34892.959999999999</v>
          </cell>
        </row>
        <row r="1446">
          <cell r="Y1446">
            <v>36309</v>
          </cell>
          <cell r="Z1446" t="str">
            <v>050</v>
          </cell>
          <cell r="AA1446" t="str">
            <v xml:space="preserve">WDW ADMIN. &amp; SUPPORT               </v>
          </cell>
          <cell r="AB1446" t="str">
            <v>1H</v>
          </cell>
          <cell r="AC1446">
            <v>544925.68000000005</v>
          </cell>
        </row>
        <row r="1447">
          <cell r="Y1447">
            <v>36309</v>
          </cell>
          <cell r="Z1447" t="str">
            <v>066</v>
          </cell>
          <cell r="AA1447" t="str">
            <v xml:space="preserve">DISNEY-MGM STUDIOS                 </v>
          </cell>
          <cell r="AB1447" t="str">
            <v>1H</v>
          </cell>
          <cell r="AC1447">
            <v>1051998.58</v>
          </cell>
        </row>
        <row r="1448">
          <cell r="Y1448">
            <v>36309</v>
          </cell>
          <cell r="Z1448" t="str">
            <v>08D</v>
          </cell>
          <cell r="AA1448" t="str">
            <v xml:space="preserve">BOARDWALK                          </v>
          </cell>
          <cell r="AB1448" t="str">
            <v>1H</v>
          </cell>
          <cell r="AC1448">
            <v>292919.90999999997</v>
          </cell>
        </row>
        <row r="1449">
          <cell r="Y1449">
            <v>36309</v>
          </cell>
          <cell r="Z1449" t="str">
            <v>084</v>
          </cell>
          <cell r="AA1449" t="str">
            <v xml:space="preserve">POLYNESIAN HOTEL                   </v>
          </cell>
          <cell r="AB1449" t="str">
            <v>1H</v>
          </cell>
          <cell r="AC1449">
            <v>284943.08</v>
          </cell>
        </row>
        <row r="1450">
          <cell r="Y1450">
            <v>36309</v>
          </cell>
          <cell r="Z1450" t="str">
            <v>0R5</v>
          </cell>
          <cell r="AA1450" t="str">
            <v xml:space="preserve">WALT DISNEY ENTERTAINMENT-EAST     </v>
          </cell>
          <cell r="AB1450" t="str">
            <v>1H</v>
          </cell>
          <cell r="AC1450">
            <v>8013.94</v>
          </cell>
        </row>
        <row r="1451">
          <cell r="Y1451">
            <v>36309</v>
          </cell>
          <cell r="Z1451" t="str">
            <v>0A9</v>
          </cell>
          <cell r="AA1451" t="str">
            <v xml:space="preserve">DISNEY VACATION DEVELOPMENT        </v>
          </cell>
          <cell r="AB1451" t="str">
            <v>2H</v>
          </cell>
          <cell r="AC1451">
            <v>55758.5</v>
          </cell>
        </row>
        <row r="1452">
          <cell r="Y1452">
            <v>36309</v>
          </cell>
          <cell r="Z1452" t="str">
            <v>07L</v>
          </cell>
          <cell r="AA1452" t="str">
            <v xml:space="preserve">DISNEY INSTITUTE                   </v>
          </cell>
          <cell r="AB1452" t="str">
            <v>2H</v>
          </cell>
          <cell r="AC1452">
            <v>26967.16</v>
          </cell>
        </row>
        <row r="1453">
          <cell r="Y1453">
            <v>36309</v>
          </cell>
          <cell r="Z1453" t="str">
            <v>032</v>
          </cell>
          <cell r="AA1453" t="str">
            <v xml:space="preserve">WALT DISNEY ATTRACTIONS - EAST     </v>
          </cell>
          <cell r="AB1453" t="str">
            <v>2H</v>
          </cell>
          <cell r="AC1453">
            <v>4334.2</v>
          </cell>
        </row>
        <row r="1454">
          <cell r="Y1454">
            <v>36309</v>
          </cell>
          <cell r="Z1454" t="str">
            <v>05Y</v>
          </cell>
          <cell r="AA1454" t="str">
            <v xml:space="preserve">LBVC SUPPORT                       </v>
          </cell>
          <cell r="AB1454" t="str">
            <v>2H</v>
          </cell>
          <cell r="AC1454">
            <v>77473.78</v>
          </cell>
        </row>
        <row r="1455">
          <cell r="Y1455">
            <v>36309</v>
          </cell>
          <cell r="Z1455" t="str">
            <v>08E</v>
          </cell>
          <cell r="AA1455" t="str">
            <v xml:space="preserve">DISNEY VILLAGE RESORT              </v>
          </cell>
          <cell r="AB1455" t="str">
            <v>2H</v>
          </cell>
          <cell r="AC1455">
            <v>113315.63</v>
          </cell>
        </row>
        <row r="1456">
          <cell r="Y1456">
            <v>36309</v>
          </cell>
          <cell r="Z1456" t="str">
            <v>047</v>
          </cell>
          <cell r="AA1456" t="str">
            <v xml:space="preserve">PARK PRINTING                      </v>
          </cell>
          <cell r="AB1456" t="str">
            <v>2H</v>
          </cell>
          <cell r="AC1456">
            <v>24166.53</v>
          </cell>
        </row>
        <row r="1457">
          <cell r="Y1457">
            <v>36309</v>
          </cell>
          <cell r="Z1457" t="str">
            <v>05D</v>
          </cell>
          <cell r="AA1457" t="str">
            <v xml:space="preserve">PRODUCTION SUPPORT                 </v>
          </cell>
          <cell r="AB1457" t="str">
            <v>2H</v>
          </cell>
          <cell r="AC1457">
            <v>107174.31</v>
          </cell>
        </row>
        <row r="1458">
          <cell r="Y1458">
            <v>36309</v>
          </cell>
          <cell r="Z1458" t="str">
            <v>05U</v>
          </cell>
          <cell r="AA1458" t="str">
            <v xml:space="preserve">WDW SUPPORT SYSTEMS                </v>
          </cell>
          <cell r="AB1458" t="str">
            <v>2H</v>
          </cell>
          <cell r="AC1458">
            <v>43391.56</v>
          </cell>
        </row>
        <row r="1459">
          <cell r="Y1459">
            <v>36309</v>
          </cell>
          <cell r="Z1459" t="str">
            <v>08J</v>
          </cell>
          <cell r="AA1459" t="str">
            <v xml:space="preserve">YACHT &amp; BEACH CLUB HOTEL           </v>
          </cell>
          <cell r="AB1459" t="str">
            <v>2H</v>
          </cell>
          <cell r="AC1459">
            <v>258262.86</v>
          </cell>
        </row>
        <row r="1460">
          <cell r="Y1460">
            <v>36309</v>
          </cell>
          <cell r="Z1460" t="str">
            <v>0W7</v>
          </cell>
          <cell r="AA1460" t="str">
            <v xml:space="preserve">DISNEY SPORTS ATTRACTIONS          </v>
          </cell>
          <cell r="AB1460" t="str">
            <v>2H</v>
          </cell>
          <cell r="AC1460">
            <v>1895.4</v>
          </cell>
        </row>
        <row r="1461">
          <cell r="Y1461">
            <v>36309</v>
          </cell>
          <cell r="Z1461" t="str">
            <v>062</v>
          </cell>
          <cell r="AA1461" t="str">
            <v xml:space="preserve">MAGIC KINGDOM OPERATIONS           </v>
          </cell>
          <cell r="AB1461" t="str">
            <v>3H</v>
          </cell>
          <cell r="AC1461">
            <v>58160.04</v>
          </cell>
        </row>
        <row r="1462">
          <cell r="Y1462">
            <v>36309</v>
          </cell>
          <cell r="Z1462" t="str">
            <v>047</v>
          </cell>
          <cell r="AA1462" t="str">
            <v xml:space="preserve">PARK PRINTING                      </v>
          </cell>
          <cell r="AB1462" t="str">
            <v>DH</v>
          </cell>
          <cell r="AC1462">
            <v>20909</v>
          </cell>
        </row>
        <row r="1463">
          <cell r="Y1463">
            <v>36309</v>
          </cell>
          <cell r="Z1463" t="str">
            <v>047</v>
          </cell>
          <cell r="AA1463" t="str">
            <v xml:space="preserve">PARK PRINTING                      </v>
          </cell>
          <cell r="AB1463" t="str">
            <v>3H</v>
          </cell>
          <cell r="AC1463">
            <v>622.32000000000005</v>
          </cell>
        </row>
        <row r="1464">
          <cell r="Y1464">
            <v>36309</v>
          </cell>
          <cell r="Z1464" t="str">
            <v>05D</v>
          </cell>
          <cell r="AA1464" t="str">
            <v xml:space="preserve">PRODUCTION SUPPORT                 </v>
          </cell>
          <cell r="AB1464" t="str">
            <v>3H</v>
          </cell>
          <cell r="AC1464">
            <v>6411.48</v>
          </cell>
        </row>
        <row r="1465">
          <cell r="Y1465">
            <v>36309</v>
          </cell>
          <cell r="Z1465" t="str">
            <v>061</v>
          </cell>
          <cell r="AA1465" t="str">
            <v xml:space="preserve">WALT DISNEY WORLD CO.              </v>
          </cell>
          <cell r="AB1465" t="str">
            <v>3H</v>
          </cell>
          <cell r="AC1465">
            <v>135.84</v>
          </cell>
        </row>
        <row r="1466">
          <cell r="Y1466">
            <v>36309</v>
          </cell>
          <cell r="Z1466" t="str">
            <v>05C</v>
          </cell>
          <cell r="AA1466" t="str">
            <v xml:space="preserve">WDW GLOBAL MAINTENANCE             </v>
          </cell>
          <cell r="AB1466" t="str">
            <v>3H</v>
          </cell>
          <cell r="AC1466">
            <v>2922.72</v>
          </cell>
        </row>
        <row r="1467">
          <cell r="Y1467">
            <v>36309</v>
          </cell>
          <cell r="Z1467" t="str">
            <v>061</v>
          </cell>
          <cell r="AA1467" t="str">
            <v xml:space="preserve">WALT DISNEY WORLD CO.              </v>
          </cell>
          <cell r="AB1467" t="str">
            <v>4S</v>
          </cell>
          <cell r="AC1467">
            <v>1041148.2</v>
          </cell>
        </row>
        <row r="1468">
          <cell r="Y1468">
            <v>36309</v>
          </cell>
          <cell r="Z1468" t="str">
            <v>0W6</v>
          </cell>
          <cell r="AA1468" t="str">
            <v xml:space="preserve">ATTR MDSE PLANNING &amp; PROCUREMENT   </v>
          </cell>
          <cell r="AB1468" t="str">
            <v>4S</v>
          </cell>
          <cell r="AC1468">
            <v>859828.73</v>
          </cell>
        </row>
        <row r="1469">
          <cell r="Y1469">
            <v>36309</v>
          </cell>
          <cell r="Z1469" t="str">
            <v>08R</v>
          </cell>
          <cell r="AA1469" t="str">
            <v xml:space="preserve">BONNET CREEK GOLF CLUB             </v>
          </cell>
          <cell r="AB1469" t="str">
            <v>4S</v>
          </cell>
          <cell r="AC1469">
            <v>56036.93</v>
          </cell>
        </row>
        <row r="1470">
          <cell r="Y1470">
            <v>36309</v>
          </cell>
          <cell r="Z1470" t="str">
            <v>058</v>
          </cell>
          <cell r="AA1470" t="str">
            <v xml:space="preserve">MARKETPLACE                        </v>
          </cell>
          <cell r="AB1470" t="str">
            <v>4S</v>
          </cell>
          <cell r="AC1470">
            <v>159334.85</v>
          </cell>
        </row>
        <row r="1471">
          <cell r="Y1471">
            <v>36309</v>
          </cell>
          <cell r="Z1471" t="str">
            <v>087</v>
          </cell>
          <cell r="AA1471" t="str">
            <v xml:space="preserve">RESORT ADMINISTRATION              </v>
          </cell>
          <cell r="AB1471" t="str">
            <v>4S</v>
          </cell>
          <cell r="AC1471">
            <v>4962.93</v>
          </cell>
        </row>
        <row r="1472">
          <cell r="Y1472">
            <v>36309</v>
          </cell>
          <cell r="Z1472" t="str">
            <v>0RE</v>
          </cell>
          <cell r="AA1472" t="str">
            <v>DISNEY BUSINESS PRODUCTIONS-FLORIDA</v>
          </cell>
          <cell r="AB1472" t="str">
            <v>5S</v>
          </cell>
          <cell r="AC1472">
            <v>611.29</v>
          </cell>
        </row>
        <row r="1473">
          <cell r="Y1473">
            <v>36309</v>
          </cell>
          <cell r="Z1473" t="str">
            <v>06A</v>
          </cell>
          <cell r="AA1473" t="str">
            <v xml:space="preserve">DISNEY'S WIDE WORLD OF SPORTS      </v>
          </cell>
          <cell r="AB1473" t="str">
            <v>5S</v>
          </cell>
          <cell r="AC1473">
            <v>4647.7</v>
          </cell>
        </row>
        <row r="1474">
          <cell r="Y1474">
            <v>36309</v>
          </cell>
          <cell r="Z1474" t="str">
            <v>061</v>
          </cell>
          <cell r="AA1474" t="str">
            <v xml:space="preserve">WALT DISNEY WORLD CO.              </v>
          </cell>
          <cell r="AB1474" t="str">
            <v>6S</v>
          </cell>
          <cell r="AC1474">
            <v>-16357.46</v>
          </cell>
        </row>
        <row r="1475">
          <cell r="Y1475">
            <v>36309</v>
          </cell>
          <cell r="Z1475" t="str">
            <v>063</v>
          </cell>
          <cell r="AA1475" t="str">
            <v xml:space="preserve">WALT DISNEY TRAVEL CO.             </v>
          </cell>
          <cell r="AB1475" t="str">
            <v>6S</v>
          </cell>
          <cell r="AC1475">
            <v>-7014.08</v>
          </cell>
        </row>
        <row r="1476">
          <cell r="Y1476">
            <v>36309</v>
          </cell>
          <cell r="Z1476" t="str">
            <v>04W</v>
          </cell>
          <cell r="AA1476" t="str">
            <v xml:space="preserve">DISNEY WORLDWIDE SERVICES          </v>
          </cell>
          <cell r="AB1476" t="str">
            <v>6S</v>
          </cell>
          <cell r="AC1476">
            <v>-65866.23</v>
          </cell>
        </row>
        <row r="1477">
          <cell r="Y1477">
            <v>36309</v>
          </cell>
          <cell r="Z1477" t="str">
            <v>0R4</v>
          </cell>
          <cell r="AA1477" t="str">
            <v xml:space="preserve">DISNEY PRODUCTION SERVICES         </v>
          </cell>
          <cell r="AB1477" t="str">
            <v>6S</v>
          </cell>
          <cell r="AC1477">
            <v>6548.85</v>
          </cell>
        </row>
        <row r="1478">
          <cell r="Y1478">
            <v>36309</v>
          </cell>
          <cell r="Z1478" t="str">
            <v>06T</v>
          </cell>
          <cell r="AA1478" t="str">
            <v xml:space="preserve">VISTA TITLE INSURANCE AGENCY       </v>
          </cell>
          <cell r="AB1478" t="str">
            <v>6S</v>
          </cell>
          <cell r="AC1478">
            <v>-96.6</v>
          </cell>
        </row>
        <row r="1479">
          <cell r="Y1479">
            <v>36309</v>
          </cell>
          <cell r="Z1479" t="str">
            <v>0RD</v>
          </cell>
          <cell r="AA1479" t="str">
            <v xml:space="preserve">DISNEY INSTITUTE PORTFOLIO SALES   </v>
          </cell>
          <cell r="AB1479" t="str">
            <v>6S</v>
          </cell>
          <cell r="AC1479">
            <v>233.9</v>
          </cell>
        </row>
        <row r="1480">
          <cell r="Y1480">
            <v>36309</v>
          </cell>
          <cell r="Z1480" t="str">
            <v>0VM</v>
          </cell>
          <cell r="AA1480" t="str">
            <v xml:space="preserve">DVC MANAGEMENT CO. - ON-SITE       </v>
          </cell>
          <cell r="AB1480" t="str">
            <v>6S</v>
          </cell>
          <cell r="AC1480">
            <v>1034.31</v>
          </cell>
        </row>
        <row r="1481">
          <cell r="Y1481">
            <v>36309</v>
          </cell>
          <cell r="Z1481" t="str">
            <v>032</v>
          </cell>
          <cell r="AA1481" t="str">
            <v xml:space="preserve">WALT DISNEY ATTRACTIONS - EAST     </v>
          </cell>
          <cell r="AB1481" t="str">
            <v>4S</v>
          </cell>
          <cell r="AC1481">
            <v>127701.31</v>
          </cell>
        </row>
        <row r="1482">
          <cell r="Y1482">
            <v>36309</v>
          </cell>
          <cell r="Z1482" t="str">
            <v>06P</v>
          </cell>
          <cell r="AA1482" t="str">
            <v xml:space="preserve">PARKS SUPPORT                      </v>
          </cell>
          <cell r="AB1482" t="str">
            <v>4S</v>
          </cell>
          <cell r="AC1482">
            <v>292136.94</v>
          </cell>
        </row>
        <row r="1483">
          <cell r="Y1483">
            <v>36309</v>
          </cell>
          <cell r="Z1483" t="str">
            <v>0VM</v>
          </cell>
          <cell r="AA1483" t="str">
            <v xml:space="preserve">DVC MANAGEMENT CO. - ON-SITE       </v>
          </cell>
          <cell r="AB1483" t="str">
            <v>4S</v>
          </cell>
          <cell r="AC1483">
            <v>20774.400000000001</v>
          </cell>
        </row>
        <row r="1484">
          <cell r="Y1484">
            <v>36309</v>
          </cell>
          <cell r="Z1484" t="str">
            <v>0W1</v>
          </cell>
          <cell r="AA1484" t="str">
            <v>ATTRACTIONS MARKETING &amp; ADVERTISING</v>
          </cell>
          <cell r="AB1484" t="str">
            <v>5S</v>
          </cell>
          <cell r="AC1484">
            <v>15858.71</v>
          </cell>
        </row>
        <row r="1485">
          <cell r="Y1485">
            <v>36309</v>
          </cell>
          <cell r="Z1485" t="str">
            <v>054</v>
          </cell>
          <cell r="AA1485" t="str">
            <v xml:space="preserve">TRANSPORTATION SYSTEM              </v>
          </cell>
          <cell r="AB1485" t="str">
            <v>5S</v>
          </cell>
          <cell r="AC1485">
            <v>3066.44</v>
          </cell>
        </row>
        <row r="1486">
          <cell r="Y1486">
            <v>36309</v>
          </cell>
          <cell r="Z1486" t="str">
            <v>08K</v>
          </cell>
          <cell r="AA1486" t="str">
            <v xml:space="preserve">PORT ORLEANS/DIXIE LANDINGS        </v>
          </cell>
          <cell r="AB1486" t="str">
            <v>5S</v>
          </cell>
          <cell r="AC1486">
            <v>5281.05</v>
          </cell>
        </row>
        <row r="1487">
          <cell r="Y1487">
            <v>36309</v>
          </cell>
          <cell r="Z1487" t="str">
            <v>05R</v>
          </cell>
          <cell r="AA1487" t="str">
            <v xml:space="preserve">ATTRACTIONS MERCHANDISE            </v>
          </cell>
          <cell r="AB1487" t="str">
            <v>5S</v>
          </cell>
          <cell r="AC1487">
            <v>750.13</v>
          </cell>
        </row>
        <row r="1488">
          <cell r="Y1488">
            <v>36309</v>
          </cell>
          <cell r="Z1488" t="str">
            <v>050</v>
          </cell>
          <cell r="AA1488" t="str">
            <v xml:space="preserve">WDW ADMIN. &amp; SUPPORT               </v>
          </cell>
          <cell r="AB1488" t="str">
            <v>5S</v>
          </cell>
          <cell r="AC1488">
            <v>23976.63</v>
          </cell>
        </row>
        <row r="1489">
          <cell r="Y1489">
            <v>36309</v>
          </cell>
          <cell r="Z1489" t="str">
            <v>08L</v>
          </cell>
          <cell r="AA1489" t="str">
            <v xml:space="preserve">ANIMAL PROGRAMS                    </v>
          </cell>
          <cell r="AB1489" t="str">
            <v>5S</v>
          </cell>
          <cell r="AC1489">
            <v>2157.29</v>
          </cell>
        </row>
        <row r="1490">
          <cell r="Y1490">
            <v>36309</v>
          </cell>
          <cell r="Z1490" t="str">
            <v>05Y</v>
          </cell>
          <cell r="AA1490" t="str">
            <v xml:space="preserve">LBVC SUPPORT                       </v>
          </cell>
          <cell r="AB1490" t="str">
            <v>6S</v>
          </cell>
          <cell r="AC1490">
            <v>399.18</v>
          </cell>
        </row>
        <row r="1491">
          <cell r="Y1491">
            <v>36309</v>
          </cell>
          <cell r="Z1491" t="str">
            <v>054</v>
          </cell>
          <cell r="AA1491" t="str">
            <v xml:space="preserve">TRANSPORTATION SYSTEM              </v>
          </cell>
          <cell r="AB1491" t="str">
            <v>6S</v>
          </cell>
          <cell r="AC1491">
            <v>1287.99</v>
          </cell>
        </row>
        <row r="1492">
          <cell r="Y1492">
            <v>36309</v>
          </cell>
          <cell r="Z1492" t="str">
            <v>04V</v>
          </cell>
          <cell r="AA1492" t="str">
            <v xml:space="preserve">WDW OPERATIONS SUPPORT             </v>
          </cell>
          <cell r="AB1492" t="str">
            <v>6S</v>
          </cell>
          <cell r="AC1492">
            <v>1629.68</v>
          </cell>
        </row>
        <row r="1493">
          <cell r="Y1493">
            <v>36309</v>
          </cell>
          <cell r="Z1493" t="str">
            <v>05K</v>
          </cell>
          <cell r="AA1493" t="str">
            <v xml:space="preserve">CREATIVE ENTERTAINMENT             </v>
          </cell>
          <cell r="AB1493" t="str">
            <v>6S</v>
          </cell>
          <cell r="AC1493">
            <v>7738.75</v>
          </cell>
        </row>
        <row r="1494">
          <cell r="Y1494">
            <v>36309</v>
          </cell>
          <cell r="Z1494" t="str">
            <v>08R</v>
          </cell>
          <cell r="AA1494" t="str">
            <v xml:space="preserve">BONNET CREEK GOLF CLUB             </v>
          </cell>
          <cell r="AB1494" t="str">
            <v>6S</v>
          </cell>
          <cell r="AC1494">
            <v>1018.22</v>
          </cell>
        </row>
        <row r="1495">
          <cell r="Y1495">
            <v>36309</v>
          </cell>
          <cell r="Z1495" t="str">
            <v>08V</v>
          </cell>
          <cell r="AA1495" t="str">
            <v xml:space="preserve">DISNEY'S ALL STAR RESORT           </v>
          </cell>
          <cell r="AB1495" t="str">
            <v>6S</v>
          </cell>
          <cell r="AC1495">
            <v>4950.3</v>
          </cell>
        </row>
        <row r="1496">
          <cell r="Y1496">
            <v>36309</v>
          </cell>
          <cell r="Z1496" t="str">
            <v>065</v>
          </cell>
          <cell r="AA1496" t="str">
            <v xml:space="preserve">VISTA INSURANCES, INC              </v>
          </cell>
          <cell r="AB1496" t="str">
            <v>6S</v>
          </cell>
          <cell r="AC1496">
            <v>184.8</v>
          </cell>
        </row>
        <row r="1497">
          <cell r="Y1497">
            <v>36309</v>
          </cell>
          <cell r="Z1497" t="str">
            <v>0V1</v>
          </cell>
          <cell r="AA1497" t="str">
            <v xml:space="preserve">DISNEY VACATION CLUB - HILTON HEAD </v>
          </cell>
          <cell r="AB1497" t="str">
            <v>6S</v>
          </cell>
          <cell r="AC1497">
            <v>1184.17</v>
          </cell>
        </row>
        <row r="1498">
          <cell r="Y1498">
            <v>36309</v>
          </cell>
          <cell r="Z1498" t="str">
            <v>0RE</v>
          </cell>
          <cell r="AA1498" t="str">
            <v>DISNEY BUSINESS PRODUCTIONS-FLORIDA</v>
          </cell>
          <cell r="AB1498" t="str">
            <v>4H</v>
          </cell>
          <cell r="AC1498">
            <v>2873.09</v>
          </cell>
        </row>
        <row r="1499">
          <cell r="Y1499">
            <v>36309</v>
          </cell>
          <cell r="Z1499" t="str">
            <v>0V1</v>
          </cell>
          <cell r="AA1499" t="str">
            <v xml:space="preserve">DISNEY VACATION CLUB - HILTON HEAD </v>
          </cell>
          <cell r="AB1499" t="str">
            <v>4H</v>
          </cell>
          <cell r="AC1499">
            <v>60845.08</v>
          </cell>
        </row>
        <row r="1500">
          <cell r="Y1500">
            <v>36309</v>
          </cell>
          <cell r="Z1500" t="str">
            <v>06A</v>
          </cell>
          <cell r="AA1500" t="str">
            <v xml:space="preserve">DISNEY'S WIDE WORLD OF SPORTS      </v>
          </cell>
          <cell r="AB1500" t="str">
            <v>4H</v>
          </cell>
          <cell r="AC1500">
            <v>204015.91</v>
          </cell>
        </row>
        <row r="1501">
          <cell r="Y1501">
            <v>36309</v>
          </cell>
          <cell r="Z1501" t="str">
            <v>05D</v>
          </cell>
          <cell r="AA1501" t="str">
            <v xml:space="preserve">PRODUCTION SUPPORT                 </v>
          </cell>
          <cell r="AB1501" t="str">
            <v>5H</v>
          </cell>
          <cell r="AC1501">
            <v>9542.59</v>
          </cell>
        </row>
        <row r="1502">
          <cell r="Y1502">
            <v>36309</v>
          </cell>
          <cell r="Z1502" t="str">
            <v>05U</v>
          </cell>
          <cell r="AA1502" t="str">
            <v xml:space="preserve">WDW SUPPORT SYSTEMS                </v>
          </cell>
          <cell r="AB1502" t="str">
            <v>5H</v>
          </cell>
          <cell r="AC1502">
            <v>4281.51</v>
          </cell>
        </row>
        <row r="1503">
          <cell r="Y1503">
            <v>36309</v>
          </cell>
          <cell r="Z1503" t="str">
            <v>08H</v>
          </cell>
          <cell r="AA1503" t="str">
            <v xml:space="preserve">CARIBBEAN BEACH                    </v>
          </cell>
          <cell r="AB1503" t="str">
            <v>5H</v>
          </cell>
          <cell r="AC1503">
            <v>40936.879999999997</v>
          </cell>
        </row>
        <row r="1504">
          <cell r="Y1504">
            <v>36309</v>
          </cell>
          <cell r="Z1504" t="str">
            <v>08V</v>
          </cell>
          <cell r="AA1504" t="str">
            <v xml:space="preserve">DISNEY'S ALL STAR RESORT           </v>
          </cell>
          <cell r="AB1504" t="str">
            <v>5H</v>
          </cell>
          <cell r="AC1504">
            <v>78815.039999999994</v>
          </cell>
        </row>
        <row r="1505">
          <cell r="Y1505">
            <v>36309</v>
          </cell>
          <cell r="Z1505" t="str">
            <v>063</v>
          </cell>
          <cell r="AA1505" t="str">
            <v xml:space="preserve">WALT DISNEY TRAVEL CO.             </v>
          </cell>
          <cell r="AB1505" t="str">
            <v>5H</v>
          </cell>
          <cell r="AC1505">
            <v>25765.75</v>
          </cell>
        </row>
        <row r="1506">
          <cell r="Y1506">
            <v>36309</v>
          </cell>
          <cell r="Z1506" t="str">
            <v>0V1</v>
          </cell>
          <cell r="AA1506" t="str">
            <v xml:space="preserve">DISNEY VACATION CLUB - HILTON HEAD </v>
          </cell>
          <cell r="AB1506" t="str">
            <v>5H</v>
          </cell>
          <cell r="AC1506">
            <v>4102.78</v>
          </cell>
        </row>
        <row r="1507">
          <cell r="Y1507">
            <v>36309</v>
          </cell>
          <cell r="Z1507" t="str">
            <v>0VM</v>
          </cell>
          <cell r="AA1507" t="str">
            <v xml:space="preserve">DVC MANAGEMENT CO. - ON-SITE       </v>
          </cell>
          <cell r="AB1507" t="str">
            <v>5H</v>
          </cell>
          <cell r="AC1507">
            <v>2854.14</v>
          </cell>
        </row>
        <row r="1508">
          <cell r="Y1508">
            <v>36309</v>
          </cell>
          <cell r="Z1508" t="str">
            <v>0RT</v>
          </cell>
          <cell r="AA1508" t="str">
            <v xml:space="preserve">THE WEST SIDE                      </v>
          </cell>
          <cell r="AB1508" t="str">
            <v>5H</v>
          </cell>
          <cell r="AC1508">
            <v>10084.379999999999</v>
          </cell>
        </row>
        <row r="1509">
          <cell r="Y1509">
            <v>36309</v>
          </cell>
          <cell r="Z1509" t="str">
            <v>0W6</v>
          </cell>
          <cell r="AA1509" t="str">
            <v xml:space="preserve">ATTR MDSE PLANNING &amp; PROCUREMENT   </v>
          </cell>
          <cell r="AB1509" t="str">
            <v>6H</v>
          </cell>
          <cell r="AC1509">
            <v>5465.82</v>
          </cell>
        </row>
        <row r="1510">
          <cell r="Y1510">
            <v>36309</v>
          </cell>
          <cell r="Z1510" t="str">
            <v>06K</v>
          </cell>
          <cell r="AA1510" t="str">
            <v xml:space="preserve">DISNEY'S ANIMAL KINGDOM            </v>
          </cell>
          <cell r="AB1510" t="str">
            <v>6H</v>
          </cell>
          <cell r="AC1510">
            <v>46236.17</v>
          </cell>
        </row>
        <row r="1511">
          <cell r="Y1511">
            <v>36309</v>
          </cell>
          <cell r="Z1511" t="str">
            <v>062</v>
          </cell>
          <cell r="AA1511" t="str">
            <v xml:space="preserve">MAGIC KINGDOM OPERATIONS           </v>
          </cell>
          <cell r="AB1511" t="str">
            <v>6H</v>
          </cell>
          <cell r="AC1511">
            <v>83674.600000000006</v>
          </cell>
        </row>
        <row r="1512">
          <cell r="Y1512">
            <v>36309</v>
          </cell>
          <cell r="Z1512" t="str">
            <v>05F</v>
          </cell>
          <cell r="AA1512" t="str">
            <v>HORTICULTURE &amp; ENVIRONMENTAL INITIA</v>
          </cell>
          <cell r="AB1512" t="str">
            <v>6H</v>
          </cell>
          <cell r="AC1512">
            <v>19886.88</v>
          </cell>
        </row>
        <row r="1513">
          <cell r="Y1513">
            <v>36309</v>
          </cell>
          <cell r="Z1513" t="str">
            <v>05R</v>
          </cell>
          <cell r="AA1513" t="str">
            <v xml:space="preserve">ATTRACTIONS MERCHANDISE            </v>
          </cell>
          <cell r="AB1513" t="str">
            <v>6H</v>
          </cell>
          <cell r="AC1513">
            <v>827.45</v>
          </cell>
        </row>
        <row r="1514">
          <cell r="Y1514">
            <v>36309</v>
          </cell>
          <cell r="Z1514" t="str">
            <v>057</v>
          </cell>
          <cell r="AA1514" t="str">
            <v xml:space="preserve">WDW CENTRAL SHOPS                  </v>
          </cell>
          <cell r="AB1514" t="str">
            <v>6H</v>
          </cell>
          <cell r="AC1514">
            <v>19682.77</v>
          </cell>
        </row>
        <row r="1515">
          <cell r="Y1515">
            <v>36309</v>
          </cell>
          <cell r="Z1515" t="str">
            <v>061</v>
          </cell>
          <cell r="AA1515" t="str">
            <v xml:space="preserve">WALT DISNEY WORLD CO.              </v>
          </cell>
          <cell r="AB1515" t="str">
            <v>6H</v>
          </cell>
          <cell r="AC1515">
            <v>2096.58</v>
          </cell>
        </row>
        <row r="1516">
          <cell r="Y1516">
            <v>36309</v>
          </cell>
          <cell r="Z1516" t="str">
            <v>087</v>
          </cell>
          <cell r="AA1516" t="str">
            <v xml:space="preserve">RESORT ADMINISTRATION              </v>
          </cell>
          <cell r="AB1516" t="str">
            <v>6H</v>
          </cell>
          <cell r="AC1516">
            <v>688.07</v>
          </cell>
        </row>
        <row r="1517">
          <cell r="Y1517">
            <v>36309</v>
          </cell>
          <cell r="Z1517" t="str">
            <v>069</v>
          </cell>
          <cell r="AA1517" t="str">
            <v xml:space="preserve">REEDY CREEK ENERGY CO.             </v>
          </cell>
          <cell r="AB1517" t="str">
            <v>6H</v>
          </cell>
          <cell r="AC1517">
            <v>9737.17</v>
          </cell>
        </row>
        <row r="1518">
          <cell r="Y1518">
            <v>36309</v>
          </cell>
          <cell r="Z1518" t="str">
            <v>0R4</v>
          </cell>
          <cell r="AA1518" t="str">
            <v xml:space="preserve">DISNEY PRODUCTION SERVICES         </v>
          </cell>
          <cell r="AB1518" t="str">
            <v>6H</v>
          </cell>
          <cell r="AC1518">
            <v>3586.17</v>
          </cell>
        </row>
        <row r="1519">
          <cell r="Y1519">
            <v>36309</v>
          </cell>
          <cell r="Z1519" t="str">
            <v>06R</v>
          </cell>
          <cell r="AA1519" t="str">
            <v xml:space="preserve">BUENA VISTA CONSTRUCTION COMPANY   </v>
          </cell>
          <cell r="AB1519" t="str">
            <v>6B</v>
          </cell>
          <cell r="AC1519">
            <v>272611.21000000002</v>
          </cell>
        </row>
        <row r="1520">
          <cell r="Y1520">
            <v>36309</v>
          </cell>
          <cell r="Z1520" t="str">
            <v>08R</v>
          </cell>
          <cell r="AA1520" t="str">
            <v xml:space="preserve">BONNET CREEK GOLF CLUB             </v>
          </cell>
          <cell r="AB1520" t="str">
            <v>4C</v>
          </cell>
          <cell r="AC1520">
            <v>14031.3</v>
          </cell>
        </row>
        <row r="1521">
          <cell r="Y1521">
            <v>36309</v>
          </cell>
          <cell r="Z1521" t="str">
            <v>057</v>
          </cell>
          <cell r="AA1521" t="str">
            <v xml:space="preserve">WDW CENTRAL SHOPS                  </v>
          </cell>
          <cell r="AB1521" t="str">
            <v>5C</v>
          </cell>
          <cell r="AC1521">
            <v>299.69</v>
          </cell>
        </row>
        <row r="1522">
          <cell r="Y1522">
            <v>36309</v>
          </cell>
          <cell r="Z1522" t="str">
            <v>08A</v>
          </cell>
          <cell r="AA1522" t="str">
            <v xml:space="preserve">PALM AND MAGNOLIA GOLF COURSES     </v>
          </cell>
          <cell r="AB1522" t="str">
            <v>5C</v>
          </cell>
          <cell r="AC1522">
            <v>1060.67</v>
          </cell>
        </row>
        <row r="1523">
          <cell r="Y1523">
            <v>36309</v>
          </cell>
          <cell r="Z1523" t="str">
            <v>050</v>
          </cell>
          <cell r="AA1523" t="str">
            <v xml:space="preserve">WDW ADMIN. &amp; SUPPORT               </v>
          </cell>
          <cell r="AB1523" t="str">
            <v>4R</v>
          </cell>
          <cell r="AC1523">
            <v>247940.66</v>
          </cell>
        </row>
        <row r="1524">
          <cell r="Y1524">
            <v>36309</v>
          </cell>
          <cell r="Z1524" t="str">
            <v>08H</v>
          </cell>
          <cell r="AA1524" t="str">
            <v xml:space="preserve">CARIBBEAN BEACH                    </v>
          </cell>
          <cell r="AB1524" t="str">
            <v>4R</v>
          </cell>
          <cell r="AC1524">
            <v>18332.29</v>
          </cell>
        </row>
        <row r="1525">
          <cell r="Y1525">
            <v>36309</v>
          </cell>
          <cell r="Z1525" t="str">
            <v>083</v>
          </cell>
          <cell r="AA1525" t="str">
            <v xml:space="preserve">CONTEMPORARY HOTEL                 </v>
          </cell>
          <cell r="AB1525" t="str">
            <v>4R</v>
          </cell>
          <cell r="AC1525">
            <v>39562.31</v>
          </cell>
        </row>
        <row r="1526">
          <cell r="Y1526">
            <v>36309</v>
          </cell>
          <cell r="Z1526" t="str">
            <v>062</v>
          </cell>
          <cell r="AA1526" t="str">
            <v xml:space="preserve">MAGIC KINGDOM OPERATIONS           </v>
          </cell>
          <cell r="AB1526" t="str">
            <v>5R</v>
          </cell>
          <cell r="AC1526">
            <v>39300.15</v>
          </cell>
        </row>
        <row r="1527">
          <cell r="Y1527">
            <v>36309</v>
          </cell>
          <cell r="Z1527" t="str">
            <v>08K</v>
          </cell>
          <cell r="AA1527" t="str">
            <v xml:space="preserve">PORT ORLEANS/DIXIE LANDINGS        </v>
          </cell>
          <cell r="AB1527" t="str">
            <v>5R</v>
          </cell>
          <cell r="AC1527">
            <v>2569.69</v>
          </cell>
        </row>
        <row r="1528">
          <cell r="Y1528">
            <v>36309</v>
          </cell>
          <cell r="Z1528" t="str">
            <v>05K</v>
          </cell>
          <cell r="AA1528" t="str">
            <v xml:space="preserve">CREATIVE ENTERTAINMENT             </v>
          </cell>
          <cell r="AB1528" t="str">
            <v>5R</v>
          </cell>
          <cell r="AC1528">
            <v>1921.56</v>
          </cell>
        </row>
        <row r="1529">
          <cell r="Y1529">
            <v>36309</v>
          </cell>
          <cell r="Z1529" t="str">
            <v>07K</v>
          </cell>
          <cell r="AA1529" t="str">
            <v xml:space="preserve">WDW HUMAN RESOURCES                </v>
          </cell>
          <cell r="AB1529" t="str">
            <v>5R</v>
          </cell>
          <cell r="AC1529">
            <v>3314.99</v>
          </cell>
        </row>
        <row r="1530">
          <cell r="Y1530">
            <v>36309</v>
          </cell>
          <cell r="Z1530" t="str">
            <v>083</v>
          </cell>
          <cell r="AA1530" t="str">
            <v xml:space="preserve">CONTEMPORARY HOTEL                 </v>
          </cell>
          <cell r="AB1530" t="str">
            <v>5R</v>
          </cell>
          <cell r="AC1530">
            <v>2756.02</v>
          </cell>
        </row>
        <row r="1531">
          <cell r="Y1531">
            <v>36309</v>
          </cell>
          <cell r="Z1531" t="str">
            <v>07L</v>
          </cell>
          <cell r="AA1531" t="str">
            <v xml:space="preserve">DISNEY INSTITUTE                   </v>
          </cell>
          <cell r="AB1531" t="str">
            <v>6R</v>
          </cell>
          <cell r="AC1531">
            <v>304.39</v>
          </cell>
        </row>
        <row r="1532">
          <cell r="Y1532">
            <v>36309</v>
          </cell>
          <cell r="Z1532" t="str">
            <v>0W6</v>
          </cell>
          <cell r="AA1532" t="str">
            <v xml:space="preserve">ATTR MDSE PLANNING &amp; PROCUREMENT   </v>
          </cell>
          <cell r="AB1532" t="str">
            <v>6R</v>
          </cell>
          <cell r="AC1532">
            <v>1183.17</v>
          </cell>
        </row>
        <row r="1533">
          <cell r="Y1533">
            <v>36309</v>
          </cell>
          <cell r="Z1533" t="str">
            <v>08U</v>
          </cell>
          <cell r="AA1533" t="str">
            <v xml:space="preserve">WDW MINIATURE GOLF                 </v>
          </cell>
          <cell r="AB1533" t="str">
            <v>6R</v>
          </cell>
          <cell r="AC1533">
            <v>70.19</v>
          </cell>
        </row>
        <row r="1534">
          <cell r="Y1534">
            <v>36309</v>
          </cell>
          <cell r="Z1534" t="str">
            <v>0V1</v>
          </cell>
          <cell r="AA1534" t="str">
            <v xml:space="preserve">DISNEY VACATION CLUB - HILTON HEAD </v>
          </cell>
          <cell r="AB1534" t="str">
            <v>6R</v>
          </cell>
          <cell r="AC1534">
            <v>1064.26</v>
          </cell>
        </row>
        <row r="1535">
          <cell r="Y1535">
            <v>36309</v>
          </cell>
          <cell r="Z1535" t="str">
            <v>0RT</v>
          </cell>
          <cell r="AA1535" t="str">
            <v xml:space="preserve">THE WEST SIDE                      </v>
          </cell>
          <cell r="AB1535" t="str">
            <v>6R</v>
          </cell>
          <cell r="AC1535">
            <v>61</v>
          </cell>
        </row>
        <row r="1536">
          <cell r="Y1536">
            <v>36309</v>
          </cell>
          <cell r="Z1536" t="str">
            <v>0VA</v>
          </cell>
          <cell r="AA1536" t="str">
            <v>DISNEY VACATION DEVELOPMENT-OFFSITE</v>
          </cell>
          <cell r="AB1536" t="str">
            <v>4T</v>
          </cell>
          <cell r="AC1536">
            <v>406.32</v>
          </cell>
        </row>
        <row r="1537">
          <cell r="Y1537">
            <v>36309</v>
          </cell>
          <cell r="Z1537" t="str">
            <v>08G</v>
          </cell>
          <cell r="AA1537" t="str">
            <v xml:space="preserve">PROPERTY MANAGEMENT                </v>
          </cell>
          <cell r="AB1537" t="str">
            <v>4T</v>
          </cell>
          <cell r="AC1537">
            <v>4.3499999999999996</v>
          </cell>
        </row>
        <row r="1538">
          <cell r="Y1538">
            <v>36309</v>
          </cell>
          <cell r="Z1538" t="str">
            <v>089</v>
          </cell>
          <cell r="AA1538" t="str">
            <v xml:space="preserve">TYPHOON LAGOON                     </v>
          </cell>
          <cell r="AB1538" t="str">
            <v>4T</v>
          </cell>
          <cell r="AC1538">
            <v>30295.23</v>
          </cell>
        </row>
        <row r="1539">
          <cell r="Y1539">
            <v>36309</v>
          </cell>
          <cell r="Z1539" t="str">
            <v>066</v>
          </cell>
          <cell r="AA1539" t="str">
            <v xml:space="preserve">DISNEY-MGM STUDIOS                 </v>
          </cell>
          <cell r="AB1539" t="str">
            <v>4T</v>
          </cell>
          <cell r="AC1539">
            <v>235901.86</v>
          </cell>
        </row>
        <row r="1540">
          <cell r="Y1540">
            <v>36309</v>
          </cell>
          <cell r="Z1540" t="str">
            <v>0R4</v>
          </cell>
          <cell r="AA1540" t="str">
            <v xml:space="preserve">DISNEY PRODUCTION SERVICES         </v>
          </cell>
          <cell r="AB1540" t="str">
            <v>4T</v>
          </cell>
          <cell r="AC1540">
            <v>63949.81</v>
          </cell>
        </row>
        <row r="1541">
          <cell r="Y1541">
            <v>36309</v>
          </cell>
          <cell r="Z1541" t="str">
            <v>0RT</v>
          </cell>
          <cell r="AA1541" t="str">
            <v xml:space="preserve">THE WEST SIDE                      </v>
          </cell>
          <cell r="AB1541" t="str">
            <v>4T</v>
          </cell>
          <cell r="AC1541">
            <v>3713.9</v>
          </cell>
        </row>
        <row r="1542">
          <cell r="Y1542">
            <v>36309</v>
          </cell>
          <cell r="Z1542" t="str">
            <v>08P</v>
          </cell>
          <cell r="AA1542" t="str">
            <v xml:space="preserve">LAKE BUENA VISTA GOLF COURSE       </v>
          </cell>
          <cell r="AB1542" t="str">
            <v>5T</v>
          </cell>
          <cell r="AC1542">
            <v>399.9</v>
          </cell>
        </row>
        <row r="1543">
          <cell r="Y1543">
            <v>36309</v>
          </cell>
          <cell r="Z1543" t="str">
            <v>088</v>
          </cell>
          <cell r="AA1543" t="str">
            <v xml:space="preserve">GRAND FLORIDIAN RESORT &amp; SPA       </v>
          </cell>
          <cell r="AB1543" t="str">
            <v>5T</v>
          </cell>
          <cell r="AC1543">
            <v>2600.5</v>
          </cell>
        </row>
        <row r="1544">
          <cell r="Y1544">
            <v>36309</v>
          </cell>
          <cell r="Z1544" t="str">
            <v>0RL</v>
          </cell>
          <cell r="AA1544" t="str">
            <v xml:space="preserve">CORONADO SPRINGS RESORT            </v>
          </cell>
          <cell r="AB1544" t="str">
            <v>5T</v>
          </cell>
          <cell r="AC1544">
            <v>3846.33</v>
          </cell>
        </row>
        <row r="1545">
          <cell r="Y1545">
            <v>36309</v>
          </cell>
          <cell r="Z1545" t="str">
            <v>0WV</v>
          </cell>
          <cell r="AA1545" t="str">
            <v xml:space="preserve">ATTRACTIONS ADMINISTRATION         </v>
          </cell>
          <cell r="AB1545" t="str">
            <v>5T</v>
          </cell>
          <cell r="AC1545">
            <v>482.76</v>
          </cell>
        </row>
        <row r="1546">
          <cell r="Y1546">
            <v>36309</v>
          </cell>
          <cell r="Z1546" t="str">
            <v>032</v>
          </cell>
          <cell r="AA1546" t="str">
            <v xml:space="preserve">WALT DISNEY ATTRACTIONS - EAST     </v>
          </cell>
          <cell r="AB1546" t="str">
            <v>6T</v>
          </cell>
          <cell r="AC1546">
            <v>15.1</v>
          </cell>
        </row>
        <row r="1547">
          <cell r="Y1547">
            <v>36309</v>
          </cell>
          <cell r="Z1547" t="str">
            <v>08K</v>
          </cell>
          <cell r="AA1547" t="str">
            <v xml:space="preserve">PORT ORLEANS/DIXIE LANDINGS        </v>
          </cell>
          <cell r="AB1547" t="str">
            <v>6T</v>
          </cell>
          <cell r="AC1547">
            <v>623.33000000000004</v>
          </cell>
        </row>
        <row r="1548">
          <cell r="Y1548">
            <v>36309</v>
          </cell>
          <cell r="Z1548" t="str">
            <v>0R4</v>
          </cell>
          <cell r="AA1548" t="str">
            <v xml:space="preserve">DISNEY PRODUCTION SERVICES         </v>
          </cell>
          <cell r="AB1548" t="str">
            <v>6T</v>
          </cell>
          <cell r="AC1548">
            <v>14306.59</v>
          </cell>
        </row>
        <row r="1549">
          <cell r="Y1549">
            <v>36309</v>
          </cell>
          <cell r="Z1549" t="str">
            <v>0VA</v>
          </cell>
          <cell r="AA1549" t="str">
            <v>DISNEY VACATION DEVELOPMENT-OFFSITE</v>
          </cell>
          <cell r="AB1549" t="str">
            <v>6T</v>
          </cell>
          <cell r="AC1549">
            <v>26.37</v>
          </cell>
        </row>
        <row r="1550">
          <cell r="Y1550">
            <v>36309</v>
          </cell>
          <cell r="Z1550" t="str">
            <v>0W3</v>
          </cell>
          <cell r="AA1550" t="str">
            <v>WDA SALES/TRAVEL INDUSTRY MARKETING</v>
          </cell>
          <cell r="AB1550" t="str">
            <v>9H</v>
          </cell>
          <cell r="AC1550">
            <v>4761</v>
          </cell>
        </row>
        <row r="1551">
          <cell r="Y1551">
            <v>36309</v>
          </cell>
          <cell r="Z1551" t="str">
            <v>04W</v>
          </cell>
          <cell r="AA1551" t="str">
            <v xml:space="preserve">DISNEY WORLDWIDE SERVICES          </v>
          </cell>
          <cell r="AB1551" t="str">
            <v>9H</v>
          </cell>
          <cell r="AC1551">
            <v>-3461</v>
          </cell>
        </row>
        <row r="1552">
          <cell r="Y1552">
            <v>36309</v>
          </cell>
          <cell r="Z1552" t="str">
            <v>06R</v>
          </cell>
          <cell r="AA1552" t="str">
            <v xml:space="preserve">BUENA VISTA CONSTRUCTION COMPANY   </v>
          </cell>
          <cell r="AB1552" t="str">
            <v>9H</v>
          </cell>
          <cell r="AC1552">
            <v>345</v>
          </cell>
        </row>
        <row r="1553">
          <cell r="Y1553">
            <v>36309</v>
          </cell>
          <cell r="Z1553" t="str">
            <v>05P</v>
          </cell>
          <cell r="AA1553" t="str">
            <v xml:space="preserve">WDW &amp; WDA G&amp;A                      </v>
          </cell>
          <cell r="AB1553" t="str">
            <v>9H</v>
          </cell>
          <cell r="AC1553">
            <v>1940</v>
          </cell>
        </row>
        <row r="1554">
          <cell r="Y1554">
            <v>36309</v>
          </cell>
          <cell r="Z1554" t="str">
            <v>060</v>
          </cell>
          <cell r="AA1554" t="str">
            <v xml:space="preserve">EPCOT                              </v>
          </cell>
          <cell r="AB1554" t="str">
            <v>9H</v>
          </cell>
          <cell r="AC1554">
            <v>172206</v>
          </cell>
        </row>
        <row r="1555">
          <cell r="Y1555">
            <v>36309</v>
          </cell>
          <cell r="Z1555" t="str">
            <v>0R4</v>
          </cell>
          <cell r="AA1555" t="str">
            <v xml:space="preserve">DISNEY PRODUCTION SERVICES         </v>
          </cell>
          <cell r="AB1555" t="str">
            <v>9H</v>
          </cell>
          <cell r="AC1555">
            <v>45</v>
          </cell>
        </row>
        <row r="1556">
          <cell r="Y1556">
            <v>36309</v>
          </cell>
          <cell r="Z1556" t="str">
            <v>0R6</v>
          </cell>
          <cell r="AA1556" t="str">
            <v xml:space="preserve">WALT DISNEY ENTERTAINMENT-WEST     </v>
          </cell>
          <cell r="AB1556" t="str">
            <v>9H</v>
          </cell>
          <cell r="AC1556">
            <v>-5172</v>
          </cell>
        </row>
        <row r="1557">
          <cell r="Y1557">
            <v>36309</v>
          </cell>
          <cell r="Z1557" t="str">
            <v>0WR</v>
          </cell>
          <cell r="AA1557" t="str">
            <v xml:space="preserve">CREATIVE DIRECTION                 </v>
          </cell>
          <cell r="AB1557" t="str">
            <v>9S</v>
          </cell>
          <cell r="AC1557">
            <v>8005</v>
          </cell>
        </row>
        <row r="1558">
          <cell r="Y1558">
            <v>36309</v>
          </cell>
          <cell r="Z1558" t="str">
            <v>0W3</v>
          </cell>
          <cell r="AA1558" t="str">
            <v>WDA SALES/TRAVEL INDUSTRY MARKETING</v>
          </cell>
          <cell r="AB1558" t="str">
            <v>9S</v>
          </cell>
          <cell r="AC1558">
            <v>163382</v>
          </cell>
        </row>
        <row r="1559">
          <cell r="Y1559">
            <v>36309</v>
          </cell>
          <cell r="Z1559" t="str">
            <v>08H</v>
          </cell>
          <cell r="AA1559" t="str">
            <v xml:space="preserve">CARIBBEAN BEACH                    </v>
          </cell>
          <cell r="AB1559" t="str">
            <v>9S</v>
          </cell>
          <cell r="AC1559">
            <v>15856</v>
          </cell>
        </row>
        <row r="1560">
          <cell r="Y1560">
            <v>36309</v>
          </cell>
          <cell r="Z1560" t="str">
            <v>067</v>
          </cell>
          <cell r="AA1560" t="str">
            <v xml:space="preserve">PRODUCTION STUDIO                  </v>
          </cell>
          <cell r="AB1560" t="str">
            <v>9S</v>
          </cell>
          <cell r="AC1560">
            <v>5761</v>
          </cell>
        </row>
        <row r="1561">
          <cell r="Y1561">
            <v>36309</v>
          </cell>
          <cell r="Z1561" t="str">
            <v>0VA</v>
          </cell>
          <cell r="AA1561" t="str">
            <v>DISNEY VACATION DEVELOPMENT-OFFSITE</v>
          </cell>
          <cell r="AB1561" t="str">
            <v>8S</v>
          </cell>
          <cell r="AC1561">
            <v>10043.61</v>
          </cell>
        </row>
        <row r="1562">
          <cell r="Y1562">
            <v>36309</v>
          </cell>
          <cell r="Z1562" t="str">
            <v>0W3</v>
          </cell>
          <cell r="AA1562" t="str">
            <v>WDA SALES/TRAVEL INDUSTRY MARKETING</v>
          </cell>
          <cell r="AB1562" t="str">
            <v>8S</v>
          </cell>
          <cell r="AC1562">
            <v>147249.23000000001</v>
          </cell>
        </row>
        <row r="1563">
          <cell r="Y1563">
            <v>36309</v>
          </cell>
          <cell r="Z1563" t="str">
            <v>058</v>
          </cell>
          <cell r="AA1563" t="str">
            <v xml:space="preserve">MARKETPLACE                        </v>
          </cell>
          <cell r="AB1563" t="str">
            <v>8S</v>
          </cell>
          <cell r="AC1563">
            <v>20233.7</v>
          </cell>
        </row>
        <row r="1564">
          <cell r="Y1564">
            <v>36309</v>
          </cell>
          <cell r="Z1564" t="str">
            <v>08N</v>
          </cell>
          <cell r="AA1564" t="str">
            <v xml:space="preserve">PLEASURE ISLAND                    </v>
          </cell>
          <cell r="AB1564" t="str">
            <v>8S</v>
          </cell>
          <cell r="AC1564">
            <v>20655.77</v>
          </cell>
        </row>
        <row r="1565">
          <cell r="Y1565">
            <v>36309</v>
          </cell>
          <cell r="Z1565" t="str">
            <v>089</v>
          </cell>
          <cell r="AA1565" t="str">
            <v xml:space="preserve">TYPHOON LAGOON                     </v>
          </cell>
          <cell r="AB1565" t="str">
            <v>8S</v>
          </cell>
          <cell r="AC1565">
            <v>15706.31</v>
          </cell>
        </row>
        <row r="1566">
          <cell r="Y1566">
            <v>36309</v>
          </cell>
          <cell r="Z1566" t="str">
            <v>047</v>
          </cell>
          <cell r="AA1566" t="str">
            <v xml:space="preserve">PARK PRINTING                      </v>
          </cell>
          <cell r="AB1566" t="str">
            <v>8S</v>
          </cell>
          <cell r="AC1566">
            <v>1961.16</v>
          </cell>
        </row>
        <row r="1567">
          <cell r="Y1567">
            <v>36309</v>
          </cell>
          <cell r="Z1567" t="str">
            <v>05L</v>
          </cell>
          <cell r="AA1567" t="str">
            <v xml:space="preserve">WDW DESIGN AND ENGINEERING         </v>
          </cell>
          <cell r="AB1567" t="str">
            <v>8S</v>
          </cell>
          <cell r="AC1567">
            <v>77499.17</v>
          </cell>
        </row>
        <row r="1568">
          <cell r="Y1568">
            <v>36309</v>
          </cell>
          <cell r="Z1568" t="str">
            <v>05R</v>
          </cell>
          <cell r="AA1568" t="str">
            <v xml:space="preserve">ATTRACTIONS MERCHANDISE            </v>
          </cell>
          <cell r="AB1568" t="str">
            <v>8S</v>
          </cell>
          <cell r="AC1568">
            <v>3453.15</v>
          </cell>
        </row>
        <row r="1569">
          <cell r="Y1569">
            <v>36309</v>
          </cell>
          <cell r="Z1569" t="str">
            <v>0R4</v>
          </cell>
          <cell r="AA1569" t="str">
            <v xml:space="preserve">DISNEY PRODUCTION SERVICES         </v>
          </cell>
          <cell r="AB1569" t="str">
            <v>8S</v>
          </cell>
          <cell r="AC1569">
            <v>16336.87</v>
          </cell>
        </row>
        <row r="1570">
          <cell r="Y1570">
            <v>36309</v>
          </cell>
          <cell r="Z1570" t="str">
            <v>0RA</v>
          </cell>
          <cell r="AA1570" t="str">
            <v xml:space="preserve">PALM HOSPITALITY                   </v>
          </cell>
          <cell r="AB1570" t="str">
            <v>AS</v>
          </cell>
          <cell r="AC1570">
            <v>-3195</v>
          </cell>
        </row>
        <row r="1571">
          <cell r="Y1571">
            <v>36309</v>
          </cell>
          <cell r="Z1571" t="str">
            <v>0WR</v>
          </cell>
          <cell r="AA1571" t="str">
            <v xml:space="preserve">CREATIVE DIRECTION                 </v>
          </cell>
          <cell r="AB1571" t="str">
            <v>AS</v>
          </cell>
          <cell r="AC1571">
            <v>-2639</v>
          </cell>
        </row>
        <row r="1572">
          <cell r="Y1572">
            <v>36309</v>
          </cell>
          <cell r="Z1572" t="str">
            <v>05D</v>
          </cell>
          <cell r="AA1572" t="str">
            <v xml:space="preserve">PRODUCTION SUPPORT                 </v>
          </cell>
          <cell r="AB1572" t="str">
            <v>AS</v>
          </cell>
          <cell r="AC1572">
            <v>-18986</v>
          </cell>
        </row>
        <row r="1573">
          <cell r="Y1573">
            <v>36309</v>
          </cell>
          <cell r="Z1573" t="str">
            <v>05N</v>
          </cell>
          <cell r="AA1573" t="str">
            <v xml:space="preserve">SHOW PROPERTIES DIVISION           </v>
          </cell>
          <cell r="AB1573" t="str">
            <v>AS</v>
          </cell>
          <cell r="AC1573">
            <v>-7400</v>
          </cell>
        </row>
        <row r="1574">
          <cell r="Y1574">
            <v>36309</v>
          </cell>
          <cell r="Z1574" t="str">
            <v>05R</v>
          </cell>
          <cell r="AA1574" t="str">
            <v xml:space="preserve">ATTRACTIONS MERCHANDISE            </v>
          </cell>
          <cell r="AB1574" t="str">
            <v>AS</v>
          </cell>
          <cell r="AC1574">
            <v>-2444</v>
          </cell>
        </row>
        <row r="1575">
          <cell r="Y1575">
            <v>36309</v>
          </cell>
          <cell r="Z1575" t="str">
            <v>08R</v>
          </cell>
          <cell r="AA1575" t="str">
            <v xml:space="preserve">BONNET CREEK GOLF CLUB             </v>
          </cell>
          <cell r="AB1575" t="str">
            <v>AS</v>
          </cell>
          <cell r="AC1575">
            <v>-3838</v>
          </cell>
        </row>
        <row r="1576">
          <cell r="Y1576">
            <v>36309</v>
          </cell>
          <cell r="Z1576" t="str">
            <v>082</v>
          </cell>
          <cell r="AA1576" t="str">
            <v xml:space="preserve">BLIZZARD BEACH                     </v>
          </cell>
          <cell r="AB1576" t="str">
            <v>AS</v>
          </cell>
          <cell r="AC1576">
            <v>-4604</v>
          </cell>
        </row>
        <row r="1577">
          <cell r="Y1577">
            <v>36309</v>
          </cell>
          <cell r="Z1577" t="str">
            <v>0WV</v>
          </cell>
          <cell r="AA1577" t="str">
            <v xml:space="preserve">ATTRACTIONS ADMINISTRATION         </v>
          </cell>
          <cell r="AB1577" t="str">
            <v>AS</v>
          </cell>
          <cell r="AC1577">
            <v>-34267.800000000003</v>
          </cell>
        </row>
        <row r="1578">
          <cell r="Y1578">
            <v>36309</v>
          </cell>
          <cell r="Z1578" t="str">
            <v>0RK</v>
          </cell>
          <cell r="AA1578" t="str">
            <v xml:space="preserve">WDW EVENT PRODUCTION SERVICES      </v>
          </cell>
          <cell r="AB1578" t="str">
            <v>AH</v>
          </cell>
          <cell r="AC1578">
            <v>26804</v>
          </cell>
        </row>
        <row r="1579">
          <cell r="Y1579">
            <v>36309</v>
          </cell>
          <cell r="Z1579" t="str">
            <v>05R</v>
          </cell>
          <cell r="AA1579" t="str">
            <v xml:space="preserve">ATTRACTIONS MERCHANDISE            </v>
          </cell>
          <cell r="AB1579" t="str">
            <v>AH</v>
          </cell>
          <cell r="AC1579">
            <v>9639</v>
          </cell>
        </row>
        <row r="1580">
          <cell r="Y1580">
            <v>36309</v>
          </cell>
          <cell r="Z1580" t="str">
            <v>08V</v>
          </cell>
          <cell r="AA1580" t="str">
            <v xml:space="preserve">DISNEY'S ALL STAR RESORT           </v>
          </cell>
          <cell r="AB1580" t="str">
            <v>AH</v>
          </cell>
          <cell r="AC1580">
            <v>139544</v>
          </cell>
        </row>
        <row r="1581">
          <cell r="Y1581">
            <v>36309</v>
          </cell>
          <cell r="Z1581" t="str">
            <v>032</v>
          </cell>
          <cell r="AA1581" t="str">
            <v xml:space="preserve">WALT DISNEY ATTRACTIONS - EAST     </v>
          </cell>
          <cell r="AB1581" t="str">
            <v>BS</v>
          </cell>
          <cell r="AC1581">
            <v>-20</v>
          </cell>
        </row>
        <row r="1582">
          <cell r="Y1582">
            <v>36309</v>
          </cell>
          <cell r="Z1582" t="str">
            <v>04W</v>
          </cell>
          <cell r="AA1582" t="str">
            <v xml:space="preserve">DISNEY WORLDWIDE SERVICES          </v>
          </cell>
          <cell r="AB1582" t="str">
            <v>BS</v>
          </cell>
          <cell r="AC1582">
            <v>-6100</v>
          </cell>
        </row>
        <row r="1583">
          <cell r="Y1583">
            <v>36309</v>
          </cell>
          <cell r="Z1583" t="str">
            <v>062</v>
          </cell>
          <cell r="AA1583" t="str">
            <v xml:space="preserve">MAGIC KINGDOM OPERATIONS           </v>
          </cell>
          <cell r="AB1583" t="str">
            <v>BS</v>
          </cell>
          <cell r="AC1583">
            <v>-330939</v>
          </cell>
        </row>
        <row r="1584">
          <cell r="Y1584">
            <v>36309</v>
          </cell>
          <cell r="Z1584" t="str">
            <v>08X</v>
          </cell>
          <cell r="AA1584" t="str">
            <v xml:space="preserve">LEASED RETAIL OPERATIONS           </v>
          </cell>
          <cell r="AB1584" t="str">
            <v>BS</v>
          </cell>
          <cell r="AC1584">
            <v>-24268</v>
          </cell>
        </row>
        <row r="1585">
          <cell r="Y1585">
            <v>36309</v>
          </cell>
          <cell r="Z1585" t="str">
            <v>089</v>
          </cell>
          <cell r="AA1585" t="str">
            <v xml:space="preserve">TYPHOON LAGOON                     </v>
          </cell>
          <cell r="AB1585" t="str">
            <v>BS</v>
          </cell>
          <cell r="AC1585">
            <v>-10323</v>
          </cell>
        </row>
        <row r="1586">
          <cell r="Y1586">
            <v>36309</v>
          </cell>
          <cell r="Z1586" t="str">
            <v>067</v>
          </cell>
          <cell r="AA1586" t="str">
            <v xml:space="preserve">PRODUCTION STUDIO                  </v>
          </cell>
          <cell r="AB1586" t="str">
            <v>BS</v>
          </cell>
          <cell r="AC1586">
            <v>-2166</v>
          </cell>
        </row>
        <row r="1587">
          <cell r="Y1587">
            <v>36309</v>
          </cell>
          <cell r="Z1587" t="str">
            <v>0RL</v>
          </cell>
          <cell r="AA1587" t="str">
            <v xml:space="preserve">CORONADO SPRINGS RESORT            </v>
          </cell>
          <cell r="AB1587" t="str">
            <v>BS</v>
          </cell>
          <cell r="AC1587">
            <v>-29904</v>
          </cell>
        </row>
        <row r="1588">
          <cell r="Y1588">
            <v>36309</v>
          </cell>
          <cell r="Z1588" t="str">
            <v>0W1</v>
          </cell>
          <cell r="AA1588" t="str">
            <v>ATTRACTIONS MARKETING &amp; ADVERTISING</v>
          </cell>
          <cell r="AB1588" t="str">
            <v>OS</v>
          </cell>
          <cell r="AC1588">
            <v>173028</v>
          </cell>
        </row>
        <row r="1589">
          <cell r="Y1589">
            <v>36309</v>
          </cell>
          <cell r="Z1589" t="str">
            <v>032</v>
          </cell>
          <cell r="AA1589" t="str">
            <v xml:space="preserve">WALT DISNEY ATTRACTIONS - EAST     </v>
          </cell>
          <cell r="AB1589" t="str">
            <v>OS</v>
          </cell>
          <cell r="AC1589">
            <v>1842</v>
          </cell>
        </row>
        <row r="1590">
          <cell r="Y1590">
            <v>36309</v>
          </cell>
          <cell r="Z1590" t="str">
            <v>0RK</v>
          </cell>
          <cell r="AA1590" t="str">
            <v xml:space="preserve">WDW EVENT PRODUCTION SERVICES      </v>
          </cell>
          <cell r="AB1590" t="str">
            <v>OS</v>
          </cell>
          <cell r="AC1590">
            <v>43007</v>
          </cell>
        </row>
        <row r="1591">
          <cell r="Y1591">
            <v>36309</v>
          </cell>
          <cell r="Z1591" t="str">
            <v>08R</v>
          </cell>
          <cell r="AA1591" t="str">
            <v xml:space="preserve">BONNET CREEK GOLF CLUB             </v>
          </cell>
          <cell r="AB1591" t="str">
            <v>OS</v>
          </cell>
          <cell r="AC1591">
            <v>27465</v>
          </cell>
        </row>
        <row r="1592">
          <cell r="Y1592">
            <v>36309</v>
          </cell>
          <cell r="Z1592" t="str">
            <v>0VT</v>
          </cell>
          <cell r="AA1592" t="str">
            <v xml:space="preserve">BUENA VISTA TRADING CO             </v>
          </cell>
          <cell r="AB1592" t="str">
            <v>OS</v>
          </cell>
          <cell r="AC1592">
            <v>2072</v>
          </cell>
        </row>
        <row r="1593">
          <cell r="Y1593">
            <v>36309</v>
          </cell>
          <cell r="Z1593" t="str">
            <v>0R6</v>
          </cell>
          <cell r="AA1593" t="str">
            <v xml:space="preserve">WALT DISNEY ENTERTAINMENT-WEST     </v>
          </cell>
          <cell r="AB1593" t="str">
            <v>OS</v>
          </cell>
          <cell r="AC1593">
            <v>23056</v>
          </cell>
        </row>
        <row r="1594">
          <cell r="Y1594">
            <v>36309</v>
          </cell>
          <cell r="Z1594" t="str">
            <v>0A9</v>
          </cell>
          <cell r="AA1594" t="str">
            <v xml:space="preserve">DISNEY VACATION DEVELOPMENT        </v>
          </cell>
          <cell r="AB1594" t="str">
            <v>PS</v>
          </cell>
          <cell r="AC1594">
            <v>45699</v>
          </cell>
        </row>
        <row r="1595">
          <cell r="Y1595">
            <v>36309</v>
          </cell>
          <cell r="Z1595" t="str">
            <v>05K</v>
          </cell>
          <cell r="AA1595" t="str">
            <v xml:space="preserve">CREATIVE ENTERTAINMENT             </v>
          </cell>
          <cell r="AB1595" t="str">
            <v>PS</v>
          </cell>
          <cell r="AC1595">
            <v>61560</v>
          </cell>
        </row>
        <row r="1596">
          <cell r="Y1596">
            <v>36309</v>
          </cell>
          <cell r="Z1596" t="str">
            <v>05R</v>
          </cell>
          <cell r="AA1596" t="str">
            <v xml:space="preserve">ATTRACTIONS MERCHANDISE            </v>
          </cell>
          <cell r="AB1596" t="str">
            <v>PS</v>
          </cell>
          <cell r="AC1596">
            <v>3263</v>
          </cell>
        </row>
        <row r="1597">
          <cell r="Y1597">
            <v>36309</v>
          </cell>
          <cell r="Z1597" t="str">
            <v>066</v>
          </cell>
          <cell r="AA1597" t="str">
            <v xml:space="preserve">DISNEY-MGM STUDIOS                 </v>
          </cell>
          <cell r="AB1597" t="str">
            <v>PS</v>
          </cell>
          <cell r="AC1597">
            <v>154581</v>
          </cell>
        </row>
        <row r="1598">
          <cell r="Y1598">
            <v>36309</v>
          </cell>
          <cell r="Z1598" t="str">
            <v>08J</v>
          </cell>
          <cell r="AA1598" t="str">
            <v xml:space="preserve">YACHT &amp; BEACH CLUB HOTEL           </v>
          </cell>
          <cell r="AB1598" t="str">
            <v>PS</v>
          </cell>
          <cell r="AC1598">
            <v>48972</v>
          </cell>
        </row>
        <row r="1599">
          <cell r="Y1599">
            <v>36309</v>
          </cell>
          <cell r="Z1599" t="str">
            <v>082</v>
          </cell>
          <cell r="AA1599" t="str">
            <v xml:space="preserve">BLIZZARD BEACH                     </v>
          </cell>
          <cell r="AB1599" t="str">
            <v>PS</v>
          </cell>
          <cell r="AC1599">
            <v>13057</v>
          </cell>
        </row>
        <row r="1600">
          <cell r="Y1600">
            <v>36309</v>
          </cell>
          <cell r="Z1600" t="str">
            <v>063</v>
          </cell>
          <cell r="AA1600" t="str">
            <v xml:space="preserve">WALT DISNEY TRAVEL CO.             </v>
          </cell>
          <cell r="AB1600" t="str">
            <v>PS</v>
          </cell>
          <cell r="AC1600">
            <v>21215</v>
          </cell>
        </row>
        <row r="1601">
          <cell r="Y1601">
            <v>36309</v>
          </cell>
          <cell r="Z1601" t="str">
            <v>0RE</v>
          </cell>
          <cell r="AA1601" t="str">
            <v>DISNEY BUSINESS PRODUCTIONS-FLORIDA</v>
          </cell>
          <cell r="AB1601" t="str">
            <v>PS</v>
          </cell>
          <cell r="AC1601">
            <v>1633</v>
          </cell>
        </row>
        <row r="1602">
          <cell r="Y1602">
            <v>36309</v>
          </cell>
          <cell r="Z1602" t="str">
            <v>0R6</v>
          </cell>
          <cell r="AA1602" t="str">
            <v xml:space="preserve">WALT DISNEY ENTERTAINMENT-WEST     </v>
          </cell>
          <cell r="AB1602" t="str">
            <v>PS</v>
          </cell>
          <cell r="AC1602">
            <v>1866</v>
          </cell>
        </row>
        <row r="1603">
          <cell r="Y1603">
            <v>36309</v>
          </cell>
          <cell r="Z1603" t="str">
            <v>0WV</v>
          </cell>
          <cell r="AA1603" t="str">
            <v xml:space="preserve">ATTRACTIONS ADMINISTRATION         </v>
          </cell>
          <cell r="AB1603" t="str">
            <v>PS</v>
          </cell>
          <cell r="AC1603">
            <v>24245</v>
          </cell>
        </row>
        <row r="1604">
          <cell r="Y1604">
            <v>36309</v>
          </cell>
          <cell r="Z1604" t="str">
            <v>0R5</v>
          </cell>
          <cell r="AA1604" t="str">
            <v xml:space="preserve">WALT DISNEY ENTERTAINMENT-EAST     </v>
          </cell>
          <cell r="AB1604" t="str">
            <v>PS</v>
          </cell>
          <cell r="AC1604">
            <v>5826</v>
          </cell>
        </row>
        <row r="1605">
          <cell r="Y1605">
            <v>36309</v>
          </cell>
          <cell r="Z1605" t="str">
            <v>0RD</v>
          </cell>
          <cell r="AA1605" t="str">
            <v xml:space="preserve">DISNEY INSTITUTE PORTFOLIO SALES   </v>
          </cell>
          <cell r="AB1605" t="str">
            <v>OH</v>
          </cell>
          <cell r="AC1605">
            <v>19452</v>
          </cell>
        </row>
        <row r="1606">
          <cell r="Y1606">
            <v>36309</v>
          </cell>
          <cell r="Z1606" t="str">
            <v>06K</v>
          </cell>
          <cell r="AA1606" t="str">
            <v xml:space="preserve">DISNEY'S ANIMAL KINGDOM            </v>
          </cell>
          <cell r="AB1606" t="str">
            <v>OH</v>
          </cell>
          <cell r="AC1606">
            <v>1114717</v>
          </cell>
        </row>
        <row r="1607">
          <cell r="Y1607">
            <v>36309</v>
          </cell>
          <cell r="Z1607" t="str">
            <v>08N</v>
          </cell>
          <cell r="AA1607" t="str">
            <v xml:space="preserve">PLEASURE ISLAND                    </v>
          </cell>
          <cell r="AB1607" t="str">
            <v>OH</v>
          </cell>
          <cell r="AC1607">
            <v>203468</v>
          </cell>
        </row>
        <row r="1608">
          <cell r="Y1608">
            <v>36309</v>
          </cell>
          <cell r="Z1608" t="str">
            <v>08P</v>
          </cell>
          <cell r="AA1608" t="str">
            <v xml:space="preserve">LAKE BUENA VISTA GOLF COURSE       </v>
          </cell>
          <cell r="AB1608" t="str">
            <v>OH</v>
          </cell>
          <cell r="AC1608">
            <v>16577</v>
          </cell>
        </row>
        <row r="1609">
          <cell r="Y1609">
            <v>36309</v>
          </cell>
          <cell r="Z1609" t="str">
            <v>08R</v>
          </cell>
          <cell r="AA1609" t="str">
            <v xml:space="preserve">BONNET CREEK GOLF CLUB             </v>
          </cell>
          <cell r="AB1609" t="str">
            <v>OH</v>
          </cell>
          <cell r="AC1609">
            <v>63197</v>
          </cell>
        </row>
        <row r="1610">
          <cell r="Y1610">
            <v>36309</v>
          </cell>
          <cell r="Z1610" t="str">
            <v>084</v>
          </cell>
          <cell r="AA1610" t="str">
            <v xml:space="preserve">POLYNESIAN HOTEL                   </v>
          </cell>
          <cell r="AB1610" t="str">
            <v>OH</v>
          </cell>
          <cell r="AC1610">
            <v>464955</v>
          </cell>
        </row>
        <row r="1611">
          <cell r="Y1611">
            <v>36309</v>
          </cell>
          <cell r="Z1611" t="str">
            <v>088</v>
          </cell>
          <cell r="AA1611" t="str">
            <v xml:space="preserve">GRAND FLORIDIAN RESORT &amp; SPA       </v>
          </cell>
          <cell r="AB1611" t="str">
            <v>OH</v>
          </cell>
          <cell r="AC1611">
            <v>719761</v>
          </cell>
        </row>
        <row r="1612">
          <cell r="Y1612">
            <v>36309</v>
          </cell>
          <cell r="Z1612" t="str">
            <v>04W</v>
          </cell>
          <cell r="AA1612" t="str">
            <v xml:space="preserve">DISNEY WORLDWIDE SERVICES          </v>
          </cell>
          <cell r="AB1612" t="str">
            <v>PH</v>
          </cell>
          <cell r="AC1612">
            <v>18654</v>
          </cell>
        </row>
        <row r="1613">
          <cell r="Y1613">
            <v>36309</v>
          </cell>
          <cell r="Z1613" t="str">
            <v>08N</v>
          </cell>
          <cell r="AA1613" t="str">
            <v xml:space="preserve">PLEASURE ISLAND                    </v>
          </cell>
          <cell r="AB1613" t="str">
            <v>PH</v>
          </cell>
          <cell r="AC1613">
            <v>229189</v>
          </cell>
        </row>
        <row r="1614">
          <cell r="Y1614">
            <v>36309</v>
          </cell>
          <cell r="Z1614" t="str">
            <v>05N</v>
          </cell>
          <cell r="AA1614" t="str">
            <v xml:space="preserve">SHOW PROPERTIES DIVISION           </v>
          </cell>
          <cell r="AB1614" t="str">
            <v>PH</v>
          </cell>
          <cell r="AC1614">
            <v>58287</v>
          </cell>
        </row>
        <row r="1615">
          <cell r="Y1615">
            <v>36309</v>
          </cell>
          <cell r="Z1615" t="str">
            <v>062</v>
          </cell>
          <cell r="AA1615" t="str">
            <v xml:space="preserve">MAGIC KINGDOM OPERATIONS           </v>
          </cell>
          <cell r="AB1615" t="str">
            <v>ES</v>
          </cell>
          <cell r="AC1615">
            <v>525575.62</v>
          </cell>
        </row>
        <row r="1616">
          <cell r="Y1616">
            <v>36309</v>
          </cell>
          <cell r="Z1616" t="str">
            <v>08F</v>
          </cell>
          <cell r="AA1616" t="str">
            <v xml:space="preserve">ENGINEERING SERVICES               </v>
          </cell>
          <cell r="AB1616" t="str">
            <v>ES</v>
          </cell>
          <cell r="AC1616">
            <v>3191.68</v>
          </cell>
        </row>
        <row r="1617">
          <cell r="Y1617">
            <v>36309</v>
          </cell>
          <cell r="Z1617" t="str">
            <v>08P</v>
          </cell>
          <cell r="AA1617" t="str">
            <v xml:space="preserve">LAKE BUENA VISTA GOLF COURSE       </v>
          </cell>
          <cell r="AB1617" t="str">
            <v>ES</v>
          </cell>
          <cell r="AC1617">
            <v>1231.3</v>
          </cell>
        </row>
        <row r="1618">
          <cell r="Y1618">
            <v>36309</v>
          </cell>
          <cell r="Z1618" t="str">
            <v>089</v>
          </cell>
          <cell r="AA1618" t="str">
            <v xml:space="preserve">TYPHOON LAGOON                     </v>
          </cell>
          <cell r="AB1618" t="str">
            <v>ES</v>
          </cell>
          <cell r="AC1618">
            <v>30333.19</v>
          </cell>
        </row>
        <row r="1619">
          <cell r="Y1619">
            <v>36309</v>
          </cell>
          <cell r="Z1619" t="str">
            <v>0RK</v>
          </cell>
          <cell r="AA1619" t="str">
            <v xml:space="preserve">WDW EVENT PRODUCTION SERVICES      </v>
          </cell>
          <cell r="AB1619" t="str">
            <v>ES</v>
          </cell>
          <cell r="AC1619">
            <v>69251.759999999995</v>
          </cell>
        </row>
        <row r="1620">
          <cell r="Y1620">
            <v>36309</v>
          </cell>
          <cell r="Z1620" t="str">
            <v>05L</v>
          </cell>
          <cell r="AA1620" t="str">
            <v xml:space="preserve">WDW DESIGN AND ENGINEERING         </v>
          </cell>
          <cell r="AB1620" t="str">
            <v>ES</v>
          </cell>
          <cell r="AC1620">
            <v>214658.36</v>
          </cell>
        </row>
        <row r="1621">
          <cell r="Y1621">
            <v>36309</v>
          </cell>
          <cell r="Z1621" t="str">
            <v>05R</v>
          </cell>
          <cell r="AA1621" t="str">
            <v xml:space="preserve">ATTRACTIONS MERCHANDISE            </v>
          </cell>
          <cell r="AB1621" t="str">
            <v>ES</v>
          </cell>
          <cell r="AC1621">
            <v>30203.48</v>
          </cell>
        </row>
        <row r="1622">
          <cell r="Y1622">
            <v>36309</v>
          </cell>
          <cell r="Z1622" t="str">
            <v>08M</v>
          </cell>
          <cell r="AA1622" t="str">
            <v xml:space="preserve">RIVER COUNTRY                      </v>
          </cell>
          <cell r="AB1622" t="str">
            <v>ES</v>
          </cell>
          <cell r="AC1622">
            <v>5462.29</v>
          </cell>
        </row>
        <row r="1623">
          <cell r="Y1623">
            <v>36309</v>
          </cell>
          <cell r="Z1623" t="str">
            <v>069</v>
          </cell>
          <cell r="AA1623" t="str">
            <v xml:space="preserve">REEDY CREEK ENERGY CO.             </v>
          </cell>
          <cell r="AB1623" t="str">
            <v>ES</v>
          </cell>
          <cell r="AC1623">
            <v>152151.29999999999</v>
          </cell>
        </row>
        <row r="1624">
          <cell r="Y1624">
            <v>36309</v>
          </cell>
          <cell r="Z1624" t="str">
            <v>0WV</v>
          </cell>
          <cell r="AA1624" t="str">
            <v xml:space="preserve">ATTRACTIONS ADMINISTRATION         </v>
          </cell>
          <cell r="AB1624" t="str">
            <v>ES</v>
          </cell>
          <cell r="AC1624">
            <v>80102.75</v>
          </cell>
        </row>
        <row r="1625">
          <cell r="Y1625">
            <v>36309</v>
          </cell>
          <cell r="Z1625" t="str">
            <v>0W1</v>
          </cell>
          <cell r="AA1625" t="str">
            <v>ATTRACTIONS MARKETING &amp; ADVERTISING</v>
          </cell>
          <cell r="AB1625" t="str">
            <v>EH</v>
          </cell>
          <cell r="AC1625">
            <v>117866.8</v>
          </cell>
        </row>
        <row r="1626">
          <cell r="Y1626">
            <v>36309</v>
          </cell>
          <cell r="Z1626" t="str">
            <v>054</v>
          </cell>
          <cell r="AA1626" t="str">
            <v xml:space="preserve">TRANSPORTATION SYSTEM              </v>
          </cell>
          <cell r="AB1626" t="str">
            <v>EH</v>
          </cell>
          <cell r="AC1626">
            <v>922375.13</v>
          </cell>
        </row>
        <row r="1627">
          <cell r="Y1627">
            <v>36309</v>
          </cell>
          <cell r="Z1627" t="str">
            <v>05E</v>
          </cell>
          <cell r="AA1627" t="str">
            <v xml:space="preserve">FACILITY ASSET MANAGEMENT          </v>
          </cell>
          <cell r="AB1627" t="str">
            <v>EH</v>
          </cell>
          <cell r="AC1627">
            <v>18539.5</v>
          </cell>
        </row>
        <row r="1628">
          <cell r="Y1628">
            <v>36309</v>
          </cell>
          <cell r="Z1628" t="str">
            <v>06P</v>
          </cell>
          <cell r="AA1628" t="str">
            <v xml:space="preserve">PARKS SUPPORT                      </v>
          </cell>
          <cell r="AB1628" t="str">
            <v>EH</v>
          </cell>
          <cell r="AC1628">
            <v>60922.26</v>
          </cell>
        </row>
        <row r="1629">
          <cell r="Y1629">
            <v>36309</v>
          </cell>
          <cell r="Z1629" t="str">
            <v>07K</v>
          </cell>
          <cell r="AA1629" t="str">
            <v xml:space="preserve">WDW HUMAN RESOURCES                </v>
          </cell>
          <cell r="AB1629" t="str">
            <v>EH</v>
          </cell>
          <cell r="AC1629">
            <v>188037.63</v>
          </cell>
        </row>
        <row r="1630">
          <cell r="Y1630">
            <v>36309</v>
          </cell>
          <cell r="Z1630" t="str">
            <v>0WV</v>
          </cell>
          <cell r="AA1630" t="str">
            <v xml:space="preserve">ATTRACTIONS ADMINISTRATION         </v>
          </cell>
          <cell r="AB1630" t="str">
            <v>1S</v>
          </cell>
          <cell r="AC1630">
            <v>118721.03</v>
          </cell>
        </row>
        <row r="1631">
          <cell r="Y1631">
            <v>36309</v>
          </cell>
          <cell r="Z1631" t="str">
            <v>05P</v>
          </cell>
          <cell r="AA1631" t="str">
            <v xml:space="preserve">WDW &amp; WDA G&amp;A                      </v>
          </cell>
          <cell r="AB1631" t="str">
            <v>2S</v>
          </cell>
          <cell r="AC1631">
            <v>451125.7</v>
          </cell>
        </row>
        <row r="1632">
          <cell r="Y1632">
            <v>36309</v>
          </cell>
          <cell r="Z1632" t="str">
            <v>05Y</v>
          </cell>
          <cell r="AA1632" t="str">
            <v xml:space="preserve">LBVC SUPPORT                       </v>
          </cell>
          <cell r="AB1632" t="str">
            <v>0S</v>
          </cell>
          <cell r="AC1632">
            <v>25504.6</v>
          </cell>
        </row>
        <row r="1633">
          <cell r="Y1633">
            <v>36309</v>
          </cell>
          <cell r="Z1633" t="str">
            <v>066</v>
          </cell>
          <cell r="AA1633" t="str">
            <v xml:space="preserve">DISNEY-MGM STUDIOS                 </v>
          </cell>
          <cell r="AB1633" t="str">
            <v>0S</v>
          </cell>
          <cell r="AC1633">
            <v>396143.52</v>
          </cell>
        </row>
        <row r="1634">
          <cell r="Y1634">
            <v>36309</v>
          </cell>
          <cell r="Z1634" t="str">
            <v>08A</v>
          </cell>
          <cell r="AA1634" t="str">
            <v xml:space="preserve">PALM AND MAGNOLIA GOLF COURSES     </v>
          </cell>
          <cell r="AB1634" t="str">
            <v>0S</v>
          </cell>
          <cell r="AC1634">
            <v>6369.6</v>
          </cell>
        </row>
        <row r="1635">
          <cell r="Y1635">
            <v>36309</v>
          </cell>
          <cell r="Z1635" t="str">
            <v>08D</v>
          </cell>
          <cell r="AA1635" t="str">
            <v xml:space="preserve">BOARDWALK                          </v>
          </cell>
          <cell r="AB1635" t="str">
            <v>0S</v>
          </cell>
          <cell r="AC1635">
            <v>113944.6</v>
          </cell>
        </row>
        <row r="1636">
          <cell r="Y1636">
            <v>36309</v>
          </cell>
          <cell r="Z1636" t="str">
            <v>086</v>
          </cell>
          <cell r="AA1636" t="str">
            <v xml:space="preserve">FORT WILDERNESS                    </v>
          </cell>
          <cell r="AB1636" t="str">
            <v>0S</v>
          </cell>
          <cell r="AC1636">
            <v>51269.56</v>
          </cell>
        </row>
        <row r="1637">
          <cell r="Y1637">
            <v>36309</v>
          </cell>
          <cell r="Z1637" t="str">
            <v>087</v>
          </cell>
          <cell r="AA1637" t="str">
            <v xml:space="preserve">RESORT ADMINISTRATION              </v>
          </cell>
          <cell r="AB1637" t="str">
            <v>0S</v>
          </cell>
          <cell r="AC1637">
            <v>680</v>
          </cell>
        </row>
        <row r="1638">
          <cell r="Y1638">
            <v>36309</v>
          </cell>
          <cell r="Z1638" t="str">
            <v>0R6</v>
          </cell>
          <cell r="AA1638" t="str">
            <v xml:space="preserve">WALT DISNEY ENTERTAINMENT-WEST     </v>
          </cell>
          <cell r="AB1638" t="str">
            <v>0S</v>
          </cell>
          <cell r="AC1638">
            <v>43466.82</v>
          </cell>
        </row>
        <row r="1639">
          <cell r="Y1639">
            <v>36309</v>
          </cell>
          <cell r="Z1639" t="str">
            <v>0W3</v>
          </cell>
          <cell r="AA1639" t="str">
            <v>WDA SALES/TRAVEL INDUSTRY MARKETING</v>
          </cell>
          <cell r="AB1639" t="str">
            <v>1S</v>
          </cell>
          <cell r="AC1639">
            <v>293855.96999999997</v>
          </cell>
        </row>
        <row r="1640">
          <cell r="Y1640">
            <v>36309</v>
          </cell>
          <cell r="Z1640" t="str">
            <v>08E</v>
          </cell>
          <cell r="AA1640" t="str">
            <v xml:space="preserve">DISNEY VILLAGE RESORT              </v>
          </cell>
          <cell r="AB1640" t="str">
            <v>1S</v>
          </cell>
          <cell r="AC1640">
            <v>22591.200000000001</v>
          </cell>
        </row>
        <row r="1641">
          <cell r="Y1641">
            <v>36309</v>
          </cell>
          <cell r="Z1641" t="str">
            <v>06T</v>
          </cell>
          <cell r="AA1641" t="str">
            <v xml:space="preserve">VISTA TITLE INSURANCE AGENCY       </v>
          </cell>
          <cell r="AB1641" t="str">
            <v>1S</v>
          </cell>
          <cell r="AC1641">
            <v>1880.8</v>
          </cell>
        </row>
        <row r="1642">
          <cell r="Y1642">
            <v>36309</v>
          </cell>
          <cell r="Z1642" t="str">
            <v>05D</v>
          </cell>
          <cell r="AA1642" t="str">
            <v xml:space="preserve">PRODUCTION SUPPORT                 </v>
          </cell>
          <cell r="AB1642" t="str">
            <v>1S</v>
          </cell>
          <cell r="AC1642">
            <v>11916.59</v>
          </cell>
        </row>
        <row r="1643">
          <cell r="Y1643">
            <v>36309</v>
          </cell>
          <cell r="Z1643" t="str">
            <v>05L</v>
          </cell>
          <cell r="AA1643" t="str">
            <v xml:space="preserve">WDW DESIGN AND ENGINEERING         </v>
          </cell>
          <cell r="AB1643" t="str">
            <v>1S</v>
          </cell>
          <cell r="AC1643">
            <v>160852.28</v>
          </cell>
        </row>
        <row r="1644">
          <cell r="Y1644">
            <v>36309</v>
          </cell>
          <cell r="Z1644" t="str">
            <v>05U</v>
          </cell>
          <cell r="AA1644" t="str">
            <v xml:space="preserve">WDW SUPPORT SYSTEMS                </v>
          </cell>
          <cell r="AB1644" t="str">
            <v>1S</v>
          </cell>
          <cell r="AC1644">
            <v>10875.2</v>
          </cell>
        </row>
        <row r="1645">
          <cell r="Y1645">
            <v>36309</v>
          </cell>
          <cell r="Z1645" t="str">
            <v>061</v>
          </cell>
          <cell r="AA1645" t="str">
            <v xml:space="preserve">WALT DISNEY WORLD CO.              </v>
          </cell>
          <cell r="AB1645" t="str">
            <v>1S</v>
          </cell>
          <cell r="AC1645">
            <v>4145.8</v>
          </cell>
        </row>
        <row r="1646">
          <cell r="Y1646">
            <v>36309</v>
          </cell>
          <cell r="Z1646" t="str">
            <v>0RE</v>
          </cell>
          <cell r="AA1646" t="str">
            <v>DISNEY BUSINESS PRODUCTIONS-FLORIDA</v>
          </cell>
          <cell r="AB1646" t="str">
            <v>2S</v>
          </cell>
          <cell r="AC1646">
            <v>2574.2800000000002</v>
          </cell>
        </row>
        <row r="1647">
          <cell r="Y1647">
            <v>36309</v>
          </cell>
          <cell r="Z1647" t="str">
            <v>032</v>
          </cell>
          <cell r="AA1647" t="str">
            <v xml:space="preserve">WALT DISNEY ATTRACTIONS - EAST     </v>
          </cell>
          <cell r="AB1647" t="str">
            <v>2S</v>
          </cell>
          <cell r="AC1647">
            <v>23750.65</v>
          </cell>
        </row>
        <row r="1648">
          <cell r="Y1648">
            <v>36309</v>
          </cell>
          <cell r="Z1648" t="str">
            <v>08N</v>
          </cell>
          <cell r="AA1648" t="str">
            <v xml:space="preserve">PLEASURE ISLAND                    </v>
          </cell>
          <cell r="AB1648" t="str">
            <v>2S</v>
          </cell>
          <cell r="AC1648">
            <v>20254.490000000002</v>
          </cell>
        </row>
        <row r="1649">
          <cell r="Y1649">
            <v>36309</v>
          </cell>
          <cell r="Z1649" t="str">
            <v>08J</v>
          </cell>
          <cell r="AA1649" t="str">
            <v xml:space="preserve">YACHT &amp; BEACH CLUB HOTEL           </v>
          </cell>
          <cell r="AB1649" t="str">
            <v>2S</v>
          </cell>
          <cell r="AC1649">
            <v>59142.86</v>
          </cell>
        </row>
        <row r="1650">
          <cell r="Y1650">
            <v>36309</v>
          </cell>
          <cell r="Z1650" t="str">
            <v>04W</v>
          </cell>
          <cell r="AA1650" t="str">
            <v xml:space="preserve">DISNEY WORLDWIDE SERVICES          </v>
          </cell>
          <cell r="AB1650" t="str">
            <v>3S</v>
          </cell>
          <cell r="AC1650">
            <v>2314.79</v>
          </cell>
        </row>
        <row r="1651">
          <cell r="Y1651">
            <v>36309</v>
          </cell>
          <cell r="Z1651" t="str">
            <v>08P</v>
          </cell>
          <cell r="AA1651" t="str">
            <v xml:space="preserve">LAKE BUENA VISTA GOLF COURSE       </v>
          </cell>
          <cell r="AB1651" t="str">
            <v>3S</v>
          </cell>
          <cell r="AC1651">
            <v>0</v>
          </cell>
        </row>
        <row r="1652">
          <cell r="Y1652">
            <v>36309</v>
          </cell>
          <cell r="Z1652" t="str">
            <v>05N</v>
          </cell>
          <cell r="AA1652" t="str">
            <v xml:space="preserve">SHOW PROPERTIES DIVISION           </v>
          </cell>
          <cell r="AB1652" t="str">
            <v>3S</v>
          </cell>
          <cell r="AC1652">
            <v>3331.8</v>
          </cell>
        </row>
        <row r="1653">
          <cell r="Y1653">
            <v>36309</v>
          </cell>
          <cell r="Z1653" t="str">
            <v>060</v>
          </cell>
          <cell r="AA1653" t="str">
            <v xml:space="preserve">EPCOT                              </v>
          </cell>
          <cell r="AB1653" t="str">
            <v>3S</v>
          </cell>
          <cell r="AC1653">
            <v>37420.68</v>
          </cell>
        </row>
        <row r="1654">
          <cell r="Y1654">
            <v>36309</v>
          </cell>
          <cell r="Z1654" t="str">
            <v>08D</v>
          </cell>
          <cell r="AA1654" t="str">
            <v xml:space="preserve">BOARDWALK                          </v>
          </cell>
          <cell r="AB1654" t="str">
            <v>3S</v>
          </cell>
          <cell r="AC1654">
            <v>1738.4</v>
          </cell>
        </row>
        <row r="1655">
          <cell r="Y1655">
            <v>36309</v>
          </cell>
          <cell r="Z1655" t="str">
            <v>06A</v>
          </cell>
          <cell r="AA1655" t="str">
            <v xml:space="preserve">DISNEY'S WIDE WORLD OF SPORTS      </v>
          </cell>
          <cell r="AB1655" t="str">
            <v>3S</v>
          </cell>
          <cell r="AC1655">
            <v>2688.28</v>
          </cell>
        </row>
        <row r="1656">
          <cell r="Y1656">
            <v>36309</v>
          </cell>
          <cell r="Z1656" t="str">
            <v>05D</v>
          </cell>
          <cell r="AA1656" t="str">
            <v xml:space="preserve">PRODUCTION SUPPORT                 </v>
          </cell>
          <cell r="AB1656" t="str">
            <v>DS</v>
          </cell>
          <cell r="AC1656">
            <v>63000</v>
          </cell>
        </row>
        <row r="1657">
          <cell r="Y1657">
            <v>36309</v>
          </cell>
          <cell r="Z1657" t="str">
            <v>04T</v>
          </cell>
          <cell r="AA1657" t="str">
            <v xml:space="preserve">WDW WORLDWIDE SERVICES             </v>
          </cell>
          <cell r="AB1657" t="str">
            <v>DS</v>
          </cell>
          <cell r="AC1657">
            <v>87800</v>
          </cell>
        </row>
        <row r="1658">
          <cell r="Y1658">
            <v>36309</v>
          </cell>
          <cell r="Z1658" t="str">
            <v>07L</v>
          </cell>
          <cell r="AA1658" t="str">
            <v xml:space="preserve">DISNEY INSTITUTE                   </v>
          </cell>
          <cell r="AB1658" t="str">
            <v>0H</v>
          </cell>
          <cell r="AC1658">
            <v>61438.13</v>
          </cell>
        </row>
        <row r="1659">
          <cell r="Y1659">
            <v>36309</v>
          </cell>
          <cell r="Z1659" t="str">
            <v>08C</v>
          </cell>
          <cell r="AA1659" t="str">
            <v xml:space="preserve">OCALA INFORMATION CENTER           </v>
          </cell>
          <cell r="AB1659" t="str">
            <v>0H</v>
          </cell>
          <cell r="AC1659">
            <v>7924.48</v>
          </cell>
        </row>
        <row r="1660">
          <cell r="Y1660">
            <v>36309</v>
          </cell>
          <cell r="Z1660" t="str">
            <v>08N</v>
          </cell>
          <cell r="AA1660" t="str">
            <v xml:space="preserve">PLEASURE ISLAND                    </v>
          </cell>
          <cell r="AB1660" t="str">
            <v>0H</v>
          </cell>
          <cell r="AC1660">
            <v>241221.18</v>
          </cell>
        </row>
        <row r="1661">
          <cell r="Y1661">
            <v>36309</v>
          </cell>
          <cell r="Z1661" t="str">
            <v>05F</v>
          </cell>
          <cell r="AA1661" t="str">
            <v>HORTICULTURE &amp; ENVIRONMENTAL INITIA</v>
          </cell>
          <cell r="AB1661" t="str">
            <v>0H</v>
          </cell>
          <cell r="AC1661">
            <v>476582.1</v>
          </cell>
        </row>
        <row r="1662">
          <cell r="Y1662">
            <v>36309</v>
          </cell>
          <cell r="Z1662" t="str">
            <v>061</v>
          </cell>
          <cell r="AA1662" t="str">
            <v xml:space="preserve">WALT DISNEY WORLD CO.              </v>
          </cell>
          <cell r="AB1662" t="str">
            <v>0H</v>
          </cell>
          <cell r="AC1662">
            <v>588835.1</v>
          </cell>
        </row>
        <row r="1663">
          <cell r="Y1663">
            <v>36309</v>
          </cell>
          <cell r="Z1663" t="str">
            <v>0W7</v>
          </cell>
          <cell r="AA1663" t="str">
            <v xml:space="preserve">DISNEY SPORTS ATTRACTIONS          </v>
          </cell>
          <cell r="AB1663" t="str">
            <v>0H</v>
          </cell>
          <cell r="AC1663">
            <v>5108.6400000000003</v>
          </cell>
        </row>
        <row r="1664">
          <cell r="Y1664">
            <v>36309</v>
          </cell>
          <cell r="Z1664" t="str">
            <v>04T</v>
          </cell>
          <cell r="AA1664" t="str">
            <v xml:space="preserve">WDW WORLDWIDE SERVICES             </v>
          </cell>
          <cell r="AB1664" t="str">
            <v>0H</v>
          </cell>
          <cell r="AC1664">
            <v>32856.68</v>
          </cell>
        </row>
        <row r="1665">
          <cell r="Y1665">
            <v>36309</v>
          </cell>
          <cell r="Z1665" t="str">
            <v>0WM</v>
          </cell>
          <cell r="AA1665" t="str">
            <v xml:space="preserve">WDW ATTRACTIONS                    </v>
          </cell>
          <cell r="AB1665" t="str">
            <v>1H</v>
          </cell>
          <cell r="AC1665">
            <v>241495.02</v>
          </cell>
        </row>
        <row r="1666">
          <cell r="Y1666">
            <v>36309</v>
          </cell>
          <cell r="Z1666" t="str">
            <v>032</v>
          </cell>
          <cell r="AA1666" t="str">
            <v xml:space="preserve">WALT DISNEY ATTRACTIONS - EAST     </v>
          </cell>
          <cell r="AB1666" t="str">
            <v>1H</v>
          </cell>
          <cell r="AC1666">
            <v>4297.84</v>
          </cell>
        </row>
        <row r="1667">
          <cell r="Y1667">
            <v>36309</v>
          </cell>
          <cell r="Z1667" t="str">
            <v>06K</v>
          </cell>
          <cell r="AA1667" t="str">
            <v xml:space="preserve">DISNEY'S ANIMAL KINGDOM            </v>
          </cell>
          <cell r="AB1667" t="str">
            <v>1H</v>
          </cell>
          <cell r="AC1667">
            <v>766198.05</v>
          </cell>
        </row>
        <row r="1668">
          <cell r="Y1668">
            <v>36309</v>
          </cell>
          <cell r="Z1668" t="str">
            <v>05E</v>
          </cell>
          <cell r="AA1668" t="str">
            <v xml:space="preserve">FACILITY ASSET MANAGEMENT          </v>
          </cell>
          <cell r="AB1668" t="str">
            <v>1H</v>
          </cell>
          <cell r="AC1668">
            <v>3923.42</v>
          </cell>
        </row>
        <row r="1669">
          <cell r="Y1669">
            <v>36309</v>
          </cell>
          <cell r="Z1669" t="str">
            <v>05U</v>
          </cell>
          <cell r="AA1669" t="str">
            <v xml:space="preserve">WDW SUPPORT SYSTEMS                </v>
          </cell>
          <cell r="AB1669" t="str">
            <v>1H</v>
          </cell>
          <cell r="AC1669">
            <v>64396.74</v>
          </cell>
        </row>
        <row r="1670">
          <cell r="Y1670">
            <v>36309</v>
          </cell>
          <cell r="Z1670" t="str">
            <v>08A</v>
          </cell>
          <cell r="AA1670" t="str">
            <v xml:space="preserve">PALM AND MAGNOLIA GOLF COURSES     </v>
          </cell>
          <cell r="AB1670" t="str">
            <v>1H</v>
          </cell>
          <cell r="AC1670">
            <v>29991.42</v>
          </cell>
        </row>
        <row r="1671">
          <cell r="Y1671">
            <v>36309</v>
          </cell>
          <cell r="Z1671" t="str">
            <v>08Y</v>
          </cell>
          <cell r="AA1671" t="str">
            <v xml:space="preserve">DISNEY'S WILDERNESS LODGE          </v>
          </cell>
          <cell r="AB1671" t="str">
            <v>1H</v>
          </cell>
          <cell r="AC1671">
            <v>210855.51</v>
          </cell>
        </row>
        <row r="1672">
          <cell r="Y1672">
            <v>36309</v>
          </cell>
          <cell r="Z1672" t="str">
            <v>0WV</v>
          </cell>
          <cell r="AA1672" t="str">
            <v xml:space="preserve">ATTRACTIONS ADMINISTRATION         </v>
          </cell>
          <cell r="AB1672" t="str">
            <v>1H</v>
          </cell>
          <cell r="AC1672">
            <v>43406.9</v>
          </cell>
        </row>
        <row r="1673">
          <cell r="Y1673">
            <v>36309</v>
          </cell>
          <cell r="Z1673" t="str">
            <v>0W1</v>
          </cell>
          <cell r="AA1673" t="str">
            <v>ATTRACTIONS MARKETING &amp; ADVERTISING</v>
          </cell>
          <cell r="AB1673" t="str">
            <v>2H</v>
          </cell>
          <cell r="AC1673">
            <v>25139.01</v>
          </cell>
        </row>
        <row r="1674">
          <cell r="Y1674">
            <v>36309</v>
          </cell>
          <cell r="Z1674" t="str">
            <v>08G</v>
          </cell>
          <cell r="AA1674" t="str">
            <v xml:space="preserve">PROPERTY MANAGEMENT                </v>
          </cell>
          <cell r="AB1674" t="str">
            <v>2H</v>
          </cell>
          <cell r="AC1674">
            <v>0</v>
          </cell>
        </row>
        <row r="1675">
          <cell r="Y1675">
            <v>36309</v>
          </cell>
          <cell r="Z1675" t="str">
            <v>08K</v>
          </cell>
          <cell r="AA1675" t="str">
            <v xml:space="preserve">PORT ORLEANS/DIXIE LANDINGS        </v>
          </cell>
          <cell r="AB1675" t="str">
            <v>2H</v>
          </cell>
          <cell r="AC1675">
            <v>328625.71999999997</v>
          </cell>
        </row>
        <row r="1676">
          <cell r="Y1676">
            <v>36309</v>
          </cell>
          <cell r="Z1676" t="str">
            <v>05A</v>
          </cell>
          <cell r="AA1676" t="str">
            <v xml:space="preserve">WDW FURNISHINGS                    </v>
          </cell>
          <cell r="AB1676" t="str">
            <v>2H</v>
          </cell>
          <cell r="AC1676">
            <v>45728.77</v>
          </cell>
        </row>
        <row r="1677">
          <cell r="Y1677">
            <v>36309</v>
          </cell>
          <cell r="Z1677" t="str">
            <v>05F</v>
          </cell>
          <cell r="AA1677" t="str">
            <v>HORTICULTURE &amp; ENVIRONMENTAL INITIA</v>
          </cell>
          <cell r="AB1677" t="str">
            <v>2H</v>
          </cell>
          <cell r="AC1677">
            <v>246048.5</v>
          </cell>
        </row>
        <row r="1678">
          <cell r="Y1678">
            <v>36309</v>
          </cell>
          <cell r="Z1678" t="str">
            <v>08L</v>
          </cell>
          <cell r="AA1678" t="str">
            <v xml:space="preserve">ANIMAL PROGRAMS                    </v>
          </cell>
          <cell r="AB1678" t="str">
            <v>2H</v>
          </cell>
          <cell r="AC1678">
            <v>19625.599999999999</v>
          </cell>
        </row>
        <row r="1679">
          <cell r="Y1679">
            <v>36309</v>
          </cell>
          <cell r="Z1679" t="str">
            <v>0RT</v>
          </cell>
          <cell r="AA1679" t="str">
            <v xml:space="preserve">THE WEST SIDE                      </v>
          </cell>
          <cell r="AB1679" t="str">
            <v>2H</v>
          </cell>
          <cell r="AC1679">
            <v>31603.21</v>
          </cell>
        </row>
        <row r="1680">
          <cell r="Y1680">
            <v>36309</v>
          </cell>
          <cell r="Z1680" t="str">
            <v>0W3</v>
          </cell>
          <cell r="AA1680" t="str">
            <v>WDA SALES/TRAVEL INDUSTRY MARKETING</v>
          </cell>
          <cell r="AB1680" t="str">
            <v>3H</v>
          </cell>
          <cell r="AC1680">
            <v>3295.76</v>
          </cell>
        </row>
        <row r="1681">
          <cell r="Y1681">
            <v>36309</v>
          </cell>
          <cell r="Z1681" t="str">
            <v>08V</v>
          </cell>
          <cell r="AA1681" t="str">
            <v xml:space="preserve">DISNEY'S ALL STAR RESORT           </v>
          </cell>
          <cell r="AB1681" t="str">
            <v>3H</v>
          </cell>
          <cell r="AC1681">
            <v>19409.099999999999</v>
          </cell>
        </row>
        <row r="1682">
          <cell r="Y1682">
            <v>36309</v>
          </cell>
          <cell r="Z1682" t="str">
            <v>066</v>
          </cell>
          <cell r="AA1682" t="str">
            <v xml:space="preserve">DISNEY-MGM STUDIOS                 </v>
          </cell>
          <cell r="AB1682" t="str">
            <v>3H</v>
          </cell>
          <cell r="AC1682">
            <v>43716.69</v>
          </cell>
        </row>
        <row r="1683">
          <cell r="Y1683">
            <v>36309</v>
          </cell>
          <cell r="Z1683" t="str">
            <v>08E</v>
          </cell>
          <cell r="AA1683" t="str">
            <v xml:space="preserve">DISNEY VILLAGE RESORT              </v>
          </cell>
          <cell r="AB1683" t="str">
            <v>3H</v>
          </cell>
          <cell r="AC1683">
            <v>7154.44</v>
          </cell>
        </row>
        <row r="1684">
          <cell r="Y1684">
            <v>36309</v>
          </cell>
          <cell r="Z1684" t="str">
            <v>08N</v>
          </cell>
          <cell r="AA1684" t="str">
            <v xml:space="preserve">PLEASURE ISLAND                    </v>
          </cell>
          <cell r="AB1684" t="str">
            <v>3H</v>
          </cell>
          <cell r="AC1684">
            <v>1649.78</v>
          </cell>
        </row>
        <row r="1685">
          <cell r="Y1685">
            <v>36309</v>
          </cell>
          <cell r="Z1685" t="str">
            <v>05P</v>
          </cell>
          <cell r="AA1685" t="str">
            <v xml:space="preserve">WDW &amp; WDA G&amp;A                      </v>
          </cell>
          <cell r="AB1685" t="str">
            <v>DH</v>
          </cell>
          <cell r="AC1685">
            <v>836.8</v>
          </cell>
        </row>
        <row r="1686">
          <cell r="Y1686">
            <v>36309</v>
          </cell>
          <cell r="Z1686" t="str">
            <v>0W6</v>
          </cell>
          <cell r="AA1686" t="str">
            <v xml:space="preserve">ATTR MDSE PLANNING &amp; PROCUREMENT   </v>
          </cell>
          <cell r="AB1686" t="str">
            <v>DH</v>
          </cell>
          <cell r="AC1686">
            <v>0</v>
          </cell>
        </row>
        <row r="1687">
          <cell r="Y1687">
            <v>36309</v>
          </cell>
          <cell r="Z1687" t="str">
            <v>06K</v>
          </cell>
          <cell r="AA1687" t="str">
            <v xml:space="preserve">DISNEY'S ANIMAL KINGDOM            </v>
          </cell>
          <cell r="AB1687" t="str">
            <v>DH</v>
          </cell>
          <cell r="AC1687">
            <v>5576</v>
          </cell>
        </row>
        <row r="1688">
          <cell r="Y1688">
            <v>36309</v>
          </cell>
          <cell r="Z1688" t="str">
            <v>0A9</v>
          </cell>
          <cell r="AA1688" t="str">
            <v xml:space="preserve">DISNEY VACATION DEVELOPMENT        </v>
          </cell>
          <cell r="AB1688" t="str">
            <v>3H</v>
          </cell>
          <cell r="AC1688">
            <v>4333.8</v>
          </cell>
        </row>
        <row r="1689">
          <cell r="Y1689">
            <v>36309</v>
          </cell>
          <cell r="Z1689" t="str">
            <v>032</v>
          </cell>
          <cell r="AA1689" t="str">
            <v xml:space="preserve">WALT DISNEY ATTRACTIONS - EAST     </v>
          </cell>
          <cell r="AB1689" t="str">
            <v>3H</v>
          </cell>
          <cell r="AC1689">
            <v>283.2</v>
          </cell>
        </row>
        <row r="1690">
          <cell r="Y1690">
            <v>36309</v>
          </cell>
          <cell r="Z1690" t="str">
            <v>05N</v>
          </cell>
          <cell r="AA1690" t="str">
            <v xml:space="preserve">SHOW PROPERTIES DIVISION           </v>
          </cell>
          <cell r="AB1690" t="str">
            <v>3H</v>
          </cell>
          <cell r="AC1690">
            <v>7253.74</v>
          </cell>
        </row>
        <row r="1691">
          <cell r="Y1691">
            <v>36309</v>
          </cell>
          <cell r="Z1691" t="str">
            <v>063</v>
          </cell>
          <cell r="AA1691" t="str">
            <v xml:space="preserve">WALT DISNEY TRAVEL CO.             </v>
          </cell>
          <cell r="AB1691" t="str">
            <v>3H</v>
          </cell>
          <cell r="AC1691">
            <v>6215.27</v>
          </cell>
        </row>
        <row r="1692">
          <cell r="Y1692">
            <v>36309</v>
          </cell>
          <cell r="Z1692" t="str">
            <v>0V1</v>
          </cell>
          <cell r="AA1692" t="str">
            <v xml:space="preserve">DISNEY VACATION CLUB - HILTON HEAD </v>
          </cell>
          <cell r="AB1692" t="str">
            <v>3H</v>
          </cell>
          <cell r="AC1692">
            <v>0</v>
          </cell>
        </row>
        <row r="1693">
          <cell r="Y1693">
            <v>36309</v>
          </cell>
          <cell r="Z1693" t="str">
            <v>0R6</v>
          </cell>
          <cell r="AA1693" t="str">
            <v xml:space="preserve">WALT DISNEY ENTERTAINMENT-WEST     </v>
          </cell>
          <cell r="AB1693" t="str">
            <v>3H</v>
          </cell>
          <cell r="AC1693">
            <v>899.04</v>
          </cell>
        </row>
        <row r="1694">
          <cell r="Y1694">
            <v>36309</v>
          </cell>
          <cell r="Z1694" t="str">
            <v>06K</v>
          </cell>
          <cell r="AA1694" t="str">
            <v xml:space="preserve">DISNEY'S ANIMAL KINGDOM            </v>
          </cell>
          <cell r="AB1694" t="str">
            <v>1T</v>
          </cell>
          <cell r="AC1694">
            <v>310.32</v>
          </cell>
        </row>
        <row r="1695">
          <cell r="Y1695">
            <v>36309</v>
          </cell>
          <cell r="Z1695" t="str">
            <v>08Y</v>
          </cell>
          <cell r="AA1695" t="str">
            <v xml:space="preserve">DISNEY'S WILDERNESS LODGE          </v>
          </cell>
          <cell r="AB1695" t="str">
            <v>4S</v>
          </cell>
          <cell r="AC1695">
            <v>86663.66</v>
          </cell>
        </row>
        <row r="1696">
          <cell r="Y1696">
            <v>36309</v>
          </cell>
          <cell r="Z1696" t="str">
            <v>083</v>
          </cell>
          <cell r="AA1696" t="str">
            <v xml:space="preserve">CONTEMPORARY HOTEL                 </v>
          </cell>
          <cell r="AB1696" t="str">
            <v>4S</v>
          </cell>
          <cell r="AC1696">
            <v>174263.18</v>
          </cell>
        </row>
        <row r="1697">
          <cell r="Y1697">
            <v>36309</v>
          </cell>
          <cell r="Z1697" t="str">
            <v>06K</v>
          </cell>
          <cell r="AA1697" t="str">
            <v xml:space="preserve">DISNEY'S ANIMAL KINGDOM            </v>
          </cell>
          <cell r="AB1697" t="str">
            <v>4S</v>
          </cell>
          <cell r="AC1697">
            <v>868140.16</v>
          </cell>
        </row>
        <row r="1698">
          <cell r="Y1698">
            <v>36309</v>
          </cell>
          <cell r="Z1698" t="str">
            <v>088</v>
          </cell>
          <cell r="AA1698" t="str">
            <v xml:space="preserve">GRAND FLORIDIAN RESORT &amp; SPA       </v>
          </cell>
          <cell r="AB1698" t="str">
            <v>4S</v>
          </cell>
          <cell r="AC1698">
            <v>209622.71</v>
          </cell>
        </row>
        <row r="1699">
          <cell r="Y1699">
            <v>36309</v>
          </cell>
          <cell r="Z1699" t="str">
            <v>084</v>
          </cell>
          <cell r="AA1699" t="str">
            <v xml:space="preserve">POLYNESIAN HOTEL                   </v>
          </cell>
          <cell r="AB1699" t="str">
            <v>4S</v>
          </cell>
          <cell r="AC1699">
            <v>122065.06</v>
          </cell>
        </row>
        <row r="1700">
          <cell r="Y1700">
            <v>36309</v>
          </cell>
          <cell r="Z1700" t="str">
            <v>082</v>
          </cell>
          <cell r="AA1700" t="str">
            <v xml:space="preserve">BLIZZARD BEACH                     </v>
          </cell>
          <cell r="AB1700" t="str">
            <v>4S</v>
          </cell>
          <cell r="AC1700">
            <v>41192.29</v>
          </cell>
        </row>
        <row r="1701">
          <cell r="Y1701">
            <v>36309</v>
          </cell>
          <cell r="Z1701" t="str">
            <v>0VT</v>
          </cell>
          <cell r="AA1701" t="str">
            <v xml:space="preserve">BUENA VISTA TRADING CO             </v>
          </cell>
          <cell r="AB1701" t="str">
            <v>5S</v>
          </cell>
          <cell r="AC1701">
            <v>0.77</v>
          </cell>
        </row>
        <row r="1702">
          <cell r="Y1702">
            <v>36309</v>
          </cell>
          <cell r="Z1702" t="str">
            <v>0R5</v>
          </cell>
          <cell r="AA1702" t="str">
            <v xml:space="preserve">WALT DISNEY ENTERTAINMENT-EAST     </v>
          </cell>
          <cell r="AB1702" t="str">
            <v>6S</v>
          </cell>
          <cell r="AC1702">
            <v>8258.61</v>
          </cell>
        </row>
        <row r="1703">
          <cell r="Y1703">
            <v>36309</v>
          </cell>
          <cell r="Z1703" t="str">
            <v>0RA</v>
          </cell>
          <cell r="AA1703" t="str">
            <v xml:space="preserve">PALM HOSPITALITY                   </v>
          </cell>
          <cell r="AB1703" t="str">
            <v>6S</v>
          </cell>
          <cell r="AC1703">
            <v>8.4</v>
          </cell>
        </row>
        <row r="1704">
          <cell r="Y1704">
            <v>36309</v>
          </cell>
          <cell r="Z1704" t="str">
            <v>0WR</v>
          </cell>
          <cell r="AA1704" t="str">
            <v xml:space="preserve">CREATIVE DIRECTION                 </v>
          </cell>
          <cell r="AB1704" t="str">
            <v>4S</v>
          </cell>
          <cell r="AC1704">
            <v>13727.13</v>
          </cell>
        </row>
        <row r="1705">
          <cell r="Y1705">
            <v>36309</v>
          </cell>
          <cell r="Z1705" t="str">
            <v>06T</v>
          </cell>
          <cell r="AA1705" t="str">
            <v xml:space="preserve">VISTA TITLE INSURANCE AGENCY       </v>
          </cell>
          <cell r="AB1705" t="str">
            <v>4S</v>
          </cell>
          <cell r="AC1705">
            <v>4297.22</v>
          </cell>
        </row>
        <row r="1706">
          <cell r="Y1706">
            <v>36309</v>
          </cell>
          <cell r="Z1706" t="str">
            <v>05A</v>
          </cell>
          <cell r="AA1706" t="str">
            <v xml:space="preserve">WDW FURNISHINGS                    </v>
          </cell>
          <cell r="AB1706" t="str">
            <v>4S</v>
          </cell>
          <cell r="AC1706">
            <v>4997.51</v>
          </cell>
        </row>
        <row r="1707">
          <cell r="Y1707">
            <v>36309</v>
          </cell>
          <cell r="Z1707" t="str">
            <v>05L</v>
          </cell>
          <cell r="AA1707" t="str">
            <v xml:space="preserve">WDW DESIGN AND ENGINEERING         </v>
          </cell>
          <cell r="AB1707" t="str">
            <v>4S</v>
          </cell>
          <cell r="AC1707">
            <v>375514.56</v>
          </cell>
        </row>
        <row r="1708">
          <cell r="Y1708">
            <v>36309</v>
          </cell>
          <cell r="Z1708" t="str">
            <v>0V1</v>
          </cell>
          <cell r="AA1708" t="str">
            <v xml:space="preserve">DISNEY VACATION CLUB - HILTON HEAD </v>
          </cell>
          <cell r="AB1708" t="str">
            <v>4S</v>
          </cell>
          <cell r="AC1708">
            <v>13262.17</v>
          </cell>
        </row>
        <row r="1709">
          <cell r="Y1709">
            <v>36309</v>
          </cell>
          <cell r="Z1709" t="str">
            <v>0W7</v>
          </cell>
          <cell r="AA1709" t="str">
            <v xml:space="preserve">DISNEY SPORTS ATTRACTIONS          </v>
          </cell>
          <cell r="AB1709" t="str">
            <v>4S</v>
          </cell>
          <cell r="AC1709">
            <v>75349.460000000006</v>
          </cell>
        </row>
        <row r="1710">
          <cell r="Y1710">
            <v>36309</v>
          </cell>
          <cell r="Z1710" t="str">
            <v>057</v>
          </cell>
          <cell r="AA1710" t="str">
            <v xml:space="preserve">WDW CENTRAL SHOPS                  </v>
          </cell>
          <cell r="AB1710" t="str">
            <v>5S</v>
          </cell>
          <cell r="AC1710">
            <v>2499.19</v>
          </cell>
        </row>
        <row r="1711">
          <cell r="Y1711">
            <v>36309</v>
          </cell>
          <cell r="Z1711" t="str">
            <v>066</v>
          </cell>
          <cell r="AA1711" t="str">
            <v xml:space="preserve">DISNEY-MGM STUDIOS                 </v>
          </cell>
          <cell r="AB1711" t="str">
            <v>5S</v>
          </cell>
          <cell r="AC1711">
            <v>18227.099999999999</v>
          </cell>
        </row>
        <row r="1712">
          <cell r="Y1712">
            <v>36309</v>
          </cell>
          <cell r="Z1712" t="str">
            <v>083</v>
          </cell>
          <cell r="AA1712" t="str">
            <v xml:space="preserve">CONTEMPORARY HOTEL                 </v>
          </cell>
          <cell r="AB1712" t="str">
            <v>5S</v>
          </cell>
          <cell r="AC1712">
            <v>5168.55</v>
          </cell>
        </row>
        <row r="1713">
          <cell r="Y1713">
            <v>36309</v>
          </cell>
          <cell r="Z1713" t="str">
            <v>050</v>
          </cell>
          <cell r="AA1713" t="str">
            <v xml:space="preserve">WDW ADMIN. &amp; SUPPORT               </v>
          </cell>
          <cell r="AB1713" t="str">
            <v>6S</v>
          </cell>
          <cell r="AC1713">
            <v>16424.919999999998</v>
          </cell>
        </row>
        <row r="1714">
          <cell r="Y1714">
            <v>36309</v>
          </cell>
          <cell r="Z1714" t="str">
            <v>04T</v>
          </cell>
          <cell r="AA1714" t="str">
            <v xml:space="preserve">WDW WORLDWIDE SERVICES             </v>
          </cell>
          <cell r="AB1714" t="str">
            <v>6S</v>
          </cell>
          <cell r="AC1714">
            <v>10346.9</v>
          </cell>
        </row>
        <row r="1715">
          <cell r="Y1715">
            <v>36309</v>
          </cell>
          <cell r="Z1715" t="str">
            <v>0WM</v>
          </cell>
          <cell r="AA1715" t="str">
            <v xml:space="preserve">WDW ATTRACTIONS                    </v>
          </cell>
          <cell r="AB1715" t="str">
            <v>4H</v>
          </cell>
          <cell r="AC1715">
            <v>645142.82999999996</v>
          </cell>
        </row>
        <row r="1716">
          <cell r="Y1716">
            <v>36309</v>
          </cell>
          <cell r="Z1716" t="str">
            <v>0W6</v>
          </cell>
          <cell r="AA1716" t="str">
            <v xml:space="preserve">ATTR MDSE PLANNING &amp; PROCUREMENT   </v>
          </cell>
          <cell r="AB1716" t="str">
            <v>4H</v>
          </cell>
          <cell r="AC1716">
            <v>285809.75</v>
          </cell>
        </row>
        <row r="1717">
          <cell r="Y1717">
            <v>36309</v>
          </cell>
          <cell r="Z1717" t="str">
            <v>032</v>
          </cell>
          <cell r="AA1717" t="str">
            <v xml:space="preserve">WALT DISNEY ATTRACTIONS - EAST     </v>
          </cell>
          <cell r="AB1717" t="str">
            <v>4H</v>
          </cell>
          <cell r="AC1717">
            <v>10785.49</v>
          </cell>
        </row>
        <row r="1718">
          <cell r="Y1718">
            <v>36309</v>
          </cell>
          <cell r="Z1718" t="str">
            <v>08N</v>
          </cell>
          <cell r="AA1718" t="str">
            <v xml:space="preserve">PLEASURE ISLAND                    </v>
          </cell>
          <cell r="AB1718" t="str">
            <v>4H</v>
          </cell>
          <cell r="AC1718">
            <v>472816.27</v>
          </cell>
        </row>
        <row r="1719">
          <cell r="Y1719">
            <v>36309</v>
          </cell>
          <cell r="Z1719" t="str">
            <v>05K</v>
          </cell>
          <cell r="AA1719" t="str">
            <v xml:space="preserve">CREATIVE ENTERTAINMENT             </v>
          </cell>
          <cell r="AB1719" t="str">
            <v>4H</v>
          </cell>
          <cell r="AC1719">
            <v>305345.81</v>
          </cell>
        </row>
        <row r="1720">
          <cell r="Y1720">
            <v>36309</v>
          </cell>
          <cell r="Z1720" t="str">
            <v>060</v>
          </cell>
          <cell r="AA1720" t="str">
            <v xml:space="preserve">EPCOT                              </v>
          </cell>
          <cell r="AB1720" t="str">
            <v>4H</v>
          </cell>
          <cell r="AC1720">
            <v>3239865.03</v>
          </cell>
        </row>
        <row r="1721">
          <cell r="Y1721">
            <v>36309</v>
          </cell>
          <cell r="Z1721" t="str">
            <v>066</v>
          </cell>
          <cell r="AA1721" t="str">
            <v xml:space="preserve">DISNEY-MGM STUDIOS                 </v>
          </cell>
          <cell r="AB1721" t="str">
            <v>4H</v>
          </cell>
          <cell r="AC1721">
            <v>3041780.02</v>
          </cell>
        </row>
        <row r="1722">
          <cell r="Y1722">
            <v>36309</v>
          </cell>
          <cell r="Z1722" t="str">
            <v>088</v>
          </cell>
          <cell r="AA1722" t="str">
            <v xml:space="preserve">GRAND FLORIDIAN RESORT &amp; SPA       </v>
          </cell>
          <cell r="AB1722" t="str">
            <v>4H</v>
          </cell>
          <cell r="AC1722">
            <v>1292331.5900000001</v>
          </cell>
        </row>
        <row r="1723">
          <cell r="Y1723">
            <v>36309</v>
          </cell>
          <cell r="Z1723" t="str">
            <v>04W</v>
          </cell>
          <cell r="AA1723" t="str">
            <v xml:space="preserve">DISNEY WORLDWIDE SERVICES          </v>
          </cell>
          <cell r="AB1723" t="str">
            <v>5H</v>
          </cell>
          <cell r="AC1723">
            <v>820.54</v>
          </cell>
        </row>
        <row r="1724">
          <cell r="Y1724">
            <v>36309</v>
          </cell>
          <cell r="Z1724" t="str">
            <v>08E</v>
          </cell>
          <cell r="AA1724" t="str">
            <v xml:space="preserve">DISNEY VILLAGE RESORT              </v>
          </cell>
          <cell r="AB1724" t="str">
            <v>5H</v>
          </cell>
          <cell r="AC1724">
            <v>21717.47</v>
          </cell>
        </row>
        <row r="1725">
          <cell r="Y1725">
            <v>36309</v>
          </cell>
          <cell r="Z1725" t="str">
            <v>08N</v>
          </cell>
          <cell r="AA1725" t="str">
            <v xml:space="preserve">PLEASURE ISLAND                    </v>
          </cell>
          <cell r="AB1725" t="str">
            <v>5H</v>
          </cell>
          <cell r="AC1725">
            <v>20711.099999999999</v>
          </cell>
        </row>
        <row r="1726">
          <cell r="Y1726">
            <v>36309</v>
          </cell>
          <cell r="Z1726" t="str">
            <v>05L</v>
          </cell>
          <cell r="AA1726" t="str">
            <v xml:space="preserve">WDW DESIGN AND ENGINEERING         </v>
          </cell>
          <cell r="AB1726" t="str">
            <v>5H</v>
          </cell>
          <cell r="AC1726">
            <v>3034.92</v>
          </cell>
        </row>
        <row r="1727">
          <cell r="Y1727">
            <v>36309</v>
          </cell>
          <cell r="Z1727" t="str">
            <v>084</v>
          </cell>
          <cell r="AA1727" t="str">
            <v xml:space="preserve">POLYNESIAN HOTEL                   </v>
          </cell>
          <cell r="AB1727" t="str">
            <v>5H</v>
          </cell>
          <cell r="AC1727">
            <v>39403.620000000003</v>
          </cell>
        </row>
        <row r="1728">
          <cell r="Y1728">
            <v>36309</v>
          </cell>
          <cell r="Z1728" t="str">
            <v>0RL</v>
          </cell>
          <cell r="AA1728" t="str">
            <v xml:space="preserve">CORONADO SPRINGS RESORT            </v>
          </cell>
          <cell r="AB1728" t="str">
            <v>5H</v>
          </cell>
          <cell r="AC1728">
            <v>35923.040000000001</v>
          </cell>
        </row>
        <row r="1729">
          <cell r="Y1729">
            <v>36309</v>
          </cell>
          <cell r="Z1729" t="str">
            <v>06A</v>
          </cell>
          <cell r="AA1729" t="str">
            <v xml:space="preserve">DISNEY'S WIDE WORLD OF SPORTS      </v>
          </cell>
          <cell r="AB1729" t="str">
            <v>5H</v>
          </cell>
          <cell r="AC1729">
            <v>10975.55</v>
          </cell>
        </row>
        <row r="1730">
          <cell r="Y1730">
            <v>36309</v>
          </cell>
          <cell r="Z1730" t="str">
            <v>04W</v>
          </cell>
          <cell r="AA1730" t="str">
            <v xml:space="preserve">DISNEY WORLDWIDE SERVICES          </v>
          </cell>
          <cell r="AB1730" t="str">
            <v>6H</v>
          </cell>
          <cell r="AC1730">
            <v>1251.31</v>
          </cell>
        </row>
        <row r="1731">
          <cell r="Y1731">
            <v>36309</v>
          </cell>
          <cell r="Z1731" t="str">
            <v>058</v>
          </cell>
          <cell r="AA1731" t="str">
            <v xml:space="preserve">MARKETPLACE                        </v>
          </cell>
          <cell r="AB1731" t="str">
            <v>6H</v>
          </cell>
          <cell r="AC1731">
            <v>15331.05</v>
          </cell>
        </row>
        <row r="1732">
          <cell r="Y1732">
            <v>36309</v>
          </cell>
          <cell r="Z1732" t="str">
            <v>08C</v>
          </cell>
          <cell r="AA1732" t="str">
            <v xml:space="preserve">OCALA INFORMATION CENTER           </v>
          </cell>
          <cell r="AB1732" t="str">
            <v>6H</v>
          </cell>
          <cell r="AC1732">
            <v>258.51</v>
          </cell>
        </row>
        <row r="1733">
          <cell r="Y1733">
            <v>36309</v>
          </cell>
          <cell r="Z1733" t="str">
            <v>04V</v>
          </cell>
          <cell r="AA1733" t="str">
            <v xml:space="preserve">WDW OPERATIONS SUPPORT             </v>
          </cell>
          <cell r="AB1733" t="str">
            <v>6H</v>
          </cell>
          <cell r="AC1733">
            <v>599.64</v>
          </cell>
        </row>
        <row r="1734">
          <cell r="Y1734">
            <v>36309</v>
          </cell>
          <cell r="Z1734" t="str">
            <v>05L</v>
          </cell>
          <cell r="AA1734" t="str">
            <v xml:space="preserve">WDW DESIGN AND ENGINEERING         </v>
          </cell>
          <cell r="AB1734" t="str">
            <v>6H</v>
          </cell>
          <cell r="AC1734">
            <v>2064.3000000000002</v>
          </cell>
        </row>
        <row r="1735">
          <cell r="Y1735">
            <v>36309</v>
          </cell>
          <cell r="Z1735" t="str">
            <v>08R</v>
          </cell>
          <cell r="AA1735" t="str">
            <v xml:space="preserve">BONNET CREEK GOLF CLUB             </v>
          </cell>
          <cell r="AB1735" t="str">
            <v>6H</v>
          </cell>
          <cell r="AC1735">
            <v>3200.54</v>
          </cell>
        </row>
        <row r="1736">
          <cell r="Y1736">
            <v>36309</v>
          </cell>
          <cell r="Z1736" t="str">
            <v>08U</v>
          </cell>
          <cell r="AA1736" t="str">
            <v xml:space="preserve">WDW MINIATURE GOLF                 </v>
          </cell>
          <cell r="AB1736" t="str">
            <v>6H</v>
          </cell>
          <cell r="AC1736">
            <v>632.5</v>
          </cell>
        </row>
        <row r="1737">
          <cell r="Y1737">
            <v>36309</v>
          </cell>
          <cell r="Z1737" t="str">
            <v>08V</v>
          </cell>
          <cell r="AA1737" t="str">
            <v xml:space="preserve">DISNEY'S ALL STAR RESORT           </v>
          </cell>
          <cell r="AB1737" t="str">
            <v>6H</v>
          </cell>
          <cell r="AC1737">
            <v>52643.16</v>
          </cell>
        </row>
        <row r="1738">
          <cell r="Y1738">
            <v>36309</v>
          </cell>
          <cell r="Z1738" t="str">
            <v>05C</v>
          </cell>
          <cell r="AA1738" t="str">
            <v xml:space="preserve">WDW GLOBAL MAINTENANCE             </v>
          </cell>
          <cell r="AB1738" t="str">
            <v>6H</v>
          </cell>
          <cell r="AC1738">
            <v>3800.16</v>
          </cell>
        </row>
        <row r="1739">
          <cell r="Y1739">
            <v>36309</v>
          </cell>
          <cell r="Z1739" t="str">
            <v>06R</v>
          </cell>
          <cell r="AA1739" t="str">
            <v xml:space="preserve">BUENA VISTA CONSTRUCTION COMPANY   </v>
          </cell>
          <cell r="AB1739" t="str">
            <v>4B</v>
          </cell>
          <cell r="AC1739">
            <v>972105.65</v>
          </cell>
        </row>
        <row r="1740">
          <cell r="Y1740">
            <v>36309</v>
          </cell>
          <cell r="Z1740" t="str">
            <v>05F</v>
          </cell>
          <cell r="AA1740" t="str">
            <v>HORTICULTURE &amp; ENVIRONMENTAL INITIA</v>
          </cell>
          <cell r="AB1740" t="str">
            <v>4C</v>
          </cell>
          <cell r="AC1740">
            <v>100303.82</v>
          </cell>
        </row>
        <row r="1741">
          <cell r="Y1741">
            <v>36309</v>
          </cell>
          <cell r="Z1741" t="str">
            <v>06A</v>
          </cell>
          <cell r="AA1741" t="str">
            <v xml:space="preserve">DISNEY'S WIDE WORLD OF SPORTS      </v>
          </cell>
          <cell r="AB1741" t="str">
            <v>4C</v>
          </cell>
          <cell r="AC1741">
            <v>8356.58</v>
          </cell>
        </row>
        <row r="1742">
          <cell r="Y1742">
            <v>36309</v>
          </cell>
          <cell r="Z1742" t="str">
            <v>06A</v>
          </cell>
          <cell r="AA1742" t="str">
            <v xml:space="preserve">DISNEY'S WIDE WORLD OF SPORTS      </v>
          </cell>
          <cell r="AB1742" t="str">
            <v>5C</v>
          </cell>
          <cell r="AC1742">
            <v>764.08</v>
          </cell>
        </row>
        <row r="1743">
          <cell r="Y1743">
            <v>36309</v>
          </cell>
          <cell r="Z1743" t="str">
            <v>06A</v>
          </cell>
          <cell r="AA1743" t="str">
            <v xml:space="preserve">DISNEY'S WIDE WORLD OF SPORTS      </v>
          </cell>
          <cell r="AB1743" t="str">
            <v>6C</v>
          </cell>
          <cell r="AC1743">
            <v>2351.98</v>
          </cell>
        </row>
        <row r="1744">
          <cell r="Y1744">
            <v>36309</v>
          </cell>
          <cell r="Z1744" t="str">
            <v>032</v>
          </cell>
          <cell r="AA1744" t="str">
            <v xml:space="preserve">WALT DISNEY ATTRACTIONS - EAST     </v>
          </cell>
          <cell r="AB1744" t="str">
            <v>4R</v>
          </cell>
          <cell r="AC1744">
            <v>93.78</v>
          </cell>
        </row>
        <row r="1745">
          <cell r="Y1745">
            <v>36309</v>
          </cell>
          <cell r="Z1745" t="str">
            <v>06P</v>
          </cell>
          <cell r="AA1745" t="str">
            <v xml:space="preserve">PARKS SUPPORT                      </v>
          </cell>
          <cell r="AB1745" t="str">
            <v>4R</v>
          </cell>
          <cell r="AC1745">
            <v>6357.53</v>
          </cell>
        </row>
        <row r="1746">
          <cell r="Y1746">
            <v>36309</v>
          </cell>
          <cell r="Z1746" t="str">
            <v>04T</v>
          </cell>
          <cell r="AA1746" t="str">
            <v xml:space="preserve">WDW WORLDWIDE SERVICES             </v>
          </cell>
          <cell r="AB1746" t="str">
            <v>4R</v>
          </cell>
          <cell r="AC1746">
            <v>39139.440000000002</v>
          </cell>
        </row>
        <row r="1747">
          <cell r="Y1747">
            <v>36309</v>
          </cell>
          <cell r="Z1747" t="str">
            <v>07L</v>
          </cell>
          <cell r="AA1747" t="str">
            <v xml:space="preserve">DISNEY INSTITUTE                   </v>
          </cell>
          <cell r="AB1747" t="str">
            <v>5R</v>
          </cell>
          <cell r="AC1747">
            <v>1308.31</v>
          </cell>
        </row>
        <row r="1748">
          <cell r="Y1748">
            <v>36309</v>
          </cell>
          <cell r="Z1748" t="str">
            <v>0W6</v>
          </cell>
          <cell r="AA1748" t="str">
            <v xml:space="preserve">ATTR MDSE PLANNING &amp; PROCUREMENT   </v>
          </cell>
          <cell r="AB1748" t="str">
            <v>5R</v>
          </cell>
          <cell r="AC1748">
            <v>3916.6</v>
          </cell>
        </row>
        <row r="1749">
          <cell r="Y1749">
            <v>36309</v>
          </cell>
          <cell r="Z1749" t="str">
            <v>058</v>
          </cell>
          <cell r="AA1749" t="str">
            <v xml:space="preserve">MARKETPLACE                        </v>
          </cell>
          <cell r="AB1749" t="str">
            <v>5R</v>
          </cell>
          <cell r="AC1749">
            <v>6300.04</v>
          </cell>
        </row>
        <row r="1750">
          <cell r="Y1750">
            <v>36309</v>
          </cell>
          <cell r="Z1750" t="str">
            <v>08E</v>
          </cell>
          <cell r="AA1750" t="str">
            <v xml:space="preserve">DISNEY VILLAGE RESORT              </v>
          </cell>
          <cell r="AB1750" t="str">
            <v>5R</v>
          </cell>
          <cell r="AC1750">
            <v>953.28</v>
          </cell>
        </row>
        <row r="1751">
          <cell r="Y1751">
            <v>36309</v>
          </cell>
          <cell r="Z1751" t="str">
            <v>08X</v>
          </cell>
          <cell r="AA1751" t="str">
            <v xml:space="preserve">LEASED RETAIL OPERATIONS           </v>
          </cell>
          <cell r="AB1751" t="str">
            <v>5R</v>
          </cell>
          <cell r="AC1751">
            <v>1773.27</v>
          </cell>
        </row>
        <row r="1752">
          <cell r="Y1752">
            <v>36309</v>
          </cell>
          <cell r="Z1752" t="str">
            <v>060</v>
          </cell>
          <cell r="AA1752" t="str">
            <v xml:space="preserve">EPCOT                              </v>
          </cell>
          <cell r="AB1752" t="str">
            <v>5R</v>
          </cell>
          <cell r="AC1752">
            <v>17347.48</v>
          </cell>
        </row>
        <row r="1753">
          <cell r="Y1753">
            <v>36309</v>
          </cell>
          <cell r="Z1753" t="str">
            <v>061</v>
          </cell>
          <cell r="AA1753" t="str">
            <v xml:space="preserve">WALT DISNEY WORLD CO.              </v>
          </cell>
          <cell r="AB1753" t="str">
            <v>5R</v>
          </cell>
          <cell r="AC1753">
            <v>974.35</v>
          </cell>
        </row>
        <row r="1754">
          <cell r="Y1754">
            <v>36309</v>
          </cell>
          <cell r="Z1754" t="str">
            <v>069</v>
          </cell>
          <cell r="AA1754" t="str">
            <v xml:space="preserve">REEDY CREEK ENERGY CO.             </v>
          </cell>
          <cell r="AB1754" t="str">
            <v>5R</v>
          </cell>
          <cell r="AC1754">
            <v>50.17</v>
          </cell>
        </row>
        <row r="1755">
          <cell r="Y1755">
            <v>36309</v>
          </cell>
          <cell r="Z1755" t="str">
            <v>0W3</v>
          </cell>
          <cell r="AA1755" t="str">
            <v>WDA SALES/TRAVEL INDUSTRY MARKETING</v>
          </cell>
          <cell r="AB1755" t="str">
            <v>6R</v>
          </cell>
          <cell r="AC1755">
            <v>291.8</v>
          </cell>
        </row>
        <row r="1756">
          <cell r="Y1756">
            <v>36309</v>
          </cell>
          <cell r="Z1756" t="str">
            <v>054</v>
          </cell>
          <cell r="AA1756" t="str">
            <v xml:space="preserve">TRANSPORTATION SYSTEM              </v>
          </cell>
          <cell r="AB1756" t="str">
            <v>6R</v>
          </cell>
          <cell r="AC1756">
            <v>867.46</v>
          </cell>
        </row>
        <row r="1757">
          <cell r="Y1757">
            <v>36309</v>
          </cell>
          <cell r="Z1757" t="str">
            <v>08V</v>
          </cell>
          <cell r="AA1757" t="str">
            <v xml:space="preserve">DISNEY'S ALL STAR RESORT           </v>
          </cell>
          <cell r="AB1757" t="str">
            <v>6R</v>
          </cell>
          <cell r="AC1757">
            <v>1638.86</v>
          </cell>
        </row>
        <row r="1758">
          <cell r="Y1758">
            <v>36309</v>
          </cell>
          <cell r="Z1758" t="str">
            <v>082</v>
          </cell>
          <cell r="AA1758" t="str">
            <v xml:space="preserve">BLIZZARD BEACH                     </v>
          </cell>
          <cell r="AB1758" t="str">
            <v>6R</v>
          </cell>
          <cell r="AC1758">
            <v>846.01</v>
          </cell>
        </row>
        <row r="1759">
          <cell r="Y1759">
            <v>36309</v>
          </cell>
          <cell r="Z1759" t="str">
            <v>087</v>
          </cell>
          <cell r="AA1759" t="str">
            <v xml:space="preserve">RESORT ADMINISTRATION              </v>
          </cell>
          <cell r="AB1759" t="str">
            <v>6R</v>
          </cell>
          <cell r="AC1759">
            <v>117.2</v>
          </cell>
        </row>
        <row r="1760">
          <cell r="Y1760">
            <v>36309</v>
          </cell>
          <cell r="Z1760" t="str">
            <v>088</v>
          </cell>
          <cell r="AA1760" t="str">
            <v xml:space="preserve">GRAND FLORIDIAN RESORT &amp; SPA       </v>
          </cell>
          <cell r="AB1760" t="str">
            <v>6R</v>
          </cell>
          <cell r="AC1760">
            <v>1816.28</v>
          </cell>
        </row>
        <row r="1761">
          <cell r="Y1761">
            <v>36309</v>
          </cell>
          <cell r="Z1761" t="str">
            <v>0V2</v>
          </cell>
          <cell r="AA1761" t="str">
            <v xml:space="preserve">DISNEY VACATION CLUB - VERO BEACH  </v>
          </cell>
          <cell r="AB1761" t="str">
            <v>6R</v>
          </cell>
          <cell r="AC1761">
            <v>120.99</v>
          </cell>
        </row>
        <row r="1762">
          <cell r="Y1762">
            <v>36309</v>
          </cell>
          <cell r="Z1762" t="str">
            <v>08W</v>
          </cell>
          <cell r="AA1762" t="str">
            <v xml:space="preserve">DVC - DISNEY'S OLD KEY WEST RESORT </v>
          </cell>
          <cell r="AB1762" t="str">
            <v>6R</v>
          </cell>
          <cell r="AC1762">
            <v>232.73</v>
          </cell>
        </row>
        <row r="1763">
          <cell r="Y1763">
            <v>36309</v>
          </cell>
          <cell r="Z1763" t="str">
            <v>0WV</v>
          </cell>
          <cell r="AA1763" t="str">
            <v xml:space="preserve">ATTRACTIONS ADMINISTRATION         </v>
          </cell>
          <cell r="AB1763" t="str">
            <v>6R</v>
          </cell>
          <cell r="AC1763">
            <v>12.85</v>
          </cell>
        </row>
        <row r="1764">
          <cell r="Y1764">
            <v>36309</v>
          </cell>
          <cell r="Z1764" t="str">
            <v>05Y</v>
          </cell>
          <cell r="AA1764" t="str">
            <v xml:space="preserve">LBVC SUPPORT                       </v>
          </cell>
          <cell r="AB1764" t="str">
            <v>4T</v>
          </cell>
          <cell r="AC1764">
            <v>2160.31</v>
          </cell>
        </row>
        <row r="1765">
          <cell r="Y1765">
            <v>36309</v>
          </cell>
          <cell r="Z1765" t="str">
            <v>08E</v>
          </cell>
          <cell r="AA1765" t="str">
            <v xml:space="preserve">DISNEY VILLAGE RESORT              </v>
          </cell>
          <cell r="AB1765" t="str">
            <v>4T</v>
          </cell>
          <cell r="AC1765">
            <v>12503.52</v>
          </cell>
        </row>
        <row r="1766">
          <cell r="Y1766">
            <v>36309</v>
          </cell>
          <cell r="Z1766" t="str">
            <v>08N</v>
          </cell>
          <cell r="AA1766" t="str">
            <v xml:space="preserve">PLEASURE ISLAND                    </v>
          </cell>
          <cell r="AB1766" t="str">
            <v>4T</v>
          </cell>
          <cell r="AC1766">
            <v>28275.15</v>
          </cell>
        </row>
        <row r="1767">
          <cell r="Y1767">
            <v>36309</v>
          </cell>
          <cell r="Z1767" t="str">
            <v>0RK</v>
          </cell>
          <cell r="AA1767" t="str">
            <v xml:space="preserve">WDW EVENT PRODUCTION SERVICES      </v>
          </cell>
          <cell r="AB1767" t="str">
            <v>4T</v>
          </cell>
          <cell r="AC1767">
            <v>20028.87</v>
          </cell>
        </row>
        <row r="1768">
          <cell r="Y1768">
            <v>36309</v>
          </cell>
          <cell r="Z1768" t="str">
            <v>047</v>
          </cell>
          <cell r="AA1768" t="str">
            <v xml:space="preserve">PARK PRINTING                      </v>
          </cell>
          <cell r="AB1768" t="str">
            <v>4T</v>
          </cell>
          <cell r="AC1768">
            <v>2019.6</v>
          </cell>
        </row>
        <row r="1769">
          <cell r="Y1769">
            <v>36309</v>
          </cell>
          <cell r="Z1769" t="str">
            <v>05L</v>
          </cell>
          <cell r="AA1769" t="str">
            <v xml:space="preserve">WDW DESIGN AND ENGINEERING         </v>
          </cell>
          <cell r="AB1769" t="str">
            <v>4T</v>
          </cell>
          <cell r="AC1769">
            <v>11895.66</v>
          </cell>
        </row>
        <row r="1770">
          <cell r="Y1770">
            <v>36309</v>
          </cell>
          <cell r="Z1770" t="str">
            <v>08H</v>
          </cell>
          <cell r="AA1770" t="str">
            <v xml:space="preserve">CARIBBEAN BEACH                    </v>
          </cell>
          <cell r="AB1770" t="str">
            <v>4T</v>
          </cell>
          <cell r="AC1770">
            <v>9266.08</v>
          </cell>
        </row>
        <row r="1771">
          <cell r="Y1771">
            <v>36309</v>
          </cell>
          <cell r="Z1771" t="str">
            <v>08J</v>
          </cell>
          <cell r="AA1771" t="str">
            <v xml:space="preserve">YACHT &amp; BEACH CLUB HOTEL           </v>
          </cell>
          <cell r="AB1771" t="str">
            <v>4T</v>
          </cell>
          <cell r="AC1771">
            <v>53924.639999999999</v>
          </cell>
        </row>
        <row r="1772">
          <cell r="Y1772">
            <v>36309</v>
          </cell>
          <cell r="Z1772" t="str">
            <v>084</v>
          </cell>
          <cell r="AA1772" t="str">
            <v xml:space="preserve">POLYNESIAN HOTEL                   </v>
          </cell>
          <cell r="AB1772" t="str">
            <v>4T</v>
          </cell>
          <cell r="AC1772">
            <v>11881.04</v>
          </cell>
        </row>
        <row r="1773">
          <cell r="Y1773">
            <v>36309</v>
          </cell>
          <cell r="Z1773" t="str">
            <v>04V</v>
          </cell>
          <cell r="AA1773" t="str">
            <v xml:space="preserve">WDW OPERATIONS SUPPORT             </v>
          </cell>
          <cell r="AB1773" t="str">
            <v>5T</v>
          </cell>
          <cell r="AC1773">
            <v>7.16</v>
          </cell>
        </row>
        <row r="1774">
          <cell r="Y1774">
            <v>36309</v>
          </cell>
          <cell r="Z1774" t="str">
            <v>05A</v>
          </cell>
          <cell r="AA1774" t="str">
            <v xml:space="preserve">WDW FURNISHINGS                    </v>
          </cell>
          <cell r="AB1774" t="str">
            <v>6T</v>
          </cell>
          <cell r="AC1774">
            <v>135.85</v>
          </cell>
        </row>
        <row r="1775">
          <cell r="Y1775">
            <v>36309</v>
          </cell>
          <cell r="Z1775" t="str">
            <v>08A</v>
          </cell>
          <cell r="AA1775" t="str">
            <v xml:space="preserve">PALM AND MAGNOLIA GOLF COURSES     </v>
          </cell>
          <cell r="AB1775" t="str">
            <v>6T</v>
          </cell>
          <cell r="AC1775">
            <v>293.18</v>
          </cell>
        </row>
        <row r="1776">
          <cell r="Y1776">
            <v>36309</v>
          </cell>
          <cell r="Z1776" t="str">
            <v>083</v>
          </cell>
          <cell r="AA1776" t="str">
            <v xml:space="preserve">CONTEMPORARY HOTEL                 </v>
          </cell>
          <cell r="AB1776" t="str">
            <v>6T</v>
          </cell>
          <cell r="AC1776">
            <v>2702.99</v>
          </cell>
        </row>
        <row r="1777">
          <cell r="Y1777">
            <v>36309</v>
          </cell>
          <cell r="Z1777" t="str">
            <v>08X</v>
          </cell>
          <cell r="AA1777" t="str">
            <v xml:space="preserve">LEASED RETAIL OPERATIONS           </v>
          </cell>
          <cell r="AB1777" t="str">
            <v>9H</v>
          </cell>
          <cell r="AC1777">
            <v>15428</v>
          </cell>
        </row>
        <row r="1778">
          <cell r="Y1778">
            <v>36309</v>
          </cell>
          <cell r="Z1778" t="str">
            <v>08H</v>
          </cell>
          <cell r="AA1778" t="str">
            <v xml:space="preserve">CARIBBEAN BEACH                    </v>
          </cell>
          <cell r="AB1778" t="str">
            <v>9H</v>
          </cell>
          <cell r="AC1778">
            <v>60350</v>
          </cell>
        </row>
        <row r="1779">
          <cell r="Y1779">
            <v>36309</v>
          </cell>
          <cell r="Z1779" t="str">
            <v>082</v>
          </cell>
          <cell r="AA1779" t="str">
            <v xml:space="preserve">BLIZZARD BEACH                     </v>
          </cell>
          <cell r="AB1779" t="str">
            <v>9H</v>
          </cell>
          <cell r="AC1779">
            <v>6899</v>
          </cell>
        </row>
        <row r="1780">
          <cell r="Y1780">
            <v>36309</v>
          </cell>
          <cell r="Z1780" t="str">
            <v>083</v>
          </cell>
          <cell r="AA1780" t="str">
            <v xml:space="preserve">CONTEMPORARY HOTEL                 </v>
          </cell>
          <cell r="AB1780" t="str">
            <v>9H</v>
          </cell>
          <cell r="AC1780">
            <v>11091</v>
          </cell>
        </row>
        <row r="1781">
          <cell r="Y1781">
            <v>36309</v>
          </cell>
          <cell r="Z1781" t="str">
            <v>088</v>
          </cell>
          <cell r="AA1781" t="str">
            <v xml:space="preserve">GRAND FLORIDIAN RESORT &amp; SPA       </v>
          </cell>
          <cell r="AB1781" t="str">
            <v>9H</v>
          </cell>
          <cell r="AC1781">
            <v>62788</v>
          </cell>
        </row>
        <row r="1782">
          <cell r="Y1782">
            <v>36309</v>
          </cell>
          <cell r="Z1782" t="str">
            <v>05D</v>
          </cell>
          <cell r="AA1782" t="str">
            <v xml:space="preserve">PRODUCTION SUPPORT                 </v>
          </cell>
          <cell r="AB1782" t="str">
            <v>9S</v>
          </cell>
          <cell r="AC1782">
            <v>-10229</v>
          </cell>
        </row>
        <row r="1783">
          <cell r="Y1783">
            <v>36309</v>
          </cell>
          <cell r="Z1783" t="str">
            <v>05L</v>
          </cell>
          <cell r="AA1783" t="str">
            <v xml:space="preserve">WDW DESIGN AND ENGINEERING         </v>
          </cell>
          <cell r="AB1783" t="str">
            <v>9S</v>
          </cell>
          <cell r="AC1783">
            <v>41455</v>
          </cell>
        </row>
        <row r="1784">
          <cell r="Y1784">
            <v>36309</v>
          </cell>
          <cell r="Z1784" t="str">
            <v>07K</v>
          </cell>
          <cell r="AA1784" t="str">
            <v xml:space="preserve">WDW HUMAN RESOURCES                </v>
          </cell>
          <cell r="AB1784" t="str">
            <v>9S</v>
          </cell>
          <cell r="AC1784">
            <v>138671</v>
          </cell>
        </row>
        <row r="1785">
          <cell r="Y1785">
            <v>36309</v>
          </cell>
          <cell r="Z1785" t="str">
            <v>0WV</v>
          </cell>
          <cell r="AA1785" t="str">
            <v xml:space="preserve">ATTRACTIONS ADMINISTRATION         </v>
          </cell>
          <cell r="AB1785" t="str">
            <v>9S</v>
          </cell>
          <cell r="AC1785">
            <v>85082.76</v>
          </cell>
        </row>
        <row r="1786">
          <cell r="Y1786">
            <v>36309</v>
          </cell>
          <cell r="Z1786" t="str">
            <v>054</v>
          </cell>
          <cell r="AA1786" t="str">
            <v xml:space="preserve">TRANSPORTATION SYSTEM              </v>
          </cell>
          <cell r="AB1786" t="str">
            <v>9S</v>
          </cell>
          <cell r="AC1786">
            <v>18999</v>
          </cell>
        </row>
        <row r="1787">
          <cell r="Y1787">
            <v>36309</v>
          </cell>
          <cell r="Z1787" t="str">
            <v>08R</v>
          </cell>
          <cell r="AA1787" t="str">
            <v xml:space="preserve">BONNET CREEK GOLF CLUB             </v>
          </cell>
          <cell r="AB1787" t="str">
            <v>9S</v>
          </cell>
          <cell r="AC1787">
            <v>7227</v>
          </cell>
        </row>
        <row r="1788">
          <cell r="Y1788">
            <v>36309</v>
          </cell>
          <cell r="Z1788" t="str">
            <v>065</v>
          </cell>
          <cell r="AA1788" t="str">
            <v xml:space="preserve">VISTA INSURANCES, INC              </v>
          </cell>
          <cell r="AB1788" t="str">
            <v>9S</v>
          </cell>
          <cell r="AC1788">
            <v>-3469</v>
          </cell>
        </row>
        <row r="1789">
          <cell r="Y1789">
            <v>36309</v>
          </cell>
          <cell r="Z1789" t="str">
            <v>06K</v>
          </cell>
          <cell r="AA1789" t="str">
            <v xml:space="preserve">DISNEY'S ANIMAL KINGDOM            </v>
          </cell>
          <cell r="AB1789" t="str">
            <v>8S</v>
          </cell>
          <cell r="AC1789">
            <v>128909.47</v>
          </cell>
        </row>
        <row r="1790">
          <cell r="Y1790">
            <v>36309</v>
          </cell>
          <cell r="Z1790" t="str">
            <v>08E</v>
          </cell>
          <cell r="AA1790" t="str">
            <v xml:space="preserve">DISNEY VILLAGE RESORT              </v>
          </cell>
          <cell r="AB1790" t="str">
            <v>8S</v>
          </cell>
          <cell r="AC1790">
            <v>11702.24</v>
          </cell>
        </row>
        <row r="1791">
          <cell r="Y1791">
            <v>36309</v>
          </cell>
          <cell r="Z1791" t="str">
            <v>05F</v>
          </cell>
          <cell r="AA1791" t="str">
            <v>HORTICULTURE &amp; ENVIRONMENTAL INITIA</v>
          </cell>
          <cell r="AB1791" t="str">
            <v>8S</v>
          </cell>
          <cell r="AC1791">
            <v>35395.01</v>
          </cell>
        </row>
        <row r="1792">
          <cell r="Y1792">
            <v>36309</v>
          </cell>
          <cell r="Z1792" t="str">
            <v>05K</v>
          </cell>
          <cell r="AA1792" t="str">
            <v xml:space="preserve">CREATIVE ENTERTAINMENT             </v>
          </cell>
          <cell r="AB1792" t="str">
            <v>8S</v>
          </cell>
          <cell r="AC1792">
            <v>111783.13</v>
          </cell>
        </row>
        <row r="1793">
          <cell r="Y1793">
            <v>36309</v>
          </cell>
          <cell r="Z1793" t="str">
            <v>08D</v>
          </cell>
          <cell r="AA1793" t="str">
            <v xml:space="preserve">BOARDWALK                          </v>
          </cell>
          <cell r="AB1793" t="str">
            <v>8S</v>
          </cell>
          <cell r="AC1793">
            <v>32984.25</v>
          </cell>
        </row>
        <row r="1794">
          <cell r="Y1794">
            <v>36309</v>
          </cell>
          <cell r="Z1794" t="str">
            <v>065</v>
          </cell>
          <cell r="AA1794" t="str">
            <v xml:space="preserve">VISTA INSURANCES, INC              </v>
          </cell>
          <cell r="AB1794" t="str">
            <v>8S</v>
          </cell>
          <cell r="AC1794">
            <v>1605.34</v>
          </cell>
        </row>
        <row r="1795">
          <cell r="Y1795">
            <v>36309</v>
          </cell>
          <cell r="Z1795" t="str">
            <v>054</v>
          </cell>
          <cell r="AA1795" t="str">
            <v xml:space="preserve">TRANSPORTATION SYSTEM              </v>
          </cell>
          <cell r="AB1795" t="str">
            <v>AS</v>
          </cell>
          <cell r="AC1795">
            <v>-4117</v>
          </cell>
        </row>
        <row r="1796">
          <cell r="Y1796">
            <v>36309</v>
          </cell>
          <cell r="Z1796" t="str">
            <v>062</v>
          </cell>
          <cell r="AA1796" t="str">
            <v xml:space="preserve">MAGIC KINGDOM OPERATIONS           </v>
          </cell>
          <cell r="AB1796" t="str">
            <v>AS</v>
          </cell>
          <cell r="AC1796">
            <v>-58864</v>
          </cell>
        </row>
        <row r="1797">
          <cell r="Y1797">
            <v>36309</v>
          </cell>
          <cell r="Z1797" t="str">
            <v>08C</v>
          </cell>
          <cell r="AA1797" t="str">
            <v xml:space="preserve">OCALA INFORMATION CENTER           </v>
          </cell>
          <cell r="AB1797" t="str">
            <v>AS</v>
          </cell>
          <cell r="AC1797">
            <v>-205</v>
          </cell>
        </row>
        <row r="1798">
          <cell r="Y1798">
            <v>36309</v>
          </cell>
          <cell r="Z1798" t="str">
            <v>06P</v>
          </cell>
          <cell r="AA1798" t="str">
            <v xml:space="preserve">PARKS SUPPORT                      </v>
          </cell>
          <cell r="AB1798" t="str">
            <v>AS</v>
          </cell>
          <cell r="AC1798">
            <v>-14118</v>
          </cell>
        </row>
        <row r="1799">
          <cell r="Y1799">
            <v>36309</v>
          </cell>
          <cell r="Z1799" t="str">
            <v>08J</v>
          </cell>
          <cell r="AA1799" t="str">
            <v xml:space="preserve">YACHT &amp; BEACH CLUB HOTEL           </v>
          </cell>
          <cell r="AB1799" t="str">
            <v>AS</v>
          </cell>
          <cell r="AC1799">
            <v>-9793</v>
          </cell>
        </row>
        <row r="1800">
          <cell r="Y1800">
            <v>36309</v>
          </cell>
          <cell r="Z1800" t="str">
            <v>06A</v>
          </cell>
          <cell r="AA1800" t="str">
            <v xml:space="preserve">DISNEY'S WIDE WORLD OF SPORTS      </v>
          </cell>
          <cell r="AB1800" t="str">
            <v>AS</v>
          </cell>
          <cell r="AC1800">
            <v>-7497</v>
          </cell>
        </row>
        <row r="1801">
          <cell r="Y1801">
            <v>36309</v>
          </cell>
          <cell r="Z1801" t="str">
            <v>0RL</v>
          </cell>
          <cell r="AA1801" t="str">
            <v xml:space="preserve">CORONADO SPRINGS RESORT            </v>
          </cell>
          <cell r="AB1801" t="str">
            <v>AS</v>
          </cell>
          <cell r="AC1801">
            <v>-5351</v>
          </cell>
        </row>
        <row r="1802">
          <cell r="Y1802">
            <v>36309</v>
          </cell>
          <cell r="Z1802" t="str">
            <v>0RT</v>
          </cell>
          <cell r="AA1802" t="str">
            <v xml:space="preserve">THE WEST SIDE                      </v>
          </cell>
          <cell r="AB1802" t="str">
            <v>AS</v>
          </cell>
          <cell r="AC1802">
            <v>23</v>
          </cell>
        </row>
        <row r="1803">
          <cell r="Y1803">
            <v>36309</v>
          </cell>
          <cell r="Z1803" t="str">
            <v>08P</v>
          </cell>
          <cell r="AA1803" t="str">
            <v xml:space="preserve">LAKE BUENA VISTA GOLF COURSE       </v>
          </cell>
          <cell r="AB1803" t="str">
            <v>AH</v>
          </cell>
          <cell r="AC1803">
            <v>10044</v>
          </cell>
        </row>
        <row r="1804">
          <cell r="Y1804">
            <v>36309</v>
          </cell>
          <cell r="Z1804" t="str">
            <v>05A</v>
          </cell>
          <cell r="AA1804" t="str">
            <v xml:space="preserve">WDW FURNISHINGS                    </v>
          </cell>
          <cell r="AB1804" t="str">
            <v>AH</v>
          </cell>
          <cell r="AC1804">
            <v>25510</v>
          </cell>
        </row>
        <row r="1805">
          <cell r="Y1805">
            <v>36309</v>
          </cell>
          <cell r="Z1805" t="str">
            <v>05E</v>
          </cell>
          <cell r="AA1805" t="str">
            <v xml:space="preserve">FACILITY ASSET MANAGEMENT          </v>
          </cell>
          <cell r="AB1805" t="str">
            <v>AH</v>
          </cell>
          <cell r="AC1805">
            <v>8527</v>
          </cell>
        </row>
        <row r="1806">
          <cell r="Y1806">
            <v>36309</v>
          </cell>
          <cell r="Z1806" t="str">
            <v>05N</v>
          </cell>
          <cell r="AA1806" t="str">
            <v xml:space="preserve">SHOW PROPERTIES DIVISION           </v>
          </cell>
          <cell r="AB1806" t="str">
            <v>AH</v>
          </cell>
          <cell r="AC1806">
            <v>43585</v>
          </cell>
        </row>
        <row r="1807">
          <cell r="Y1807">
            <v>36309</v>
          </cell>
          <cell r="Z1807" t="str">
            <v>060</v>
          </cell>
          <cell r="AA1807" t="str">
            <v xml:space="preserve">EPCOT                              </v>
          </cell>
          <cell r="AB1807" t="str">
            <v>AH</v>
          </cell>
          <cell r="AC1807">
            <v>640469</v>
          </cell>
        </row>
        <row r="1808">
          <cell r="Y1808">
            <v>36309</v>
          </cell>
          <cell r="Z1808" t="str">
            <v>061</v>
          </cell>
          <cell r="AA1808" t="str">
            <v xml:space="preserve">WALT DISNEY WORLD CO.              </v>
          </cell>
          <cell r="AB1808" t="str">
            <v>AH</v>
          </cell>
          <cell r="AC1808">
            <v>12099</v>
          </cell>
        </row>
        <row r="1809">
          <cell r="Y1809">
            <v>36309</v>
          </cell>
          <cell r="Z1809" t="str">
            <v>065</v>
          </cell>
          <cell r="AA1809" t="str">
            <v xml:space="preserve">VISTA INSURANCES, INC              </v>
          </cell>
          <cell r="AB1809" t="str">
            <v>AH</v>
          </cell>
          <cell r="AC1809">
            <v>1875</v>
          </cell>
        </row>
        <row r="1810">
          <cell r="Y1810">
            <v>36309</v>
          </cell>
          <cell r="Z1810" t="str">
            <v>0VM</v>
          </cell>
          <cell r="AA1810" t="str">
            <v xml:space="preserve">DVC MANAGEMENT CO. - ON-SITE       </v>
          </cell>
          <cell r="AB1810" t="str">
            <v>AH</v>
          </cell>
          <cell r="AC1810">
            <v>6409</v>
          </cell>
        </row>
        <row r="1811">
          <cell r="Y1811">
            <v>36309</v>
          </cell>
          <cell r="Z1811" t="str">
            <v>0WV</v>
          </cell>
          <cell r="AA1811" t="str">
            <v xml:space="preserve">ATTRACTIONS ADMINISTRATION         </v>
          </cell>
          <cell r="AB1811" t="str">
            <v>AH</v>
          </cell>
          <cell r="AC1811">
            <v>18636</v>
          </cell>
        </row>
        <row r="1812">
          <cell r="Y1812">
            <v>36309</v>
          </cell>
          <cell r="Z1812" t="str">
            <v>0RT</v>
          </cell>
          <cell r="AA1812" t="str">
            <v xml:space="preserve">THE WEST SIDE                      </v>
          </cell>
          <cell r="AB1812" t="str">
            <v>AH</v>
          </cell>
          <cell r="AC1812">
            <v>14884</v>
          </cell>
        </row>
        <row r="1813">
          <cell r="Y1813">
            <v>36309</v>
          </cell>
          <cell r="Z1813" t="str">
            <v>07L</v>
          </cell>
          <cell r="AA1813" t="str">
            <v xml:space="preserve">DISNEY INSTITUTE                   </v>
          </cell>
          <cell r="AB1813" t="str">
            <v>BS</v>
          </cell>
          <cell r="AC1813">
            <v>-7447</v>
          </cell>
        </row>
        <row r="1814">
          <cell r="Y1814">
            <v>36309</v>
          </cell>
          <cell r="Z1814" t="str">
            <v>0W1</v>
          </cell>
          <cell r="AA1814" t="str">
            <v>ATTRACTIONS MARKETING &amp; ADVERTISING</v>
          </cell>
          <cell r="AB1814" t="str">
            <v>BS</v>
          </cell>
          <cell r="AC1814">
            <v>-4441</v>
          </cell>
        </row>
        <row r="1815">
          <cell r="Y1815">
            <v>36309</v>
          </cell>
          <cell r="Z1815" t="str">
            <v>05Y</v>
          </cell>
          <cell r="AA1815" t="str">
            <v xml:space="preserve">LBVC SUPPORT                       </v>
          </cell>
          <cell r="AB1815" t="str">
            <v>BS</v>
          </cell>
          <cell r="AC1815">
            <v>-27990</v>
          </cell>
        </row>
        <row r="1816">
          <cell r="Y1816">
            <v>36309</v>
          </cell>
          <cell r="Z1816" t="str">
            <v>058</v>
          </cell>
          <cell r="AA1816" t="str">
            <v xml:space="preserve">MARKETPLACE                        </v>
          </cell>
          <cell r="AB1816" t="str">
            <v>BS</v>
          </cell>
          <cell r="AC1816">
            <v>-78188</v>
          </cell>
        </row>
        <row r="1817">
          <cell r="Y1817">
            <v>36309</v>
          </cell>
          <cell r="Z1817" t="str">
            <v>05A</v>
          </cell>
          <cell r="AA1817" t="str">
            <v xml:space="preserve">WDW FURNISHINGS                    </v>
          </cell>
          <cell r="AB1817" t="str">
            <v>BS</v>
          </cell>
          <cell r="AC1817">
            <v>-17553</v>
          </cell>
        </row>
        <row r="1818">
          <cell r="Y1818">
            <v>36309</v>
          </cell>
          <cell r="Z1818" t="str">
            <v>05N</v>
          </cell>
          <cell r="AA1818" t="str">
            <v xml:space="preserve">SHOW PROPERTIES DIVISION           </v>
          </cell>
          <cell r="AB1818" t="str">
            <v>BS</v>
          </cell>
          <cell r="AC1818">
            <v>-31376</v>
          </cell>
        </row>
        <row r="1819">
          <cell r="Y1819">
            <v>36309</v>
          </cell>
          <cell r="Z1819" t="str">
            <v>061</v>
          </cell>
          <cell r="AA1819" t="str">
            <v xml:space="preserve">WALT DISNEY WORLD CO.              </v>
          </cell>
          <cell r="AB1819" t="str">
            <v>BS</v>
          </cell>
          <cell r="AC1819">
            <v>-9720</v>
          </cell>
        </row>
        <row r="1820">
          <cell r="Y1820">
            <v>36309</v>
          </cell>
          <cell r="Z1820" t="str">
            <v>08M</v>
          </cell>
          <cell r="AA1820" t="str">
            <v xml:space="preserve">RIVER COUNTRY                      </v>
          </cell>
          <cell r="AB1820" t="str">
            <v>BS</v>
          </cell>
          <cell r="AC1820">
            <v>-2740</v>
          </cell>
        </row>
        <row r="1821">
          <cell r="Y1821">
            <v>36309</v>
          </cell>
          <cell r="Z1821" t="str">
            <v>0R3</v>
          </cell>
          <cell r="AA1821" t="str">
            <v xml:space="preserve">DISNEY BUSINESS PRODUCTIONS-EAST   </v>
          </cell>
          <cell r="AB1821" t="str">
            <v>BS</v>
          </cell>
          <cell r="AC1821">
            <v>148</v>
          </cell>
        </row>
        <row r="1822">
          <cell r="Y1822">
            <v>36309</v>
          </cell>
          <cell r="Z1822" t="str">
            <v>0WV</v>
          </cell>
          <cell r="AA1822" t="str">
            <v xml:space="preserve">ATTRACTIONS ADMINISTRATION         </v>
          </cell>
          <cell r="AB1822" t="str">
            <v>BS</v>
          </cell>
          <cell r="AC1822">
            <v>-8892.5400000000009</v>
          </cell>
        </row>
        <row r="1823">
          <cell r="Y1823">
            <v>36309</v>
          </cell>
          <cell r="Z1823" t="str">
            <v>0W6</v>
          </cell>
          <cell r="AA1823" t="str">
            <v xml:space="preserve">ATTR MDSE PLANNING &amp; PROCUREMENT   </v>
          </cell>
          <cell r="AB1823" t="str">
            <v>OS</v>
          </cell>
          <cell r="AC1823">
            <v>252819</v>
          </cell>
        </row>
        <row r="1824">
          <cell r="Y1824">
            <v>36309</v>
          </cell>
          <cell r="Z1824" t="str">
            <v>05C</v>
          </cell>
          <cell r="AA1824" t="str">
            <v xml:space="preserve">WDW GLOBAL MAINTENANCE             </v>
          </cell>
          <cell r="AB1824" t="str">
            <v>OS</v>
          </cell>
          <cell r="AC1824">
            <v>6460</v>
          </cell>
        </row>
        <row r="1825">
          <cell r="Y1825">
            <v>36309</v>
          </cell>
          <cell r="Z1825" t="str">
            <v>04V</v>
          </cell>
          <cell r="AA1825" t="str">
            <v xml:space="preserve">WDW OPERATIONS SUPPORT             </v>
          </cell>
          <cell r="AB1825" t="str">
            <v>OS</v>
          </cell>
          <cell r="AC1825">
            <v>23846</v>
          </cell>
        </row>
        <row r="1826">
          <cell r="Y1826">
            <v>36309</v>
          </cell>
          <cell r="Z1826" t="str">
            <v>05R</v>
          </cell>
          <cell r="AA1826" t="str">
            <v xml:space="preserve">ATTRACTIONS MERCHANDISE            </v>
          </cell>
          <cell r="AB1826" t="str">
            <v>OS</v>
          </cell>
          <cell r="AC1826">
            <v>12447</v>
          </cell>
        </row>
        <row r="1827">
          <cell r="Y1827">
            <v>36309</v>
          </cell>
          <cell r="Z1827" t="str">
            <v>06P</v>
          </cell>
          <cell r="AA1827" t="str">
            <v xml:space="preserve">PARKS SUPPORT                      </v>
          </cell>
          <cell r="AB1827" t="str">
            <v>OS</v>
          </cell>
          <cell r="AC1827">
            <v>51856</v>
          </cell>
        </row>
        <row r="1828">
          <cell r="Y1828">
            <v>36309</v>
          </cell>
          <cell r="Z1828" t="str">
            <v>08A</v>
          </cell>
          <cell r="AA1828" t="str">
            <v xml:space="preserve">PALM AND MAGNOLIA GOLF COURSES     </v>
          </cell>
          <cell r="AB1828" t="str">
            <v>OS</v>
          </cell>
          <cell r="AC1828">
            <v>5459</v>
          </cell>
        </row>
        <row r="1829">
          <cell r="Y1829">
            <v>36309</v>
          </cell>
          <cell r="Z1829" t="str">
            <v>08V</v>
          </cell>
          <cell r="AA1829" t="str">
            <v xml:space="preserve">DISNEY'S ALL STAR RESORT           </v>
          </cell>
          <cell r="AB1829" t="str">
            <v>OS</v>
          </cell>
          <cell r="AC1829">
            <v>94365</v>
          </cell>
        </row>
        <row r="1830">
          <cell r="Y1830">
            <v>36309</v>
          </cell>
          <cell r="Z1830" t="str">
            <v>088</v>
          </cell>
          <cell r="AA1830" t="str">
            <v xml:space="preserve">GRAND FLORIDIAN RESORT &amp; SPA       </v>
          </cell>
          <cell r="AB1830" t="str">
            <v>OS</v>
          </cell>
          <cell r="AC1830">
            <v>66394</v>
          </cell>
        </row>
        <row r="1831">
          <cell r="Y1831">
            <v>36309</v>
          </cell>
          <cell r="Z1831" t="str">
            <v>0R3</v>
          </cell>
          <cell r="AA1831" t="str">
            <v xml:space="preserve">DISNEY BUSINESS PRODUCTIONS-EAST   </v>
          </cell>
          <cell r="AB1831" t="str">
            <v>OS</v>
          </cell>
          <cell r="AC1831">
            <v>1546</v>
          </cell>
        </row>
        <row r="1832">
          <cell r="Y1832">
            <v>36309</v>
          </cell>
          <cell r="Z1832" t="str">
            <v>0RL</v>
          </cell>
          <cell r="AA1832" t="str">
            <v xml:space="preserve">CORONADO SPRINGS RESORT            </v>
          </cell>
          <cell r="AB1832" t="str">
            <v>OS</v>
          </cell>
          <cell r="AC1832">
            <v>34476</v>
          </cell>
        </row>
        <row r="1833">
          <cell r="Y1833">
            <v>36309</v>
          </cell>
          <cell r="Z1833" t="str">
            <v>07L</v>
          </cell>
          <cell r="AA1833" t="str">
            <v xml:space="preserve">DISNEY INSTITUTE                   </v>
          </cell>
          <cell r="AB1833" t="str">
            <v>PS</v>
          </cell>
          <cell r="AC1833">
            <v>33110</v>
          </cell>
        </row>
        <row r="1834">
          <cell r="Y1834">
            <v>36309</v>
          </cell>
          <cell r="Z1834" t="str">
            <v>05Y</v>
          </cell>
          <cell r="AA1834" t="str">
            <v xml:space="preserve">LBVC SUPPORT                       </v>
          </cell>
          <cell r="AB1834" t="str">
            <v>PS</v>
          </cell>
          <cell r="AC1834">
            <v>10492</v>
          </cell>
        </row>
        <row r="1835">
          <cell r="Y1835">
            <v>36309</v>
          </cell>
          <cell r="Z1835" t="str">
            <v>0RK</v>
          </cell>
          <cell r="AA1835" t="str">
            <v xml:space="preserve">WDW EVENT PRODUCTION SERVICES      </v>
          </cell>
          <cell r="AB1835" t="str">
            <v>PS</v>
          </cell>
          <cell r="AC1835">
            <v>18653</v>
          </cell>
        </row>
        <row r="1836">
          <cell r="Y1836">
            <v>36309</v>
          </cell>
          <cell r="Z1836" t="str">
            <v>08L</v>
          </cell>
          <cell r="AA1836" t="str">
            <v xml:space="preserve">ANIMAL PROGRAMS                    </v>
          </cell>
          <cell r="AB1836" t="str">
            <v>PS</v>
          </cell>
          <cell r="AC1836">
            <v>16086</v>
          </cell>
        </row>
        <row r="1837">
          <cell r="Y1837">
            <v>36309</v>
          </cell>
          <cell r="Z1837" t="str">
            <v>083</v>
          </cell>
          <cell r="AA1837" t="str">
            <v xml:space="preserve">CONTEMPORARY HOTEL                 </v>
          </cell>
          <cell r="AB1837" t="str">
            <v>PS</v>
          </cell>
          <cell r="AC1837">
            <v>57819</v>
          </cell>
        </row>
        <row r="1838">
          <cell r="Y1838">
            <v>36309</v>
          </cell>
          <cell r="Z1838" t="str">
            <v>0R4</v>
          </cell>
          <cell r="AA1838" t="str">
            <v xml:space="preserve">DISNEY PRODUCTION SERVICES         </v>
          </cell>
          <cell r="AB1838" t="str">
            <v>PS</v>
          </cell>
          <cell r="AC1838">
            <v>9324</v>
          </cell>
        </row>
        <row r="1839">
          <cell r="Y1839">
            <v>36309</v>
          </cell>
          <cell r="Z1839" t="str">
            <v>05U</v>
          </cell>
          <cell r="AA1839" t="str">
            <v xml:space="preserve">WDW SUPPORT SYSTEMS                </v>
          </cell>
          <cell r="AB1839" t="str">
            <v>PS</v>
          </cell>
          <cell r="AC1839">
            <v>1164</v>
          </cell>
        </row>
        <row r="1840">
          <cell r="Y1840">
            <v>36309</v>
          </cell>
          <cell r="Z1840" t="str">
            <v>0W1</v>
          </cell>
          <cell r="AA1840" t="str">
            <v>ATTRACTIONS MARKETING &amp; ADVERTISING</v>
          </cell>
          <cell r="AB1840" t="str">
            <v>OH</v>
          </cell>
          <cell r="AC1840">
            <v>59532</v>
          </cell>
        </row>
        <row r="1841">
          <cell r="Y1841">
            <v>36309</v>
          </cell>
          <cell r="Z1841" t="str">
            <v>058</v>
          </cell>
          <cell r="AA1841" t="str">
            <v xml:space="preserve">MARKETPLACE                        </v>
          </cell>
          <cell r="AB1841" t="str">
            <v>OH</v>
          </cell>
          <cell r="AC1841">
            <v>397879</v>
          </cell>
        </row>
        <row r="1842">
          <cell r="Y1842">
            <v>36309</v>
          </cell>
          <cell r="Z1842" t="str">
            <v>08K</v>
          </cell>
          <cell r="AA1842" t="str">
            <v xml:space="preserve">PORT ORLEANS/DIXIE LANDINGS        </v>
          </cell>
          <cell r="AB1842" t="str">
            <v>OH</v>
          </cell>
          <cell r="AC1842">
            <v>774058</v>
          </cell>
        </row>
        <row r="1843">
          <cell r="Y1843">
            <v>36309</v>
          </cell>
          <cell r="Z1843" t="str">
            <v>08X</v>
          </cell>
          <cell r="AA1843" t="str">
            <v xml:space="preserve">LEASED RETAIL OPERATIONS           </v>
          </cell>
          <cell r="AB1843" t="str">
            <v>OH</v>
          </cell>
          <cell r="AC1843">
            <v>64263</v>
          </cell>
        </row>
        <row r="1844">
          <cell r="Y1844">
            <v>36309</v>
          </cell>
          <cell r="Z1844" t="str">
            <v>08D</v>
          </cell>
          <cell r="AA1844" t="str">
            <v xml:space="preserve">BOARDWALK                          </v>
          </cell>
          <cell r="AB1844" t="str">
            <v>OH</v>
          </cell>
          <cell r="AC1844">
            <v>545086</v>
          </cell>
        </row>
        <row r="1845">
          <cell r="Y1845">
            <v>36309</v>
          </cell>
          <cell r="Z1845" t="str">
            <v>0R5</v>
          </cell>
          <cell r="AA1845" t="str">
            <v xml:space="preserve">WALT DISNEY ENTERTAINMENT-EAST     </v>
          </cell>
          <cell r="AB1845" t="str">
            <v>OH</v>
          </cell>
          <cell r="AC1845">
            <v>5459</v>
          </cell>
        </row>
        <row r="1846">
          <cell r="Y1846">
            <v>36309</v>
          </cell>
          <cell r="Z1846" t="str">
            <v>0R6</v>
          </cell>
          <cell r="AA1846" t="str">
            <v xml:space="preserve">WALT DISNEY ENTERTAINMENT-WEST     </v>
          </cell>
          <cell r="AB1846" t="str">
            <v>OH</v>
          </cell>
          <cell r="AC1846">
            <v>12433</v>
          </cell>
        </row>
        <row r="1847">
          <cell r="Y1847">
            <v>36309</v>
          </cell>
          <cell r="Z1847" t="str">
            <v>0W1</v>
          </cell>
          <cell r="AA1847" t="str">
            <v>ATTRACTIONS MARKETING &amp; ADVERTISING</v>
          </cell>
          <cell r="AB1847" t="str">
            <v>PH</v>
          </cell>
          <cell r="AC1847">
            <v>54794</v>
          </cell>
        </row>
        <row r="1848">
          <cell r="Y1848">
            <v>36309</v>
          </cell>
          <cell r="Z1848" t="str">
            <v>08P</v>
          </cell>
          <cell r="AA1848" t="str">
            <v xml:space="preserve">LAKE BUENA VISTA GOLF COURSE       </v>
          </cell>
          <cell r="AB1848" t="str">
            <v>PH</v>
          </cell>
          <cell r="AC1848">
            <v>13057</v>
          </cell>
        </row>
        <row r="1849">
          <cell r="Y1849">
            <v>36309</v>
          </cell>
          <cell r="Z1849" t="str">
            <v>047</v>
          </cell>
          <cell r="AA1849" t="str">
            <v xml:space="preserve">PARK PRINTING                      </v>
          </cell>
          <cell r="AB1849" t="str">
            <v>PH</v>
          </cell>
          <cell r="AC1849">
            <v>22621</v>
          </cell>
        </row>
        <row r="1850">
          <cell r="Y1850">
            <v>36309</v>
          </cell>
          <cell r="Z1850" t="str">
            <v>05A</v>
          </cell>
          <cell r="AA1850" t="str">
            <v xml:space="preserve">WDW FURNISHINGS                    </v>
          </cell>
          <cell r="AB1850" t="str">
            <v>PH</v>
          </cell>
          <cell r="AC1850">
            <v>22616</v>
          </cell>
        </row>
        <row r="1851">
          <cell r="Y1851">
            <v>36309</v>
          </cell>
          <cell r="Z1851" t="str">
            <v>08D</v>
          </cell>
          <cell r="AA1851" t="str">
            <v xml:space="preserve">BOARDWALK                          </v>
          </cell>
          <cell r="AB1851" t="str">
            <v>PH</v>
          </cell>
          <cell r="AC1851">
            <v>548391</v>
          </cell>
        </row>
        <row r="1852">
          <cell r="Y1852">
            <v>36309</v>
          </cell>
          <cell r="Z1852" t="str">
            <v>084</v>
          </cell>
          <cell r="AA1852" t="str">
            <v xml:space="preserve">POLYNESIAN HOTEL                   </v>
          </cell>
          <cell r="AB1852" t="str">
            <v>PH</v>
          </cell>
          <cell r="AC1852">
            <v>346959</v>
          </cell>
        </row>
        <row r="1853">
          <cell r="Y1853">
            <v>36309</v>
          </cell>
          <cell r="Z1853" t="str">
            <v>06A</v>
          </cell>
          <cell r="AA1853" t="str">
            <v xml:space="preserve">DISNEY'S WIDE WORLD OF SPORTS      </v>
          </cell>
          <cell r="AB1853" t="str">
            <v>PH</v>
          </cell>
          <cell r="AC1853">
            <v>88371</v>
          </cell>
        </row>
        <row r="1854">
          <cell r="Y1854">
            <v>36309</v>
          </cell>
          <cell r="Z1854" t="str">
            <v>0R6</v>
          </cell>
          <cell r="AA1854" t="str">
            <v xml:space="preserve">WALT DISNEY ENTERTAINMENT-WEST     </v>
          </cell>
          <cell r="AB1854" t="str">
            <v>PH</v>
          </cell>
          <cell r="AC1854">
            <v>2099</v>
          </cell>
        </row>
        <row r="1855">
          <cell r="Y1855">
            <v>36309</v>
          </cell>
          <cell r="Z1855" t="str">
            <v>08E</v>
          </cell>
          <cell r="AA1855" t="str">
            <v xml:space="preserve">DISNEY VILLAGE RESORT              </v>
          </cell>
          <cell r="AB1855" t="str">
            <v>ES</v>
          </cell>
          <cell r="AC1855">
            <v>39825.22</v>
          </cell>
        </row>
        <row r="1856">
          <cell r="Y1856">
            <v>36309</v>
          </cell>
          <cell r="Z1856" t="str">
            <v>060</v>
          </cell>
          <cell r="AA1856" t="str">
            <v xml:space="preserve">EPCOT                              </v>
          </cell>
          <cell r="AB1856" t="str">
            <v>ES</v>
          </cell>
          <cell r="AC1856">
            <v>542202.16</v>
          </cell>
        </row>
        <row r="1857">
          <cell r="Y1857">
            <v>36309</v>
          </cell>
          <cell r="Z1857" t="str">
            <v>08R</v>
          </cell>
          <cell r="AA1857" t="str">
            <v xml:space="preserve">BONNET CREEK GOLF CLUB             </v>
          </cell>
          <cell r="AB1857" t="str">
            <v>ES</v>
          </cell>
          <cell r="AC1857">
            <v>20074.939999999999</v>
          </cell>
        </row>
        <row r="1858">
          <cell r="Y1858">
            <v>36309</v>
          </cell>
          <cell r="Z1858" t="str">
            <v>084</v>
          </cell>
          <cell r="AA1858" t="str">
            <v xml:space="preserve">POLYNESIAN HOTEL                   </v>
          </cell>
          <cell r="AB1858" t="str">
            <v>ES</v>
          </cell>
          <cell r="AC1858">
            <v>47497.29</v>
          </cell>
        </row>
        <row r="1859">
          <cell r="Y1859">
            <v>36309</v>
          </cell>
          <cell r="Z1859" t="str">
            <v>0V1</v>
          </cell>
          <cell r="AA1859" t="str">
            <v xml:space="preserve">DISNEY VACATION CLUB - HILTON HEAD </v>
          </cell>
          <cell r="AB1859" t="str">
            <v>ES</v>
          </cell>
          <cell r="AC1859">
            <v>9787</v>
          </cell>
        </row>
        <row r="1860">
          <cell r="Y1860">
            <v>36309</v>
          </cell>
          <cell r="Z1860" t="str">
            <v>0RT</v>
          </cell>
          <cell r="AA1860" t="str">
            <v xml:space="preserve">THE WEST SIDE                      </v>
          </cell>
          <cell r="AB1860" t="str">
            <v>ES</v>
          </cell>
          <cell r="AC1860">
            <v>3802.5</v>
          </cell>
        </row>
        <row r="1861">
          <cell r="Y1861">
            <v>36309</v>
          </cell>
          <cell r="Z1861" t="str">
            <v>0RK</v>
          </cell>
          <cell r="AA1861" t="str">
            <v xml:space="preserve">WDW EVENT PRODUCTION SERVICES      </v>
          </cell>
          <cell r="AB1861" t="str">
            <v>EH</v>
          </cell>
          <cell r="AC1861">
            <v>242161.54</v>
          </cell>
        </row>
        <row r="1862">
          <cell r="Y1862">
            <v>36309</v>
          </cell>
          <cell r="Z1862" t="str">
            <v>047</v>
          </cell>
          <cell r="AA1862" t="str">
            <v xml:space="preserve">PARK PRINTING                      </v>
          </cell>
          <cell r="AB1862" t="str">
            <v>EH</v>
          </cell>
          <cell r="AC1862">
            <v>28243.1</v>
          </cell>
        </row>
        <row r="1863">
          <cell r="Y1863">
            <v>36309</v>
          </cell>
          <cell r="Z1863" t="str">
            <v>05U</v>
          </cell>
          <cell r="AA1863" t="str">
            <v xml:space="preserve">WDW SUPPORT SYSTEMS                </v>
          </cell>
          <cell r="AB1863" t="str">
            <v>EH</v>
          </cell>
          <cell r="AC1863">
            <v>112302.9</v>
          </cell>
        </row>
        <row r="1864">
          <cell r="Y1864">
            <v>36309</v>
          </cell>
          <cell r="Z1864" t="str">
            <v>066</v>
          </cell>
          <cell r="AA1864" t="str">
            <v xml:space="preserve">DISNEY-MGM STUDIOS                 </v>
          </cell>
          <cell r="AB1864" t="str">
            <v>EH</v>
          </cell>
          <cell r="AC1864">
            <v>2704004.57</v>
          </cell>
        </row>
        <row r="1865">
          <cell r="Y1865">
            <v>36309</v>
          </cell>
          <cell r="Z1865" t="str">
            <v>0VA</v>
          </cell>
          <cell r="AA1865" t="str">
            <v>DISNEY VACATION DEVELOPMENT-OFFSITE</v>
          </cell>
          <cell r="AB1865" t="str">
            <v>0S</v>
          </cell>
          <cell r="AC1865">
            <v>28955.68</v>
          </cell>
        </row>
        <row r="1866">
          <cell r="Y1866">
            <v>36309</v>
          </cell>
          <cell r="Z1866" t="str">
            <v>0WR</v>
          </cell>
          <cell r="AA1866" t="str">
            <v xml:space="preserve">CREATIVE DIRECTION                 </v>
          </cell>
          <cell r="AB1866" t="str">
            <v>0S</v>
          </cell>
          <cell r="AC1866">
            <v>31230</v>
          </cell>
        </row>
        <row r="1867">
          <cell r="Y1867">
            <v>36309</v>
          </cell>
          <cell r="Z1867" t="str">
            <v>0W3</v>
          </cell>
          <cell r="AA1867" t="str">
            <v>WDA SALES/TRAVEL INDUSTRY MARKETING</v>
          </cell>
          <cell r="AB1867" t="str">
            <v>0S</v>
          </cell>
          <cell r="AC1867">
            <v>458010.44</v>
          </cell>
        </row>
        <row r="1868">
          <cell r="Y1868">
            <v>36309</v>
          </cell>
          <cell r="Z1868" t="str">
            <v>05D</v>
          </cell>
          <cell r="AA1868" t="str">
            <v xml:space="preserve">PRODUCTION SUPPORT                 </v>
          </cell>
          <cell r="AB1868" t="str">
            <v>0S</v>
          </cell>
          <cell r="AC1868">
            <v>29375.599999999999</v>
          </cell>
        </row>
        <row r="1869">
          <cell r="Y1869">
            <v>36309</v>
          </cell>
          <cell r="Z1869" t="str">
            <v>05N</v>
          </cell>
          <cell r="AA1869" t="str">
            <v xml:space="preserve">SHOW PROPERTIES DIVISION           </v>
          </cell>
          <cell r="AB1869" t="str">
            <v>0S</v>
          </cell>
          <cell r="AC1869">
            <v>70959.39</v>
          </cell>
        </row>
        <row r="1870">
          <cell r="Y1870">
            <v>36309</v>
          </cell>
          <cell r="Z1870" t="str">
            <v>05R</v>
          </cell>
          <cell r="AA1870" t="str">
            <v xml:space="preserve">ATTRACTIONS MERCHANDISE            </v>
          </cell>
          <cell r="AB1870" t="str">
            <v>0S</v>
          </cell>
          <cell r="AC1870">
            <v>39961.4</v>
          </cell>
        </row>
        <row r="1871">
          <cell r="Y1871">
            <v>36309</v>
          </cell>
          <cell r="Z1871" t="str">
            <v>08J</v>
          </cell>
          <cell r="AA1871" t="str">
            <v xml:space="preserve">YACHT &amp; BEACH CLUB HOTEL           </v>
          </cell>
          <cell r="AB1871" t="str">
            <v>0S</v>
          </cell>
          <cell r="AC1871">
            <v>121430.84</v>
          </cell>
        </row>
        <row r="1872">
          <cell r="Y1872">
            <v>36309</v>
          </cell>
          <cell r="Z1872" t="str">
            <v>0R4</v>
          </cell>
          <cell r="AA1872" t="str">
            <v xml:space="preserve">DISNEY PRODUCTION SERVICES         </v>
          </cell>
          <cell r="AB1872" t="str">
            <v>0S</v>
          </cell>
          <cell r="AC1872">
            <v>62565.599999999999</v>
          </cell>
        </row>
        <row r="1873">
          <cell r="Y1873">
            <v>36309</v>
          </cell>
          <cell r="Z1873" t="str">
            <v>0WM</v>
          </cell>
          <cell r="AA1873" t="str">
            <v xml:space="preserve">WDW ATTRACTIONS                    </v>
          </cell>
          <cell r="AB1873" t="str">
            <v>1S</v>
          </cell>
          <cell r="AC1873">
            <v>43141.55</v>
          </cell>
        </row>
        <row r="1874">
          <cell r="Y1874">
            <v>36309</v>
          </cell>
          <cell r="Z1874" t="str">
            <v>05Y</v>
          </cell>
          <cell r="AA1874" t="str">
            <v xml:space="preserve">LBVC SUPPORT                       </v>
          </cell>
          <cell r="AB1874" t="str">
            <v>1S</v>
          </cell>
          <cell r="AC1874">
            <v>11785.4</v>
          </cell>
        </row>
        <row r="1875">
          <cell r="Y1875">
            <v>36309</v>
          </cell>
          <cell r="Z1875" t="str">
            <v>08X</v>
          </cell>
          <cell r="AA1875" t="str">
            <v xml:space="preserve">LEASED RETAIL OPERATIONS           </v>
          </cell>
          <cell r="AB1875" t="str">
            <v>1S</v>
          </cell>
          <cell r="AC1875">
            <v>11606.8</v>
          </cell>
        </row>
        <row r="1876">
          <cell r="Y1876">
            <v>36309</v>
          </cell>
          <cell r="Z1876" t="str">
            <v>089</v>
          </cell>
          <cell r="AA1876" t="str">
            <v xml:space="preserve">TYPHOON LAGOON                     </v>
          </cell>
          <cell r="AB1876" t="str">
            <v>1S</v>
          </cell>
          <cell r="AC1876">
            <v>28031.25</v>
          </cell>
        </row>
        <row r="1877">
          <cell r="Y1877">
            <v>36309</v>
          </cell>
          <cell r="Z1877" t="str">
            <v>08H</v>
          </cell>
          <cell r="AA1877" t="str">
            <v xml:space="preserve">CARIBBEAN BEACH                    </v>
          </cell>
          <cell r="AB1877" t="str">
            <v>1S</v>
          </cell>
          <cell r="AC1877">
            <v>46072.73</v>
          </cell>
        </row>
        <row r="1878">
          <cell r="Y1878">
            <v>36309</v>
          </cell>
          <cell r="Z1878" t="str">
            <v>08J</v>
          </cell>
          <cell r="AA1878" t="str">
            <v xml:space="preserve">YACHT &amp; BEACH CLUB HOTEL           </v>
          </cell>
          <cell r="AB1878" t="str">
            <v>1S</v>
          </cell>
          <cell r="AC1878">
            <v>90317.4</v>
          </cell>
        </row>
        <row r="1879">
          <cell r="Y1879">
            <v>36309</v>
          </cell>
          <cell r="Z1879" t="str">
            <v>082</v>
          </cell>
          <cell r="AA1879" t="str">
            <v xml:space="preserve">BLIZZARD BEACH                     </v>
          </cell>
          <cell r="AB1879" t="str">
            <v>1S</v>
          </cell>
          <cell r="AC1879">
            <v>12759.96</v>
          </cell>
        </row>
        <row r="1880">
          <cell r="Y1880">
            <v>36309</v>
          </cell>
          <cell r="Z1880" t="str">
            <v>0RK</v>
          </cell>
          <cell r="AA1880" t="str">
            <v xml:space="preserve">WDW EVENT PRODUCTION SERVICES      </v>
          </cell>
          <cell r="AB1880" t="str">
            <v>2S</v>
          </cell>
          <cell r="AC1880">
            <v>20185.45</v>
          </cell>
        </row>
        <row r="1881">
          <cell r="Y1881">
            <v>36309</v>
          </cell>
          <cell r="Z1881" t="str">
            <v>057</v>
          </cell>
          <cell r="AA1881" t="str">
            <v xml:space="preserve">WDW CENTRAL SHOPS                  </v>
          </cell>
          <cell r="AB1881" t="str">
            <v>2S</v>
          </cell>
          <cell r="AC1881">
            <v>52574.36</v>
          </cell>
        </row>
        <row r="1882">
          <cell r="Y1882">
            <v>36309</v>
          </cell>
          <cell r="Z1882" t="str">
            <v>08R</v>
          </cell>
          <cell r="AA1882" t="str">
            <v xml:space="preserve">BONNET CREEK GOLF CLUB             </v>
          </cell>
          <cell r="AB1882" t="str">
            <v>2S</v>
          </cell>
          <cell r="AC1882">
            <v>5013.3599999999997</v>
          </cell>
        </row>
        <row r="1883">
          <cell r="Y1883">
            <v>36309</v>
          </cell>
          <cell r="Z1883" t="str">
            <v>065</v>
          </cell>
          <cell r="AA1883" t="str">
            <v xml:space="preserve">VISTA INSURANCES, INC              </v>
          </cell>
          <cell r="AB1883" t="str">
            <v>2S</v>
          </cell>
          <cell r="AC1883">
            <v>2865.2</v>
          </cell>
        </row>
        <row r="1884">
          <cell r="Y1884">
            <v>36309</v>
          </cell>
          <cell r="Z1884" t="str">
            <v>062</v>
          </cell>
          <cell r="AA1884" t="str">
            <v xml:space="preserve">MAGIC KINGDOM OPERATIONS           </v>
          </cell>
          <cell r="AB1884" t="str">
            <v>3S</v>
          </cell>
          <cell r="AC1884">
            <v>51823.6</v>
          </cell>
        </row>
        <row r="1885">
          <cell r="Y1885">
            <v>36309</v>
          </cell>
          <cell r="Z1885" t="str">
            <v>05F</v>
          </cell>
          <cell r="AA1885" t="str">
            <v>HORTICULTURE &amp; ENVIRONMENTAL INITIA</v>
          </cell>
          <cell r="AB1885" t="str">
            <v>3S</v>
          </cell>
          <cell r="AC1885">
            <v>4835.8</v>
          </cell>
        </row>
        <row r="1886">
          <cell r="Y1886">
            <v>36309</v>
          </cell>
          <cell r="Z1886" t="str">
            <v>05P</v>
          </cell>
          <cell r="AA1886" t="str">
            <v xml:space="preserve">WDW &amp; WDA G&amp;A                      </v>
          </cell>
          <cell r="AB1886" t="str">
            <v>3S</v>
          </cell>
          <cell r="AC1886">
            <v>55076.639999999999</v>
          </cell>
        </row>
        <row r="1887">
          <cell r="Y1887">
            <v>36309</v>
          </cell>
          <cell r="Z1887" t="str">
            <v>086</v>
          </cell>
          <cell r="AA1887" t="str">
            <v xml:space="preserve">FORT WILDERNESS                    </v>
          </cell>
          <cell r="AB1887" t="str">
            <v>3S</v>
          </cell>
          <cell r="AC1887">
            <v>2291.4</v>
          </cell>
        </row>
        <row r="1888">
          <cell r="Y1888">
            <v>36309</v>
          </cell>
          <cell r="Z1888" t="str">
            <v>061</v>
          </cell>
          <cell r="AA1888" t="str">
            <v xml:space="preserve">WALT DISNEY WORLD CO.              </v>
          </cell>
          <cell r="AB1888" t="str">
            <v>3S</v>
          </cell>
          <cell r="AC1888">
            <v>150.47999999999999</v>
          </cell>
        </row>
        <row r="1889">
          <cell r="Y1889">
            <v>36309</v>
          </cell>
          <cell r="Z1889" t="str">
            <v>06R</v>
          </cell>
          <cell r="AA1889" t="str">
            <v xml:space="preserve">BUENA VISTA CONSTRUCTION COMPANY   </v>
          </cell>
          <cell r="AB1889" t="str">
            <v>DS</v>
          </cell>
          <cell r="AC1889">
            <v>0</v>
          </cell>
        </row>
        <row r="1890">
          <cell r="Y1890">
            <v>36309</v>
          </cell>
          <cell r="Z1890" t="str">
            <v>065</v>
          </cell>
          <cell r="AA1890" t="str">
            <v xml:space="preserve">VISTA INSURANCES, INC              </v>
          </cell>
          <cell r="AB1890" t="str">
            <v>3S</v>
          </cell>
          <cell r="AC1890">
            <v>528</v>
          </cell>
        </row>
        <row r="1891">
          <cell r="Y1891">
            <v>36309</v>
          </cell>
          <cell r="Z1891" t="str">
            <v>0VM</v>
          </cell>
          <cell r="AA1891" t="str">
            <v xml:space="preserve">DVC MANAGEMENT CO. - ON-SITE       </v>
          </cell>
          <cell r="AB1891" t="str">
            <v>3S</v>
          </cell>
          <cell r="AC1891">
            <v>0</v>
          </cell>
        </row>
        <row r="1892">
          <cell r="Y1892">
            <v>36309</v>
          </cell>
          <cell r="Z1892" t="str">
            <v>0RE</v>
          </cell>
          <cell r="AA1892" t="str">
            <v>DISNEY BUSINESS PRODUCTIONS-FLORIDA</v>
          </cell>
          <cell r="AB1892" t="str">
            <v>0H</v>
          </cell>
          <cell r="AC1892">
            <v>2754.32</v>
          </cell>
        </row>
        <row r="1893">
          <cell r="Y1893">
            <v>36309</v>
          </cell>
          <cell r="Z1893" t="str">
            <v>0W1</v>
          </cell>
          <cell r="AA1893" t="str">
            <v>ATTRACTIONS MARKETING &amp; ADVERTISING</v>
          </cell>
          <cell r="AB1893" t="str">
            <v>0H</v>
          </cell>
          <cell r="AC1893">
            <v>72018.259999999995</v>
          </cell>
        </row>
        <row r="1894">
          <cell r="Y1894">
            <v>36309</v>
          </cell>
          <cell r="Z1894" t="str">
            <v>08K</v>
          </cell>
          <cell r="AA1894" t="str">
            <v xml:space="preserve">PORT ORLEANS/DIXIE LANDINGS        </v>
          </cell>
          <cell r="AB1894" t="str">
            <v>0H</v>
          </cell>
          <cell r="AC1894">
            <v>632924.15</v>
          </cell>
        </row>
        <row r="1895">
          <cell r="Y1895">
            <v>36309</v>
          </cell>
          <cell r="Z1895" t="str">
            <v>05N</v>
          </cell>
          <cell r="AA1895" t="str">
            <v xml:space="preserve">SHOW PROPERTIES DIVISION           </v>
          </cell>
          <cell r="AB1895" t="str">
            <v>0H</v>
          </cell>
          <cell r="AC1895">
            <v>152642.01</v>
          </cell>
        </row>
        <row r="1896">
          <cell r="Y1896">
            <v>36309</v>
          </cell>
          <cell r="Z1896" t="str">
            <v>06P</v>
          </cell>
          <cell r="AA1896" t="str">
            <v xml:space="preserve">PARKS SUPPORT                      </v>
          </cell>
          <cell r="AB1896" t="str">
            <v>0H</v>
          </cell>
          <cell r="AC1896">
            <v>39550.699999999997</v>
          </cell>
        </row>
        <row r="1897">
          <cell r="Y1897">
            <v>36309</v>
          </cell>
          <cell r="Z1897" t="str">
            <v>08W</v>
          </cell>
          <cell r="AA1897" t="str">
            <v xml:space="preserve">DVC - DISNEY'S OLD KEY WEST RESORT </v>
          </cell>
          <cell r="AB1897" t="str">
            <v>0H</v>
          </cell>
          <cell r="AC1897">
            <v>160246.18</v>
          </cell>
        </row>
        <row r="1898">
          <cell r="Y1898">
            <v>36309</v>
          </cell>
          <cell r="Z1898" t="str">
            <v>0R5</v>
          </cell>
          <cell r="AA1898" t="str">
            <v xml:space="preserve">WALT DISNEY ENTERTAINMENT-EAST     </v>
          </cell>
          <cell r="AB1898" t="str">
            <v>0H</v>
          </cell>
          <cell r="AC1898">
            <v>15576</v>
          </cell>
        </row>
        <row r="1899">
          <cell r="Y1899">
            <v>36309</v>
          </cell>
          <cell r="Z1899" t="str">
            <v>08E</v>
          </cell>
          <cell r="AA1899" t="str">
            <v xml:space="preserve">DISNEY VILLAGE RESORT              </v>
          </cell>
          <cell r="AB1899" t="str">
            <v>1H</v>
          </cell>
          <cell r="AC1899">
            <v>150615.63</v>
          </cell>
        </row>
        <row r="1900">
          <cell r="Y1900">
            <v>36309</v>
          </cell>
          <cell r="Z1900" t="str">
            <v>05P</v>
          </cell>
          <cell r="AA1900" t="str">
            <v xml:space="preserve">WDW &amp; WDA G&amp;A                      </v>
          </cell>
          <cell r="AB1900" t="str">
            <v>1H</v>
          </cell>
          <cell r="AC1900">
            <v>253207.95</v>
          </cell>
        </row>
        <row r="1901">
          <cell r="Y1901">
            <v>36309</v>
          </cell>
          <cell r="Z1901" t="str">
            <v>08W</v>
          </cell>
          <cell r="AA1901" t="str">
            <v xml:space="preserve">DVC - DISNEY'S OLD KEY WEST RESORT </v>
          </cell>
          <cell r="AB1901" t="str">
            <v>1H</v>
          </cell>
          <cell r="AC1901">
            <v>128978.21</v>
          </cell>
        </row>
        <row r="1902">
          <cell r="Y1902">
            <v>36309</v>
          </cell>
          <cell r="Z1902" t="str">
            <v>086</v>
          </cell>
          <cell r="AA1902" t="str">
            <v xml:space="preserve">FORT WILDERNESS                    </v>
          </cell>
          <cell r="AB1902" t="str">
            <v>2H</v>
          </cell>
          <cell r="AC1902">
            <v>123235.26</v>
          </cell>
        </row>
        <row r="1903">
          <cell r="Y1903">
            <v>36309</v>
          </cell>
          <cell r="Z1903" t="str">
            <v>08U</v>
          </cell>
          <cell r="AA1903" t="str">
            <v xml:space="preserve">WDW MINIATURE GOLF                 </v>
          </cell>
          <cell r="AB1903" t="str">
            <v>2H</v>
          </cell>
          <cell r="AC1903">
            <v>777.19</v>
          </cell>
        </row>
        <row r="1904">
          <cell r="Y1904">
            <v>36309</v>
          </cell>
          <cell r="Z1904" t="str">
            <v>0R5</v>
          </cell>
          <cell r="AA1904" t="str">
            <v xml:space="preserve">WALT DISNEY ENTERTAINMENT-EAST     </v>
          </cell>
          <cell r="AB1904" t="str">
            <v>2H</v>
          </cell>
          <cell r="AC1904">
            <v>4805.7700000000004</v>
          </cell>
        </row>
        <row r="1905">
          <cell r="Y1905">
            <v>36309</v>
          </cell>
          <cell r="Z1905" t="str">
            <v>0W6</v>
          </cell>
          <cell r="AA1905" t="str">
            <v xml:space="preserve">ATTR MDSE PLANNING &amp; PROCUREMENT   </v>
          </cell>
          <cell r="AB1905" t="str">
            <v>3H</v>
          </cell>
          <cell r="AC1905">
            <v>6379.58</v>
          </cell>
        </row>
        <row r="1906">
          <cell r="Y1906">
            <v>36309</v>
          </cell>
          <cell r="Z1906" t="str">
            <v>088</v>
          </cell>
          <cell r="AA1906" t="str">
            <v xml:space="preserve">GRAND FLORIDIAN RESORT &amp; SPA       </v>
          </cell>
          <cell r="AB1906" t="str">
            <v>3H</v>
          </cell>
          <cell r="AC1906">
            <v>27702.61</v>
          </cell>
        </row>
        <row r="1907">
          <cell r="Y1907">
            <v>36309</v>
          </cell>
          <cell r="Z1907" t="str">
            <v>0WM</v>
          </cell>
          <cell r="AA1907" t="str">
            <v xml:space="preserve">WDW ATTRACTIONS                    </v>
          </cell>
          <cell r="AB1907" t="str">
            <v>3H</v>
          </cell>
          <cell r="AC1907">
            <v>10239.040000000001</v>
          </cell>
        </row>
        <row r="1908">
          <cell r="Y1908">
            <v>36309</v>
          </cell>
          <cell r="Z1908" t="str">
            <v>05U</v>
          </cell>
          <cell r="AA1908" t="str">
            <v xml:space="preserve">WDW SUPPORT SYSTEMS                </v>
          </cell>
          <cell r="AB1908" t="str">
            <v>3H</v>
          </cell>
          <cell r="AC1908">
            <v>4159.26</v>
          </cell>
        </row>
        <row r="1909">
          <cell r="Y1909">
            <v>36309</v>
          </cell>
          <cell r="Z1909" t="str">
            <v>065</v>
          </cell>
          <cell r="AA1909" t="str">
            <v xml:space="preserve">VISTA INSURANCES, INC              </v>
          </cell>
          <cell r="AB1909" t="str">
            <v>3H</v>
          </cell>
          <cell r="AC1909">
            <v>0</v>
          </cell>
        </row>
        <row r="1910">
          <cell r="Y1910">
            <v>36309</v>
          </cell>
          <cell r="Z1910" t="str">
            <v>0W1</v>
          </cell>
          <cell r="AA1910" t="str">
            <v>ATTRACTIONS MARKETING &amp; ADVERTISING</v>
          </cell>
          <cell r="AB1910" t="str">
            <v>4S</v>
          </cell>
          <cell r="AC1910">
            <v>776241.73</v>
          </cell>
        </row>
        <row r="1911">
          <cell r="Y1911">
            <v>36309</v>
          </cell>
          <cell r="Z1911" t="str">
            <v>08W</v>
          </cell>
          <cell r="AA1911" t="str">
            <v xml:space="preserve">DVC - DISNEY'S OLD KEY WEST RESORT </v>
          </cell>
          <cell r="AB1911" t="str">
            <v>4S</v>
          </cell>
          <cell r="AC1911">
            <v>58312.28</v>
          </cell>
        </row>
        <row r="1912">
          <cell r="Y1912">
            <v>36309</v>
          </cell>
          <cell r="Z1912" t="str">
            <v>0RT</v>
          </cell>
          <cell r="AA1912" t="str">
            <v xml:space="preserve">THE WEST SIDE                      </v>
          </cell>
          <cell r="AB1912" t="str">
            <v>4S</v>
          </cell>
          <cell r="AC1912">
            <v>5461.12</v>
          </cell>
        </row>
        <row r="1913">
          <cell r="Y1913">
            <v>36309</v>
          </cell>
          <cell r="Z1913" t="str">
            <v>086</v>
          </cell>
          <cell r="AA1913" t="str">
            <v xml:space="preserve">FORT WILDERNESS                    </v>
          </cell>
          <cell r="AB1913" t="str">
            <v>4S</v>
          </cell>
          <cell r="AC1913">
            <v>98735.38</v>
          </cell>
        </row>
        <row r="1914">
          <cell r="Y1914">
            <v>36309</v>
          </cell>
          <cell r="Z1914" t="str">
            <v>08M</v>
          </cell>
          <cell r="AA1914" t="str">
            <v xml:space="preserve">RIVER COUNTRY                      </v>
          </cell>
          <cell r="AB1914" t="str">
            <v>4S</v>
          </cell>
          <cell r="AC1914">
            <v>9556.7800000000007</v>
          </cell>
        </row>
        <row r="1915">
          <cell r="Y1915">
            <v>36309</v>
          </cell>
          <cell r="Z1915" t="str">
            <v>065</v>
          </cell>
          <cell r="AA1915" t="str">
            <v xml:space="preserve">VISTA INSURANCES, INC              </v>
          </cell>
          <cell r="AB1915" t="str">
            <v>5S</v>
          </cell>
          <cell r="AC1915">
            <v>224.01</v>
          </cell>
        </row>
        <row r="1916">
          <cell r="Y1916">
            <v>36309</v>
          </cell>
          <cell r="Z1916" t="str">
            <v>032</v>
          </cell>
          <cell r="AA1916" t="str">
            <v xml:space="preserve">WALT DISNEY ATTRACTIONS - EAST     </v>
          </cell>
          <cell r="AB1916" t="str">
            <v>6S</v>
          </cell>
          <cell r="AC1916">
            <v>6331.8</v>
          </cell>
        </row>
        <row r="1917">
          <cell r="Y1917">
            <v>36309</v>
          </cell>
          <cell r="Z1917" t="str">
            <v>0A9</v>
          </cell>
          <cell r="AA1917" t="str">
            <v xml:space="preserve">DISNEY VACATION DEVELOPMENT        </v>
          </cell>
          <cell r="AB1917" t="str">
            <v>6S</v>
          </cell>
          <cell r="AC1917">
            <v>13200.95</v>
          </cell>
        </row>
        <row r="1918">
          <cell r="Y1918">
            <v>36309</v>
          </cell>
          <cell r="Z1918" t="str">
            <v>0RL</v>
          </cell>
          <cell r="AA1918" t="str">
            <v xml:space="preserve">CORONADO SPRINGS RESORT            </v>
          </cell>
          <cell r="AB1918" t="str">
            <v>6S</v>
          </cell>
          <cell r="AC1918">
            <v>24924.48</v>
          </cell>
        </row>
        <row r="1919">
          <cell r="Y1919">
            <v>36309</v>
          </cell>
          <cell r="Z1919" t="str">
            <v>04W</v>
          </cell>
          <cell r="AA1919" t="str">
            <v xml:space="preserve">DISNEY WORLDWIDE SERVICES          </v>
          </cell>
          <cell r="AB1919" t="str">
            <v>4S</v>
          </cell>
          <cell r="AC1919">
            <v>68780.41</v>
          </cell>
        </row>
        <row r="1920">
          <cell r="Y1920">
            <v>36309</v>
          </cell>
          <cell r="Z1920" t="str">
            <v>08K</v>
          </cell>
          <cell r="AA1920" t="str">
            <v xml:space="preserve">PORT ORLEANS/DIXIE LANDINGS        </v>
          </cell>
          <cell r="AB1920" t="str">
            <v>4S</v>
          </cell>
          <cell r="AC1920">
            <v>166338.95000000001</v>
          </cell>
        </row>
        <row r="1921">
          <cell r="Y1921">
            <v>36309</v>
          </cell>
          <cell r="Z1921" t="str">
            <v>06R</v>
          </cell>
          <cell r="AA1921" t="str">
            <v xml:space="preserve">BUENA VISTA CONSTRUCTION COMPANY   </v>
          </cell>
          <cell r="AB1921" t="str">
            <v>4S</v>
          </cell>
          <cell r="AC1921">
            <v>79432.960000000006</v>
          </cell>
        </row>
        <row r="1922">
          <cell r="Y1922">
            <v>36309</v>
          </cell>
          <cell r="Z1922" t="str">
            <v>0R6</v>
          </cell>
          <cell r="AA1922" t="str">
            <v xml:space="preserve">WALT DISNEY ENTERTAINMENT-WEST     </v>
          </cell>
          <cell r="AB1922" t="str">
            <v>4S</v>
          </cell>
          <cell r="AC1922">
            <v>59106.59</v>
          </cell>
        </row>
        <row r="1923">
          <cell r="Y1923">
            <v>36309</v>
          </cell>
          <cell r="Z1923" t="str">
            <v>032</v>
          </cell>
          <cell r="AA1923" t="str">
            <v xml:space="preserve">WALT DISNEY ATTRACTIONS - EAST     </v>
          </cell>
          <cell r="AB1923" t="str">
            <v>5S</v>
          </cell>
          <cell r="AC1923">
            <v>3117.6</v>
          </cell>
        </row>
        <row r="1924">
          <cell r="Y1924">
            <v>36309</v>
          </cell>
          <cell r="Z1924" t="str">
            <v>089</v>
          </cell>
          <cell r="AA1924" t="str">
            <v xml:space="preserve">TYPHOON LAGOON                     </v>
          </cell>
          <cell r="AB1924" t="str">
            <v>5S</v>
          </cell>
          <cell r="AC1924">
            <v>2199.06</v>
          </cell>
        </row>
        <row r="1925">
          <cell r="Y1925">
            <v>36309</v>
          </cell>
          <cell r="Z1925" t="str">
            <v>08R</v>
          </cell>
          <cell r="AA1925" t="str">
            <v xml:space="preserve">BONNET CREEK GOLF CLUB             </v>
          </cell>
          <cell r="AB1925" t="str">
            <v>5S</v>
          </cell>
          <cell r="AC1925">
            <v>1519.38</v>
          </cell>
        </row>
        <row r="1926">
          <cell r="Y1926">
            <v>36309</v>
          </cell>
          <cell r="Z1926" t="str">
            <v>08Y</v>
          </cell>
          <cell r="AA1926" t="str">
            <v xml:space="preserve">DISNEY'S WILDERNESS LODGE          </v>
          </cell>
          <cell r="AB1926" t="str">
            <v>5S</v>
          </cell>
          <cell r="AC1926">
            <v>2561.04</v>
          </cell>
        </row>
        <row r="1927">
          <cell r="Y1927">
            <v>36309</v>
          </cell>
          <cell r="Z1927" t="str">
            <v>06K</v>
          </cell>
          <cell r="AA1927" t="str">
            <v xml:space="preserve">DISNEY'S ANIMAL KINGDOM            </v>
          </cell>
          <cell r="AB1927" t="str">
            <v>6S</v>
          </cell>
          <cell r="AC1927">
            <v>11632.43</v>
          </cell>
        </row>
        <row r="1928">
          <cell r="Y1928">
            <v>36309</v>
          </cell>
          <cell r="Z1928" t="str">
            <v>08E</v>
          </cell>
          <cell r="AA1928" t="str">
            <v xml:space="preserve">DISNEY VILLAGE RESORT              </v>
          </cell>
          <cell r="AB1928" t="str">
            <v>6S</v>
          </cell>
          <cell r="AC1928">
            <v>776.04</v>
          </cell>
        </row>
        <row r="1929">
          <cell r="Y1929">
            <v>36309</v>
          </cell>
          <cell r="Z1929" t="str">
            <v>089</v>
          </cell>
          <cell r="AA1929" t="str">
            <v xml:space="preserve">TYPHOON LAGOON                     </v>
          </cell>
          <cell r="AB1929" t="str">
            <v>6S</v>
          </cell>
          <cell r="AC1929">
            <v>864.73</v>
          </cell>
        </row>
        <row r="1930">
          <cell r="Y1930">
            <v>36309</v>
          </cell>
          <cell r="Z1930" t="str">
            <v>05E</v>
          </cell>
          <cell r="AA1930" t="str">
            <v xml:space="preserve">FACILITY ASSET MANAGEMENT          </v>
          </cell>
          <cell r="AB1930" t="str">
            <v>6S</v>
          </cell>
          <cell r="AC1930">
            <v>4010.77</v>
          </cell>
        </row>
        <row r="1931">
          <cell r="Y1931">
            <v>36309</v>
          </cell>
          <cell r="Z1931" t="str">
            <v>057</v>
          </cell>
          <cell r="AA1931" t="str">
            <v xml:space="preserve">WDW CENTRAL SHOPS                  </v>
          </cell>
          <cell r="AB1931" t="str">
            <v>6S</v>
          </cell>
          <cell r="AC1931">
            <v>1718.2</v>
          </cell>
        </row>
        <row r="1932">
          <cell r="Y1932">
            <v>36309</v>
          </cell>
          <cell r="Z1932" t="str">
            <v>060</v>
          </cell>
          <cell r="AA1932" t="str">
            <v xml:space="preserve">EPCOT                              </v>
          </cell>
          <cell r="AB1932" t="str">
            <v>6S</v>
          </cell>
          <cell r="AC1932">
            <v>16683.28</v>
          </cell>
        </row>
        <row r="1933">
          <cell r="Y1933">
            <v>36309</v>
          </cell>
          <cell r="Z1933" t="str">
            <v>08Y</v>
          </cell>
          <cell r="AA1933" t="str">
            <v xml:space="preserve">DISNEY'S WILDERNESS LODGE          </v>
          </cell>
          <cell r="AB1933" t="str">
            <v>6S</v>
          </cell>
          <cell r="AC1933">
            <v>1750.06</v>
          </cell>
        </row>
        <row r="1934">
          <cell r="Y1934">
            <v>36309</v>
          </cell>
          <cell r="Z1934" t="str">
            <v>06R</v>
          </cell>
          <cell r="AA1934" t="str">
            <v xml:space="preserve">BUENA VISTA CONSTRUCTION COMPANY   </v>
          </cell>
          <cell r="AB1934" t="str">
            <v>4H</v>
          </cell>
          <cell r="AC1934">
            <v>14820.81</v>
          </cell>
        </row>
        <row r="1935">
          <cell r="Y1935">
            <v>36309</v>
          </cell>
          <cell r="Z1935" t="str">
            <v>05D</v>
          </cell>
          <cell r="AA1935" t="str">
            <v xml:space="preserve">PRODUCTION SUPPORT                 </v>
          </cell>
          <cell r="AB1935" t="str">
            <v>4H</v>
          </cell>
          <cell r="AC1935">
            <v>286523.09999999998</v>
          </cell>
        </row>
        <row r="1936">
          <cell r="Y1936">
            <v>36309</v>
          </cell>
          <cell r="Z1936" t="str">
            <v>08A</v>
          </cell>
          <cell r="AA1936" t="str">
            <v xml:space="preserve">PALM AND MAGNOLIA GOLF COURSES     </v>
          </cell>
          <cell r="AB1936" t="str">
            <v>4H</v>
          </cell>
          <cell r="AC1936">
            <v>80507.95</v>
          </cell>
        </row>
        <row r="1937">
          <cell r="Y1937">
            <v>36309</v>
          </cell>
          <cell r="Z1937" t="str">
            <v>08L</v>
          </cell>
          <cell r="AA1937" t="str">
            <v xml:space="preserve">ANIMAL PROGRAMS                    </v>
          </cell>
          <cell r="AB1937" t="str">
            <v>4H</v>
          </cell>
          <cell r="AC1937">
            <v>108346.1</v>
          </cell>
        </row>
        <row r="1938">
          <cell r="Y1938">
            <v>36309</v>
          </cell>
          <cell r="Z1938" t="str">
            <v>0RL</v>
          </cell>
          <cell r="AA1938" t="str">
            <v xml:space="preserve">CORONADO SPRINGS RESORT            </v>
          </cell>
          <cell r="AB1938" t="str">
            <v>4H</v>
          </cell>
          <cell r="AC1938">
            <v>687291.38</v>
          </cell>
        </row>
        <row r="1939">
          <cell r="Y1939">
            <v>36309</v>
          </cell>
          <cell r="Z1939" t="str">
            <v>0W7</v>
          </cell>
          <cell r="AA1939" t="str">
            <v xml:space="preserve">DISNEY SPORTS ATTRACTIONS          </v>
          </cell>
          <cell r="AB1939" t="str">
            <v>4H</v>
          </cell>
          <cell r="AC1939">
            <v>9180.19</v>
          </cell>
        </row>
        <row r="1940">
          <cell r="Y1940">
            <v>36309</v>
          </cell>
          <cell r="Z1940" t="str">
            <v>0VA</v>
          </cell>
          <cell r="AA1940" t="str">
            <v>DISNEY VACATION DEVELOPMENT-OFFSITE</v>
          </cell>
          <cell r="AB1940" t="str">
            <v>5H</v>
          </cell>
          <cell r="AC1940">
            <v>1432.08</v>
          </cell>
        </row>
        <row r="1941">
          <cell r="Y1941">
            <v>36309</v>
          </cell>
          <cell r="Z1941" t="str">
            <v>0W3</v>
          </cell>
          <cell r="AA1941" t="str">
            <v>WDA SALES/TRAVEL INDUSTRY MARKETING</v>
          </cell>
          <cell r="AB1941" t="str">
            <v>5H</v>
          </cell>
          <cell r="AC1941">
            <v>12325.57</v>
          </cell>
        </row>
        <row r="1942">
          <cell r="Y1942">
            <v>36309</v>
          </cell>
          <cell r="Z1942" t="str">
            <v>08X</v>
          </cell>
          <cell r="AA1942" t="str">
            <v xml:space="preserve">LEASED RETAIL OPERATIONS           </v>
          </cell>
          <cell r="AB1942" t="str">
            <v>5H</v>
          </cell>
          <cell r="AC1942">
            <v>6651.56</v>
          </cell>
        </row>
        <row r="1943">
          <cell r="Y1943">
            <v>36309</v>
          </cell>
          <cell r="Z1943" t="str">
            <v>05P</v>
          </cell>
          <cell r="AA1943" t="str">
            <v xml:space="preserve">WDW &amp; WDA G&amp;A                      </v>
          </cell>
          <cell r="AB1943" t="str">
            <v>5H</v>
          </cell>
          <cell r="AC1943">
            <v>28069.88</v>
          </cell>
        </row>
        <row r="1944">
          <cell r="Y1944">
            <v>36309</v>
          </cell>
          <cell r="Z1944" t="str">
            <v>082</v>
          </cell>
          <cell r="AA1944" t="str">
            <v xml:space="preserve">BLIZZARD BEACH                     </v>
          </cell>
          <cell r="AB1944" t="str">
            <v>5H</v>
          </cell>
          <cell r="AC1944">
            <v>8899.26</v>
          </cell>
        </row>
        <row r="1945">
          <cell r="Y1945">
            <v>36309</v>
          </cell>
          <cell r="Z1945" t="str">
            <v>065</v>
          </cell>
          <cell r="AA1945" t="str">
            <v xml:space="preserve">VISTA INSURANCES, INC              </v>
          </cell>
          <cell r="AB1945" t="str">
            <v>5H</v>
          </cell>
          <cell r="AC1945">
            <v>224</v>
          </cell>
        </row>
        <row r="1946">
          <cell r="Y1946">
            <v>36309</v>
          </cell>
          <cell r="Z1946" t="str">
            <v>05C</v>
          </cell>
          <cell r="AA1946" t="str">
            <v xml:space="preserve">WDW GLOBAL MAINTENANCE             </v>
          </cell>
          <cell r="AB1946" t="str">
            <v>5H</v>
          </cell>
          <cell r="AC1946">
            <v>5605.22</v>
          </cell>
        </row>
        <row r="1947">
          <cell r="Y1947">
            <v>36309</v>
          </cell>
          <cell r="Z1947" t="str">
            <v>0RK</v>
          </cell>
          <cell r="AA1947" t="str">
            <v xml:space="preserve">WDW EVENT PRODUCTION SERVICES      </v>
          </cell>
          <cell r="AB1947" t="str">
            <v>6H</v>
          </cell>
          <cell r="AC1947">
            <v>422.72</v>
          </cell>
        </row>
        <row r="1948">
          <cell r="Y1948">
            <v>36309</v>
          </cell>
          <cell r="Z1948" t="str">
            <v>08W</v>
          </cell>
          <cell r="AA1948" t="str">
            <v xml:space="preserve">DVC - DISNEY'S OLD KEY WEST RESORT </v>
          </cell>
          <cell r="AB1948" t="str">
            <v>6H</v>
          </cell>
          <cell r="AC1948">
            <v>6055.55</v>
          </cell>
        </row>
        <row r="1949">
          <cell r="Y1949">
            <v>36309</v>
          </cell>
          <cell r="Z1949" t="str">
            <v>050</v>
          </cell>
          <cell r="AA1949" t="str">
            <v xml:space="preserve">WDW ADMIN. &amp; SUPPORT               </v>
          </cell>
          <cell r="AB1949" t="str">
            <v>4B</v>
          </cell>
          <cell r="AC1949">
            <v>35.299999999999997</v>
          </cell>
        </row>
        <row r="1950">
          <cell r="Y1950">
            <v>36309</v>
          </cell>
          <cell r="Z1950" t="str">
            <v>0R5</v>
          </cell>
          <cell r="AA1950" t="str">
            <v xml:space="preserve">WALT DISNEY ENTERTAINMENT-EAST     </v>
          </cell>
          <cell r="AB1950" t="str">
            <v>4B</v>
          </cell>
          <cell r="AC1950">
            <v>3487.09</v>
          </cell>
        </row>
        <row r="1951">
          <cell r="Y1951">
            <v>36309</v>
          </cell>
          <cell r="Z1951" t="str">
            <v>0R5</v>
          </cell>
          <cell r="AA1951" t="str">
            <v xml:space="preserve">WALT DISNEY ENTERTAINMENT-EAST     </v>
          </cell>
          <cell r="AB1951" t="str">
            <v>5B</v>
          </cell>
          <cell r="AC1951">
            <v>286.27999999999997</v>
          </cell>
        </row>
        <row r="1952">
          <cell r="Y1952">
            <v>36309</v>
          </cell>
          <cell r="Z1952" t="str">
            <v>032</v>
          </cell>
          <cell r="AA1952" t="str">
            <v xml:space="preserve">WALT DISNEY ATTRACTIONS - EAST     </v>
          </cell>
          <cell r="AB1952" t="str">
            <v>6B</v>
          </cell>
          <cell r="AC1952">
            <v>1547.34</v>
          </cell>
        </row>
        <row r="1953">
          <cell r="Y1953">
            <v>36309</v>
          </cell>
          <cell r="Z1953" t="str">
            <v>08P</v>
          </cell>
          <cell r="AA1953" t="str">
            <v xml:space="preserve">LAKE BUENA VISTA GOLF COURSE       </v>
          </cell>
          <cell r="AB1953" t="str">
            <v>4C</v>
          </cell>
          <cell r="AC1953">
            <v>5264.96</v>
          </cell>
        </row>
        <row r="1954">
          <cell r="Y1954">
            <v>36309</v>
          </cell>
          <cell r="Z1954" t="str">
            <v>08P</v>
          </cell>
          <cell r="AA1954" t="str">
            <v xml:space="preserve">LAKE BUENA VISTA GOLF COURSE       </v>
          </cell>
          <cell r="AB1954" t="str">
            <v>6C</v>
          </cell>
          <cell r="AC1954">
            <v>126.87</v>
          </cell>
        </row>
        <row r="1955">
          <cell r="Y1955">
            <v>36309</v>
          </cell>
          <cell r="Z1955" t="str">
            <v>0V1</v>
          </cell>
          <cell r="AA1955" t="str">
            <v xml:space="preserve">DISNEY VACATION CLUB - HILTON HEAD </v>
          </cell>
          <cell r="AB1955" t="str">
            <v>4R</v>
          </cell>
          <cell r="AC1955">
            <v>3410.1</v>
          </cell>
        </row>
        <row r="1956">
          <cell r="Y1956">
            <v>36309</v>
          </cell>
          <cell r="Z1956" t="str">
            <v>08W</v>
          </cell>
          <cell r="AA1956" t="str">
            <v xml:space="preserve">DVC - DISNEY'S OLD KEY WEST RESORT </v>
          </cell>
          <cell r="AB1956" t="str">
            <v>4R</v>
          </cell>
          <cell r="AC1956">
            <v>10183.370000000001</v>
          </cell>
        </row>
        <row r="1957">
          <cell r="Y1957">
            <v>36309</v>
          </cell>
          <cell r="Z1957" t="str">
            <v>0VM</v>
          </cell>
          <cell r="AA1957" t="str">
            <v xml:space="preserve">DVC MANAGEMENT CO. - ON-SITE       </v>
          </cell>
          <cell r="AB1957" t="str">
            <v>4R</v>
          </cell>
          <cell r="AC1957">
            <v>829.87</v>
          </cell>
        </row>
        <row r="1958">
          <cell r="Y1958">
            <v>36309</v>
          </cell>
          <cell r="Z1958" t="str">
            <v>0W1</v>
          </cell>
          <cell r="AA1958" t="str">
            <v>ATTRACTIONS MARKETING &amp; ADVERTISING</v>
          </cell>
          <cell r="AB1958" t="str">
            <v>5R</v>
          </cell>
          <cell r="AC1958">
            <v>126.41</v>
          </cell>
        </row>
        <row r="1959">
          <cell r="Y1959">
            <v>36309</v>
          </cell>
          <cell r="Z1959" t="str">
            <v>054</v>
          </cell>
          <cell r="AA1959" t="str">
            <v xml:space="preserve">TRANSPORTATION SYSTEM              </v>
          </cell>
          <cell r="AB1959" t="str">
            <v>5R</v>
          </cell>
          <cell r="AC1959">
            <v>3083.28</v>
          </cell>
        </row>
        <row r="1960">
          <cell r="Y1960">
            <v>36309</v>
          </cell>
          <cell r="Z1960" t="str">
            <v>089</v>
          </cell>
          <cell r="AA1960" t="str">
            <v xml:space="preserve">TYPHOON LAGOON                     </v>
          </cell>
          <cell r="AB1960" t="str">
            <v>5R</v>
          </cell>
          <cell r="AC1960">
            <v>1307.5</v>
          </cell>
        </row>
        <row r="1961">
          <cell r="Y1961">
            <v>36309</v>
          </cell>
          <cell r="Z1961" t="str">
            <v>05G</v>
          </cell>
          <cell r="AA1961" t="str">
            <v xml:space="preserve">WDW LAUNDRY                        </v>
          </cell>
          <cell r="AB1961" t="str">
            <v>5R</v>
          </cell>
          <cell r="AC1961">
            <v>1481.81</v>
          </cell>
        </row>
        <row r="1962">
          <cell r="Y1962">
            <v>36309</v>
          </cell>
          <cell r="Z1962" t="str">
            <v>05R</v>
          </cell>
          <cell r="AA1962" t="str">
            <v xml:space="preserve">ATTRACTIONS MERCHANDISE            </v>
          </cell>
          <cell r="AB1962" t="str">
            <v>5R</v>
          </cell>
          <cell r="AC1962">
            <v>180.42</v>
          </cell>
        </row>
        <row r="1963">
          <cell r="Y1963">
            <v>36309</v>
          </cell>
          <cell r="Z1963" t="str">
            <v>057</v>
          </cell>
          <cell r="AA1963" t="str">
            <v xml:space="preserve">WDW CENTRAL SHOPS                  </v>
          </cell>
          <cell r="AB1963" t="str">
            <v>5R</v>
          </cell>
          <cell r="AC1963">
            <v>13.14</v>
          </cell>
        </row>
        <row r="1964">
          <cell r="Y1964">
            <v>36309</v>
          </cell>
          <cell r="Z1964" t="str">
            <v>08D</v>
          </cell>
          <cell r="AA1964" t="str">
            <v xml:space="preserve">BOARDWALK                          </v>
          </cell>
          <cell r="AB1964" t="str">
            <v>5R</v>
          </cell>
          <cell r="AC1964">
            <v>2592.08</v>
          </cell>
        </row>
        <row r="1965">
          <cell r="Y1965">
            <v>36309</v>
          </cell>
          <cell r="Z1965" t="str">
            <v>08H</v>
          </cell>
          <cell r="AA1965" t="str">
            <v xml:space="preserve">CARIBBEAN BEACH                    </v>
          </cell>
          <cell r="AB1965" t="str">
            <v>5R</v>
          </cell>
          <cell r="AC1965">
            <v>1639.92</v>
          </cell>
        </row>
        <row r="1966">
          <cell r="Y1966">
            <v>36309</v>
          </cell>
          <cell r="Z1966" t="str">
            <v>08N</v>
          </cell>
          <cell r="AA1966" t="str">
            <v xml:space="preserve">PLEASURE ISLAND                    </v>
          </cell>
          <cell r="AB1966" t="str">
            <v>6R</v>
          </cell>
          <cell r="AC1966">
            <v>694.58</v>
          </cell>
        </row>
        <row r="1967">
          <cell r="Y1967">
            <v>36309</v>
          </cell>
          <cell r="Z1967" t="str">
            <v>084</v>
          </cell>
          <cell r="AA1967" t="str">
            <v xml:space="preserve">POLYNESIAN HOTEL                   </v>
          </cell>
          <cell r="AB1967" t="str">
            <v>6R</v>
          </cell>
          <cell r="AC1967">
            <v>1996.33</v>
          </cell>
        </row>
        <row r="1968">
          <cell r="Y1968">
            <v>36309</v>
          </cell>
          <cell r="Z1968" t="str">
            <v>086</v>
          </cell>
          <cell r="AA1968" t="str">
            <v xml:space="preserve">FORT WILDERNESS                    </v>
          </cell>
          <cell r="AB1968" t="str">
            <v>6R</v>
          </cell>
          <cell r="AC1968">
            <v>631.52</v>
          </cell>
        </row>
        <row r="1969">
          <cell r="Y1969">
            <v>36309</v>
          </cell>
          <cell r="Z1969" t="str">
            <v>0R4</v>
          </cell>
          <cell r="AA1969" t="str">
            <v xml:space="preserve">DISNEY PRODUCTION SERVICES         </v>
          </cell>
          <cell r="AB1969" t="str">
            <v>6R</v>
          </cell>
          <cell r="AC1969">
            <v>453.34</v>
          </cell>
        </row>
        <row r="1970">
          <cell r="Y1970">
            <v>36309</v>
          </cell>
          <cell r="Z1970" t="str">
            <v>0RL</v>
          </cell>
          <cell r="AA1970" t="str">
            <v xml:space="preserve">CORONADO SPRINGS RESORT            </v>
          </cell>
          <cell r="AB1970" t="str">
            <v>6R</v>
          </cell>
          <cell r="AC1970">
            <v>179.19</v>
          </cell>
        </row>
        <row r="1971">
          <cell r="Y1971">
            <v>36309</v>
          </cell>
          <cell r="Z1971" t="str">
            <v>07L</v>
          </cell>
          <cell r="AA1971" t="str">
            <v xml:space="preserve">DISNEY INSTITUTE                   </v>
          </cell>
          <cell r="AB1971" t="str">
            <v>4T</v>
          </cell>
          <cell r="AC1971">
            <v>9538.2199999999993</v>
          </cell>
        </row>
        <row r="1972">
          <cell r="Y1972">
            <v>36309</v>
          </cell>
          <cell r="Z1972" t="str">
            <v>08C</v>
          </cell>
          <cell r="AA1972" t="str">
            <v xml:space="preserve">OCALA INFORMATION CENTER           </v>
          </cell>
          <cell r="AB1972" t="str">
            <v>4T</v>
          </cell>
          <cell r="AC1972">
            <v>252.96</v>
          </cell>
        </row>
        <row r="1973">
          <cell r="Y1973">
            <v>36309</v>
          </cell>
          <cell r="Z1973" t="str">
            <v>08Y</v>
          </cell>
          <cell r="AA1973" t="str">
            <v xml:space="preserve">DISNEY'S WILDERNESS LODGE          </v>
          </cell>
          <cell r="AB1973" t="str">
            <v>4T</v>
          </cell>
          <cell r="AC1973">
            <v>12770.78</v>
          </cell>
        </row>
        <row r="1974">
          <cell r="Y1974">
            <v>36309</v>
          </cell>
          <cell r="Z1974" t="str">
            <v>082</v>
          </cell>
          <cell r="AA1974" t="str">
            <v xml:space="preserve">BLIZZARD BEACH                     </v>
          </cell>
          <cell r="AB1974" t="str">
            <v>4T</v>
          </cell>
          <cell r="AC1974">
            <v>38001.75</v>
          </cell>
        </row>
        <row r="1975">
          <cell r="Y1975">
            <v>36309</v>
          </cell>
          <cell r="Z1975" t="str">
            <v>06K</v>
          </cell>
          <cell r="AA1975" t="str">
            <v xml:space="preserve">DISNEY'S ANIMAL KINGDOM            </v>
          </cell>
          <cell r="AB1975" t="str">
            <v>5T</v>
          </cell>
          <cell r="AC1975">
            <v>21471.06</v>
          </cell>
        </row>
        <row r="1976">
          <cell r="Y1976">
            <v>36309</v>
          </cell>
          <cell r="Z1976" t="str">
            <v>060</v>
          </cell>
          <cell r="AA1976" t="str">
            <v xml:space="preserve">EPCOT                              </v>
          </cell>
          <cell r="AB1976" t="str">
            <v>5T</v>
          </cell>
          <cell r="AC1976">
            <v>16790.8</v>
          </cell>
        </row>
        <row r="1977">
          <cell r="Y1977">
            <v>36309</v>
          </cell>
          <cell r="Z1977" t="str">
            <v>08D</v>
          </cell>
          <cell r="AA1977" t="str">
            <v xml:space="preserve">BOARDWALK                          </v>
          </cell>
          <cell r="AB1977" t="str">
            <v>5T</v>
          </cell>
          <cell r="AC1977">
            <v>1549.15</v>
          </cell>
        </row>
        <row r="1978">
          <cell r="Y1978">
            <v>36309</v>
          </cell>
          <cell r="Z1978" t="str">
            <v>08R</v>
          </cell>
          <cell r="AA1978" t="str">
            <v xml:space="preserve">BONNET CREEK GOLF CLUB             </v>
          </cell>
          <cell r="AB1978" t="str">
            <v>5T</v>
          </cell>
          <cell r="AC1978">
            <v>399.24</v>
          </cell>
        </row>
        <row r="1979">
          <cell r="Y1979">
            <v>36309</v>
          </cell>
          <cell r="Z1979" t="str">
            <v>0R6</v>
          </cell>
          <cell r="AA1979" t="str">
            <v xml:space="preserve">WALT DISNEY ENTERTAINMENT-WEST     </v>
          </cell>
          <cell r="AB1979" t="str">
            <v>5T</v>
          </cell>
          <cell r="AC1979">
            <v>367.77</v>
          </cell>
        </row>
        <row r="1980">
          <cell r="Y1980">
            <v>36309</v>
          </cell>
          <cell r="Z1980" t="str">
            <v>058</v>
          </cell>
          <cell r="AA1980" t="str">
            <v xml:space="preserve">MARKETPLACE                        </v>
          </cell>
          <cell r="AB1980" t="str">
            <v>6T</v>
          </cell>
          <cell r="AC1980">
            <v>575.01</v>
          </cell>
        </row>
        <row r="1981">
          <cell r="Y1981">
            <v>36309</v>
          </cell>
          <cell r="Z1981" t="str">
            <v>05D</v>
          </cell>
          <cell r="AA1981" t="str">
            <v xml:space="preserve">PRODUCTION SUPPORT                 </v>
          </cell>
          <cell r="AB1981" t="str">
            <v>6T</v>
          </cell>
          <cell r="AC1981">
            <v>129.87</v>
          </cell>
        </row>
        <row r="1982">
          <cell r="Y1982">
            <v>36309</v>
          </cell>
          <cell r="Z1982" t="str">
            <v>08J</v>
          </cell>
          <cell r="AA1982" t="str">
            <v xml:space="preserve">YACHT &amp; BEACH CLUB HOTEL           </v>
          </cell>
          <cell r="AB1982" t="str">
            <v>6T</v>
          </cell>
          <cell r="AC1982">
            <v>2552.17</v>
          </cell>
        </row>
        <row r="1983">
          <cell r="Y1983">
            <v>36309</v>
          </cell>
          <cell r="Z1983" t="str">
            <v>082</v>
          </cell>
          <cell r="AA1983" t="str">
            <v xml:space="preserve">BLIZZARD BEACH                     </v>
          </cell>
          <cell r="AB1983" t="str">
            <v>6T</v>
          </cell>
          <cell r="AC1983">
            <v>2383.81</v>
          </cell>
        </row>
        <row r="1984">
          <cell r="Y1984">
            <v>36309</v>
          </cell>
          <cell r="Z1984" t="str">
            <v>0V2</v>
          </cell>
          <cell r="AA1984" t="str">
            <v xml:space="preserve">DISNEY VACATION CLUB - VERO BEACH  </v>
          </cell>
          <cell r="AB1984" t="str">
            <v>6T</v>
          </cell>
          <cell r="AC1984">
            <v>75.150000000000006</v>
          </cell>
        </row>
        <row r="1985">
          <cell r="Y1985">
            <v>36309</v>
          </cell>
          <cell r="Z1985" t="str">
            <v>0W1</v>
          </cell>
          <cell r="AA1985" t="str">
            <v>ATTRACTIONS MARKETING &amp; ADVERTISING</v>
          </cell>
          <cell r="AB1985" t="str">
            <v>9H</v>
          </cell>
          <cell r="AC1985">
            <v>2017</v>
          </cell>
        </row>
        <row r="1986">
          <cell r="Y1986">
            <v>36309</v>
          </cell>
          <cell r="Z1986" t="str">
            <v>08K</v>
          </cell>
          <cell r="AA1986" t="str">
            <v xml:space="preserve">PORT ORLEANS/DIXIE LANDINGS        </v>
          </cell>
          <cell r="AB1986" t="str">
            <v>9H</v>
          </cell>
          <cell r="AC1986">
            <v>116560</v>
          </cell>
        </row>
        <row r="1987">
          <cell r="Y1987">
            <v>36309</v>
          </cell>
          <cell r="Z1987" t="str">
            <v>05K</v>
          </cell>
          <cell r="AA1987" t="str">
            <v xml:space="preserve">CREATIVE ENTERTAINMENT             </v>
          </cell>
          <cell r="AB1987" t="str">
            <v>9H</v>
          </cell>
          <cell r="AC1987">
            <v>-3972</v>
          </cell>
        </row>
        <row r="1988">
          <cell r="Y1988">
            <v>36309</v>
          </cell>
          <cell r="Z1988" t="str">
            <v>050</v>
          </cell>
          <cell r="AA1988" t="str">
            <v xml:space="preserve">WDW ADMIN. &amp; SUPPORT               </v>
          </cell>
          <cell r="AB1988" t="str">
            <v>9H</v>
          </cell>
          <cell r="AC1988">
            <v>92730</v>
          </cell>
        </row>
        <row r="1989">
          <cell r="Y1989">
            <v>36309</v>
          </cell>
          <cell r="Z1989" t="str">
            <v>057</v>
          </cell>
          <cell r="AA1989" t="str">
            <v xml:space="preserve">WDW CENTRAL SHOPS                  </v>
          </cell>
          <cell r="AB1989" t="str">
            <v>9H</v>
          </cell>
          <cell r="AC1989">
            <v>-31508</v>
          </cell>
        </row>
        <row r="1990">
          <cell r="Y1990">
            <v>36309</v>
          </cell>
          <cell r="Z1990" t="str">
            <v>061</v>
          </cell>
          <cell r="AA1990" t="str">
            <v xml:space="preserve">WALT DISNEY WORLD CO.              </v>
          </cell>
          <cell r="AB1990" t="str">
            <v>9H</v>
          </cell>
          <cell r="AC1990">
            <v>-6980</v>
          </cell>
        </row>
        <row r="1991">
          <cell r="Y1991">
            <v>36309</v>
          </cell>
          <cell r="Z1991" t="str">
            <v>065</v>
          </cell>
          <cell r="AA1991" t="str">
            <v xml:space="preserve">VISTA INSURANCES, INC              </v>
          </cell>
          <cell r="AB1991" t="str">
            <v>9H</v>
          </cell>
          <cell r="AC1991">
            <v>-947</v>
          </cell>
        </row>
        <row r="1992">
          <cell r="Y1992">
            <v>36309</v>
          </cell>
          <cell r="Z1992" t="str">
            <v>0V1</v>
          </cell>
          <cell r="AA1992" t="str">
            <v xml:space="preserve">DISNEY VACATION CLUB - HILTON HEAD </v>
          </cell>
          <cell r="AB1992" t="str">
            <v>9H</v>
          </cell>
          <cell r="AC1992">
            <v>4508</v>
          </cell>
        </row>
        <row r="1993">
          <cell r="Y1993">
            <v>36309</v>
          </cell>
          <cell r="Z1993" t="str">
            <v>06T</v>
          </cell>
          <cell r="AA1993" t="str">
            <v xml:space="preserve">VISTA TITLE INSURANCE AGENCY       </v>
          </cell>
          <cell r="AB1993" t="str">
            <v>9H</v>
          </cell>
          <cell r="AC1993">
            <v>111</v>
          </cell>
        </row>
        <row r="1994">
          <cell r="Y1994">
            <v>36309</v>
          </cell>
          <cell r="Z1994" t="str">
            <v>0RL</v>
          </cell>
          <cell r="AA1994" t="str">
            <v xml:space="preserve">CORONADO SPRINGS RESORT            </v>
          </cell>
          <cell r="AB1994" t="str">
            <v>9H</v>
          </cell>
          <cell r="AC1994">
            <v>46206</v>
          </cell>
        </row>
        <row r="1995">
          <cell r="Y1995">
            <v>36309</v>
          </cell>
          <cell r="Z1995" t="str">
            <v>05R</v>
          </cell>
          <cell r="AA1995" t="str">
            <v xml:space="preserve">ATTRACTIONS MERCHANDISE            </v>
          </cell>
          <cell r="AB1995" t="str">
            <v>9S</v>
          </cell>
          <cell r="AC1995">
            <v>8083</v>
          </cell>
        </row>
        <row r="1996">
          <cell r="Y1996">
            <v>36309</v>
          </cell>
          <cell r="Z1996" t="str">
            <v>089</v>
          </cell>
          <cell r="AA1996" t="str">
            <v xml:space="preserve">TYPHOON LAGOON                     </v>
          </cell>
          <cell r="AB1996" t="str">
            <v>9S</v>
          </cell>
          <cell r="AC1996">
            <v>21426</v>
          </cell>
        </row>
        <row r="1997">
          <cell r="Y1997">
            <v>36309</v>
          </cell>
          <cell r="Z1997" t="str">
            <v>07L</v>
          </cell>
          <cell r="AA1997" t="str">
            <v xml:space="preserve">DISNEY INSTITUTE                   </v>
          </cell>
          <cell r="AB1997" t="str">
            <v>9S</v>
          </cell>
          <cell r="AC1997">
            <v>50434</v>
          </cell>
        </row>
        <row r="1998">
          <cell r="Y1998">
            <v>36309</v>
          </cell>
          <cell r="Z1998" t="str">
            <v>0WM</v>
          </cell>
          <cell r="AA1998" t="str">
            <v xml:space="preserve">WDW ATTRACTIONS                    </v>
          </cell>
          <cell r="AB1998" t="str">
            <v>9S</v>
          </cell>
          <cell r="AC1998">
            <v>65933</v>
          </cell>
        </row>
        <row r="1999">
          <cell r="Y1999">
            <v>36309</v>
          </cell>
          <cell r="Z1999" t="str">
            <v>0RA</v>
          </cell>
          <cell r="AA1999" t="str">
            <v xml:space="preserve">PALM HOSPITALITY                   </v>
          </cell>
          <cell r="AB1999" t="str">
            <v>9S</v>
          </cell>
          <cell r="AC1999">
            <v>-8294</v>
          </cell>
        </row>
        <row r="2000">
          <cell r="Y2000">
            <v>36309</v>
          </cell>
          <cell r="Z2000" t="str">
            <v>032</v>
          </cell>
          <cell r="AA2000" t="str">
            <v xml:space="preserve">WALT DISNEY ATTRACTIONS - EAST     </v>
          </cell>
          <cell r="AB2000" t="str">
            <v>9S</v>
          </cell>
          <cell r="AC2000">
            <v>28063</v>
          </cell>
        </row>
        <row r="2001">
          <cell r="Y2001">
            <v>36309</v>
          </cell>
          <cell r="Z2001" t="str">
            <v>08P</v>
          </cell>
          <cell r="AA2001" t="str">
            <v xml:space="preserve">LAKE BUENA VISTA GOLF COURSE       </v>
          </cell>
          <cell r="AB2001" t="str">
            <v>9S</v>
          </cell>
          <cell r="AC2001">
            <v>3180</v>
          </cell>
        </row>
        <row r="2002">
          <cell r="Y2002">
            <v>36309</v>
          </cell>
          <cell r="Z2002" t="str">
            <v>0A9</v>
          </cell>
          <cell r="AA2002" t="str">
            <v xml:space="preserve">DISNEY VACATION DEVELOPMENT        </v>
          </cell>
          <cell r="AB2002" t="str">
            <v>8S</v>
          </cell>
          <cell r="AC2002">
            <v>57402.37</v>
          </cell>
        </row>
        <row r="2003">
          <cell r="Y2003">
            <v>36309</v>
          </cell>
          <cell r="Z2003" t="str">
            <v>08P</v>
          </cell>
          <cell r="AA2003" t="str">
            <v xml:space="preserve">LAKE BUENA VISTA GOLF COURSE       </v>
          </cell>
          <cell r="AB2003" t="str">
            <v>8S</v>
          </cell>
          <cell r="AC2003">
            <v>1170.5</v>
          </cell>
        </row>
        <row r="2004">
          <cell r="Y2004">
            <v>36309</v>
          </cell>
          <cell r="Z2004" t="str">
            <v>08X</v>
          </cell>
          <cell r="AA2004" t="str">
            <v xml:space="preserve">LEASED RETAIL OPERATIONS           </v>
          </cell>
          <cell r="AB2004" t="str">
            <v>8S</v>
          </cell>
          <cell r="AC2004">
            <v>4325.83</v>
          </cell>
        </row>
        <row r="2005">
          <cell r="Y2005">
            <v>36309</v>
          </cell>
          <cell r="Z2005" t="str">
            <v>08A</v>
          </cell>
          <cell r="AA2005" t="str">
            <v xml:space="preserve">PALM AND MAGNOLIA GOLF COURSES     </v>
          </cell>
          <cell r="AB2005" t="str">
            <v>8S</v>
          </cell>
          <cell r="AC2005">
            <v>2430.4</v>
          </cell>
        </row>
        <row r="2006">
          <cell r="Y2006">
            <v>36309</v>
          </cell>
          <cell r="Z2006" t="str">
            <v>08H</v>
          </cell>
          <cell r="AA2006" t="str">
            <v xml:space="preserve">CARIBBEAN BEACH                    </v>
          </cell>
          <cell r="AB2006" t="str">
            <v>8S</v>
          </cell>
          <cell r="AC2006">
            <v>16947.98</v>
          </cell>
        </row>
        <row r="2007">
          <cell r="Y2007">
            <v>36309</v>
          </cell>
          <cell r="Z2007" t="str">
            <v>08V</v>
          </cell>
          <cell r="AA2007" t="str">
            <v xml:space="preserve">DISNEY'S ALL STAR RESORT           </v>
          </cell>
          <cell r="AB2007" t="str">
            <v>8S</v>
          </cell>
          <cell r="AC2007">
            <v>38875.56</v>
          </cell>
        </row>
        <row r="2008">
          <cell r="Y2008">
            <v>36309</v>
          </cell>
          <cell r="Z2008" t="str">
            <v>082</v>
          </cell>
          <cell r="AA2008" t="str">
            <v xml:space="preserve">BLIZZARD BEACH                     </v>
          </cell>
          <cell r="AB2008" t="str">
            <v>8S</v>
          </cell>
          <cell r="AC2008">
            <v>8840.02</v>
          </cell>
        </row>
        <row r="2009">
          <cell r="Y2009">
            <v>36309</v>
          </cell>
          <cell r="Z2009" t="str">
            <v>083</v>
          </cell>
          <cell r="AA2009" t="str">
            <v xml:space="preserve">CONTEMPORARY HOTEL                 </v>
          </cell>
          <cell r="AB2009" t="str">
            <v>8S</v>
          </cell>
          <cell r="AC2009">
            <v>30844.21</v>
          </cell>
        </row>
        <row r="2010">
          <cell r="Y2010">
            <v>36309</v>
          </cell>
          <cell r="Z2010" t="str">
            <v>0V1</v>
          </cell>
          <cell r="AA2010" t="str">
            <v xml:space="preserve">DISNEY VACATION CLUB - HILTON HEAD </v>
          </cell>
          <cell r="AB2010" t="str">
            <v>8S</v>
          </cell>
          <cell r="AC2010">
            <v>3243.38</v>
          </cell>
        </row>
        <row r="2011">
          <cell r="Y2011">
            <v>36309</v>
          </cell>
          <cell r="Z2011" t="str">
            <v>0VM</v>
          </cell>
          <cell r="AA2011" t="str">
            <v xml:space="preserve">DVC MANAGEMENT CO. - ON-SITE       </v>
          </cell>
          <cell r="AB2011" t="str">
            <v>8S</v>
          </cell>
          <cell r="AC2011">
            <v>3539</v>
          </cell>
        </row>
        <row r="2012">
          <cell r="Y2012">
            <v>36309</v>
          </cell>
          <cell r="Z2012" t="str">
            <v>0W7</v>
          </cell>
          <cell r="AA2012" t="str">
            <v xml:space="preserve">DISNEY SPORTS ATTRACTIONS          </v>
          </cell>
          <cell r="AB2012" t="str">
            <v>8S</v>
          </cell>
          <cell r="AC2012">
            <v>13013.49</v>
          </cell>
        </row>
        <row r="2013">
          <cell r="Y2013">
            <v>36309</v>
          </cell>
          <cell r="Z2013" t="str">
            <v>05Y</v>
          </cell>
          <cell r="AA2013" t="str">
            <v xml:space="preserve">LBVC SUPPORT                       </v>
          </cell>
          <cell r="AB2013" t="str">
            <v>AS</v>
          </cell>
          <cell r="AC2013">
            <v>-7317</v>
          </cell>
        </row>
        <row r="2014">
          <cell r="Y2014">
            <v>36309</v>
          </cell>
          <cell r="Z2014" t="str">
            <v>08G</v>
          </cell>
          <cell r="AA2014" t="str">
            <v xml:space="preserve">PROPERTY MANAGEMENT                </v>
          </cell>
          <cell r="AB2014" t="str">
            <v>AS</v>
          </cell>
          <cell r="AC2014">
            <v>-128</v>
          </cell>
        </row>
        <row r="2015">
          <cell r="Y2015">
            <v>36309</v>
          </cell>
          <cell r="Z2015" t="str">
            <v>08K</v>
          </cell>
          <cell r="AA2015" t="str">
            <v xml:space="preserve">PORT ORLEANS/DIXIE LANDINGS        </v>
          </cell>
          <cell r="AB2015" t="str">
            <v>AS</v>
          </cell>
          <cell r="AC2015">
            <v>-11047</v>
          </cell>
        </row>
        <row r="2016">
          <cell r="Y2016">
            <v>36309</v>
          </cell>
          <cell r="Z2016" t="str">
            <v>08N</v>
          </cell>
          <cell r="AA2016" t="str">
            <v xml:space="preserve">PLEASURE ISLAND                    </v>
          </cell>
          <cell r="AB2016" t="str">
            <v>AS</v>
          </cell>
          <cell r="AC2016">
            <v>-4247</v>
          </cell>
        </row>
        <row r="2017">
          <cell r="Y2017">
            <v>36309</v>
          </cell>
          <cell r="Z2017" t="str">
            <v>05U</v>
          </cell>
          <cell r="AA2017" t="str">
            <v xml:space="preserve">WDW SUPPORT SYSTEMS                </v>
          </cell>
          <cell r="AB2017" t="str">
            <v>AS</v>
          </cell>
          <cell r="AC2017">
            <v>-4521</v>
          </cell>
        </row>
        <row r="2018">
          <cell r="Y2018">
            <v>36309</v>
          </cell>
          <cell r="Z2018" t="str">
            <v>061</v>
          </cell>
          <cell r="AA2018" t="str">
            <v xml:space="preserve">WALT DISNEY WORLD CO.              </v>
          </cell>
          <cell r="AB2018" t="str">
            <v>AS</v>
          </cell>
          <cell r="AC2018">
            <v>-652</v>
          </cell>
        </row>
        <row r="2019">
          <cell r="Y2019">
            <v>36309</v>
          </cell>
          <cell r="Z2019" t="str">
            <v>083</v>
          </cell>
          <cell r="AA2019" t="str">
            <v xml:space="preserve">CONTEMPORARY HOTEL                 </v>
          </cell>
          <cell r="AB2019" t="str">
            <v>AS</v>
          </cell>
          <cell r="AC2019">
            <v>-4292</v>
          </cell>
        </row>
        <row r="2020">
          <cell r="Y2020">
            <v>36309</v>
          </cell>
          <cell r="Z2020" t="str">
            <v>063</v>
          </cell>
          <cell r="AA2020" t="str">
            <v xml:space="preserve">WALT DISNEY TRAVEL CO.             </v>
          </cell>
          <cell r="AB2020" t="str">
            <v>AS</v>
          </cell>
          <cell r="AC2020">
            <v>-1727</v>
          </cell>
        </row>
        <row r="2021">
          <cell r="Y2021">
            <v>36309</v>
          </cell>
          <cell r="Z2021" t="str">
            <v>0A9</v>
          </cell>
          <cell r="AA2021" t="str">
            <v xml:space="preserve">DISNEY VACATION DEVELOPMENT        </v>
          </cell>
          <cell r="AB2021" t="str">
            <v>AH</v>
          </cell>
          <cell r="AC2021">
            <v>57803</v>
          </cell>
        </row>
        <row r="2022">
          <cell r="Y2022">
            <v>36309</v>
          </cell>
          <cell r="Z2022" t="str">
            <v>058</v>
          </cell>
          <cell r="AA2022" t="str">
            <v xml:space="preserve">MARKETPLACE                        </v>
          </cell>
          <cell r="AB2022" t="str">
            <v>AH</v>
          </cell>
          <cell r="AC2022">
            <v>159657</v>
          </cell>
        </row>
        <row r="2023">
          <cell r="Y2023">
            <v>36309</v>
          </cell>
          <cell r="Z2023" t="str">
            <v>05V</v>
          </cell>
          <cell r="AA2023" t="str">
            <v xml:space="preserve">WDW PRODUCT MANAGEMENT             </v>
          </cell>
          <cell r="AB2023" t="str">
            <v>AH</v>
          </cell>
          <cell r="AC2023">
            <v>21</v>
          </cell>
        </row>
        <row r="2024">
          <cell r="Y2024">
            <v>36309</v>
          </cell>
          <cell r="Z2024" t="str">
            <v>08J</v>
          </cell>
          <cell r="AA2024" t="str">
            <v xml:space="preserve">YACHT &amp; BEACH CLUB HOTEL           </v>
          </cell>
          <cell r="AB2024" t="str">
            <v>AH</v>
          </cell>
          <cell r="AC2024">
            <v>200467</v>
          </cell>
        </row>
        <row r="2025">
          <cell r="Y2025">
            <v>36309</v>
          </cell>
          <cell r="Z2025" t="str">
            <v>082</v>
          </cell>
          <cell r="AA2025" t="str">
            <v xml:space="preserve">BLIZZARD BEACH                     </v>
          </cell>
          <cell r="AB2025" t="str">
            <v>AH</v>
          </cell>
          <cell r="AC2025">
            <v>28529</v>
          </cell>
        </row>
        <row r="2026">
          <cell r="Y2026">
            <v>36309</v>
          </cell>
          <cell r="Z2026" t="str">
            <v>04V</v>
          </cell>
          <cell r="AA2026" t="str">
            <v xml:space="preserve">WDW OPERATIONS SUPPORT             </v>
          </cell>
          <cell r="AB2026" t="str">
            <v>AH</v>
          </cell>
          <cell r="AC2026">
            <v>10665</v>
          </cell>
        </row>
        <row r="2027">
          <cell r="Y2027">
            <v>36309</v>
          </cell>
          <cell r="Z2027" t="str">
            <v>0R4</v>
          </cell>
          <cell r="AA2027" t="str">
            <v xml:space="preserve">DISNEY PRODUCTION SERVICES         </v>
          </cell>
          <cell r="AB2027" t="str">
            <v>AH</v>
          </cell>
          <cell r="AC2027">
            <v>6982</v>
          </cell>
        </row>
        <row r="2028">
          <cell r="Y2028">
            <v>36309</v>
          </cell>
          <cell r="Z2028" t="str">
            <v>0RE</v>
          </cell>
          <cell r="AA2028" t="str">
            <v>DISNEY BUSINESS PRODUCTIONS-FLORIDA</v>
          </cell>
          <cell r="AB2028" t="str">
            <v>BS</v>
          </cell>
          <cell r="AC2028">
            <v>-1077</v>
          </cell>
        </row>
        <row r="2029">
          <cell r="Y2029">
            <v>36309</v>
          </cell>
          <cell r="Z2029" t="str">
            <v>05R</v>
          </cell>
          <cell r="AA2029" t="str">
            <v xml:space="preserve">ATTRACTIONS MERCHANDISE            </v>
          </cell>
          <cell r="AB2029" t="str">
            <v>BS</v>
          </cell>
          <cell r="AC2029">
            <v>-5865</v>
          </cell>
        </row>
        <row r="2030">
          <cell r="Y2030">
            <v>36309</v>
          </cell>
          <cell r="Z2030" t="str">
            <v>08R</v>
          </cell>
          <cell r="AA2030" t="str">
            <v xml:space="preserve">BONNET CREEK GOLF CLUB             </v>
          </cell>
          <cell r="AB2030" t="str">
            <v>BS</v>
          </cell>
          <cell r="AC2030">
            <v>-14077</v>
          </cell>
        </row>
        <row r="2031">
          <cell r="Y2031">
            <v>36309</v>
          </cell>
          <cell r="Z2031" t="str">
            <v>082</v>
          </cell>
          <cell r="AA2031" t="str">
            <v xml:space="preserve">BLIZZARD BEACH                     </v>
          </cell>
          <cell r="AB2031" t="str">
            <v>BS</v>
          </cell>
          <cell r="AC2031">
            <v>-14336</v>
          </cell>
        </row>
        <row r="2032">
          <cell r="Y2032">
            <v>36309</v>
          </cell>
          <cell r="Z2032" t="str">
            <v>063</v>
          </cell>
          <cell r="AA2032" t="str">
            <v xml:space="preserve">WALT DISNEY TRAVEL CO.             </v>
          </cell>
          <cell r="AB2032" t="str">
            <v>BS</v>
          </cell>
          <cell r="AC2032">
            <v>-23927</v>
          </cell>
        </row>
        <row r="2033">
          <cell r="Y2033">
            <v>36309</v>
          </cell>
          <cell r="Z2033" t="str">
            <v>04V</v>
          </cell>
          <cell r="AA2033" t="str">
            <v xml:space="preserve">WDW OPERATIONS SUPPORT             </v>
          </cell>
          <cell r="AB2033" t="str">
            <v>BS</v>
          </cell>
          <cell r="AC2033">
            <v>-7566</v>
          </cell>
        </row>
        <row r="2034">
          <cell r="Y2034">
            <v>36309</v>
          </cell>
          <cell r="Z2034" t="str">
            <v>058</v>
          </cell>
          <cell r="AA2034" t="str">
            <v xml:space="preserve">MARKETPLACE                        </v>
          </cell>
          <cell r="AB2034" t="str">
            <v>OS</v>
          </cell>
          <cell r="AC2034">
            <v>47093</v>
          </cell>
        </row>
        <row r="2035">
          <cell r="Y2035">
            <v>36309</v>
          </cell>
          <cell r="Z2035" t="str">
            <v>050</v>
          </cell>
          <cell r="AA2035" t="str">
            <v xml:space="preserve">WDW ADMIN. &amp; SUPPORT               </v>
          </cell>
          <cell r="AB2035" t="str">
            <v>OS</v>
          </cell>
          <cell r="AC2035">
            <v>282384</v>
          </cell>
        </row>
        <row r="2036">
          <cell r="Y2036">
            <v>36309</v>
          </cell>
          <cell r="Z2036" t="str">
            <v>066</v>
          </cell>
          <cell r="AA2036" t="str">
            <v xml:space="preserve">DISNEY-MGM STUDIOS                 </v>
          </cell>
          <cell r="AB2036" t="str">
            <v>OS</v>
          </cell>
          <cell r="AC2036">
            <v>237739</v>
          </cell>
        </row>
        <row r="2037">
          <cell r="Y2037">
            <v>36309</v>
          </cell>
          <cell r="Z2037" t="str">
            <v>08Y</v>
          </cell>
          <cell r="AA2037" t="str">
            <v xml:space="preserve">DISNEY'S WILDERNESS LODGE          </v>
          </cell>
          <cell r="AB2037" t="str">
            <v>OS</v>
          </cell>
          <cell r="AC2037">
            <v>31042</v>
          </cell>
        </row>
        <row r="2038">
          <cell r="Y2038">
            <v>36309</v>
          </cell>
          <cell r="Z2038" t="str">
            <v>063</v>
          </cell>
          <cell r="AA2038" t="str">
            <v xml:space="preserve">WALT DISNEY TRAVEL CO.             </v>
          </cell>
          <cell r="AB2038" t="str">
            <v>OS</v>
          </cell>
          <cell r="AC2038">
            <v>25162</v>
          </cell>
        </row>
        <row r="2039">
          <cell r="Y2039">
            <v>36309</v>
          </cell>
          <cell r="Z2039" t="str">
            <v>069</v>
          </cell>
          <cell r="AA2039" t="str">
            <v xml:space="preserve">REEDY CREEK ENERGY CO.             </v>
          </cell>
          <cell r="AB2039" t="str">
            <v>OS</v>
          </cell>
          <cell r="AC2039">
            <v>42002</v>
          </cell>
        </row>
        <row r="2040">
          <cell r="Y2040">
            <v>36309</v>
          </cell>
          <cell r="Z2040" t="str">
            <v>08W</v>
          </cell>
          <cell r="AA2040" t="str">
            <v xml:space="preserve">DVC - DISNEY'S OLD KEY WEST RESORT </v>
          </cell>
          <cell r="AB2040" t="str">
            <v>OS</v>
          </cell>
          <cell r="AC2040">
            <v>19452</v>
          </cell>
        </row>
        <row r="2041">
          <cell r="Y2041">
            <v>36309</v>
          </cell>
          <cell r="Z2041" t="str">
            <v>06A</v>
          </cell>
          <cell r="AA2041" t="str">
            <v xml:space="preserve">DISNEY'S WIDE WORLD OF SPORTS      </v>
          </cell>
          <cell r="AB2041" t="str">
            <v>OS</v>
          </cell>
          <cell r="AC2041">
            <v>59361</v>
          </cell>
        </row>
        <row r="2042">
          <cell r="Y2042">
            <v>36309</v>
          </cell>
          <cell r="Z2042" t="str">
            <v>054</v>
          </cell>
          <cell r="AA2042" t="str">
            <v xml:space="preserve">TRANSPORTATION SYSTEM              </v>
          </cell>
          <cell r="AB2042" t="str">
            <v>PS</v>
          </cell>
          <cell r="AC2042">
            <v>20975</v>
          </cell>
        </row>
        <row r="2043">
          <cell r="Y2043">
            <v>36309</v>
          </cell>
          <cell r="Z2043" t="str">
            <v>062</v>
          </cell>
          <cell r="AA2043" t="str">
            <v xml:space="preserve">MAGIC KINGDOM OPERATIONS           </v>
          </cell>
          <cell r="AB2043" t="str">
            <v>PS</v>
          </cell>
          <cell r="AC2043">
            <v>220340</v>
          </cell>
        </row>
        <row r="2044">
          <cell r="Y2044">
            <v>36309</v>
          </cell>
          <cell r="Z2044" t="str">
            <v>05E</v>
          </cell>
          <cell r="AA2044" t="str">
            <v xml:space="preserve">FACILITY ASSET MANAGEMENT          </v>
          </cell>
          <cell r="AB2044" t="str">
            <v>PS</v>
          </cell>
          <cell r="AC2044">
            <v>37302</v>
          </cell>
        </row>
        <row r="2045">
          <cell r="Y2045">
            <v>36309</v>
          </cell>
          <cell r="Z2045" t="str">
            <v>057</v>
          </cell>
          <cell r="AA2045" t="str">
            <v xml:space="preserve">WDW CENTRAL SHOPS                  </v>
          </cell>
          <cell r="AB2045" t="str">
            <v>PS</v>
          </cell>
          <cell r="AC2045">
            <v>10260</v>
          </cell>
        </row>
        <row r="2046">
          <cell r="Y2046">
            <v>36309</v>
          </cell>
          <cell r="Z2046" t="str">
            <v>08D</v>
          </cell>
          <cell r="AA2046" t="str">
            <v xml:space="preserve">BOARDWALK                          </v>
          </cell>
          <cell r="AB2046" t="str">
            <v>PS</v>
          </cell>
          <cell r="AC2046">
            <v>46865</v>
          </cell>
        </row>
        <row r="2047">
          <cell r="Y2047">
            <v>36309</v>
          </cell>
          <cell r="Z2047" t="str">
            <v>08X</v>
          </cell>
          <cell r="AA2047" t="str">
            <v xml:space="preserve">LEASED RETAIL OPERATIONS           </v>
          </cell>
          <cell r="AB2047" t="str">
            <v>PS</v>
          </cell>
          <cell r="AC2047">
            <v>8158</v>
          </cell>
        </row>
        <row r="2048">
          <cell r="Y2048">
            <v>36309</v>
          </cell>
          <cell r="Z2048" t="str">
            <v>0A9</v>
          </cell>
          <cell r="AA2048" t="str">
            <v xml:space="preserve">DISNEY VACATION DEVELOPMENT        </v>
          </cell>
          <cell r="AB2048" t="str">
            <v>OH</v>
          </cell>
          <cell r="AC2048">
            <v>98753</v>
          </cell>
        </row>
        <row r="2049">
          <cell r="Y2049">
            <v>36309</v>
          </cell>
          <cell r="Z2049" t="str">
            <v>0RK</v>
          </cell>
          <cell r="AA2049" t="str">
            <v xml:space="preserve">WDW EVENT PRODUCTION SERVICES      </v>
          </cell>
          <cell r="AB2049" t="str">
            <v>OH</v>
          </cell>
          <cell r="AC2049">
            <v>189250</v>
          </cell>
        </row>
        <row r="2050">
          <cell r="Y2050">
            <v>36309</v>
          </cell>
          <cell r="Z2050" t="str">
            <v>05G</v>
          </cell>
          <cell r="AA2050" t="str">
            <v xml:space="preserve">WDW LAUNDRY                        </v>
          </cell>
          <cell r="AB2050" t="str">
            <v>OH</v>
          </cell>
          <cell r="AC2050">
            <v>375110</v>
          </cell>
        </row>
        <row r="2051">
          <cell r="Y2051">
            <v>36309</v>
          </cell>
          <cell r="Z2051" t="str">
            <v>08W</v>
          </cell>
          <cell r="AA2051" t="str">
            <v xml:space="preserve">DVC - DISNEY'S OLD KEY WEST RESORT </v>
          </cell>
          <cell r="AB2051" t="str">
            <v>OH</v>
          </cell>
          <cell r="AC2051">
            <v>255921</v>
          </cell>
        </row>
        <row r="2052">
          <cell r="Y2052">
            <v>36309</v>
          </cell>
          <cell r="Z2052" t="str">
            <v>0VM</v>
          </cell>
          <cell r="AA2052" t="str">
            <v xml:space="preserve">DVC MANAGEMENT CO. - ON-SITE       </v>
          </cell>
          <cell r="AB2052" t="str">
            <v>OH</v>
          </cell>
          <cell r="AC2052">
            <v>27444</v>
          </cell>
        </row>
        <row r="2053">
          <cell r="Y2053">
            <v>36309</v>
          </cell>
          <cell r="Z2053" t="str">
            <v>06A</v>
          </cell>
          <cell r="AA2053" t="str">
            <v xml:space="preserve">DISNEY'S WIDE WORLD OF SPORTS      </v>
          </cell>
          <cell r="AB2053" t="str">
            <v>OH</v>
          </cell>
          <cell r="AC2053">
            <v>105168</v>
          </cell>
        </row>
        <row r="2054">
          <cell r="Y2054">
            <v>36309</v>
          </cell>
          <cell r="Z2054" t="str">
            <v>0WV</v>
          </cell>
          <cell r="AA2054" t="str">
            <v xml:space="preserve">ATTRACTIONS ADMINISTRATION         </v>
          </cell>
          <cell r="AB2054" t="str">
            <v>OH</v>
          </cell>
          <cell r="AC2054">
            <v>60651</v>
          </cell>
        </row>
        <row r="2055">
          <cell r="Y2055">
            <v>36309</v>
          </cell>
          <cell r="Z2055" t="str">
            <v>05Y</v>
          </cell>
          <cell r="AA2055" t="str">
            <v xml:space="preserve">LBVC SUPPORT                       </v>
          </cell>
          <cell r="AB2055" t="str">
            <v>PH</v>
          </cell>
          <cell r="AC2055">
            <v>81841</v>
          </cell>
        </row>
        <row r="2056">
          <cell r="Y2056">
            <v>36309</v>
          </cell>
          <cell r="Z2056" t="str">
            <v>089</v>
          </cell>
          <cell r="AA2056" t="str">
            <v xml:space="preserve">TYPHOON LAGOON                     </v>
          </cell>
          <cell r="AB2056" t="str">
            <v>PH</v>
          </cell>
          <cell r="AC2056">
            <v>85806</v>
          </cell>
        </row>
        <row r="2057">
          <cell r="Y2057">
            <v>36309</v>
          </cell>
          <cell r="Z2057" t="str">
            <v>05U</v>
          </cell>
          <cell r="AA2057" t="str">
            <v xml:space="preserve">WDW SUPPORT SYSTEMS                </v>
          </cell>
          <cell r="AB2057" t="str">
            <v>PH</v>
          </cell>
          <cell r="AC2057">
            <v>36133</v>
          </cell>
        </row>
        <row r="2058">
          <cell r="Y2058">
            <v>36309</v>
          </cell>
          <cell r="Z2058" t="str">
            <v>08R</v>
          </cell>
          <cell r="AA2058" t="str">
            <v xml:space="preserve">BONNET CREEK GOLF CLUB             </v>
          </cell>
          <cell r="AB2058" t="str">
            <v>PH</v>
          </cell>
          <cell r="AC2058">
            <v>45234</v>
          </cell>
        </row>
        <row r="2059">
          <cell r="Y2059">
            <v>36309</v>
          </cell>
          <cell r="Z2059" t="str">
            <v>086</v>
          </cell>
          <cell r="AA2059" t="str">
            <v xml:space="preserve">FORT WILDERNESS                    </v>
          </cell>
          <cell r="AB2059" t="str">
            <v>PH</v>
          </cell>
          <cell r="AC2059">
            <v>231984</v>
          </cell>
        </row>
        <row r="2060">
          <cell r="Y2060">
            <v>36309</v>
          </cell>
          <cell r="Z2060" t="str">
            <v>0R5</v>
          </cell>
          <cell r="AA2060" t="str">
            <v xml:space="preserve">WALT DISNEY ENTERTAINMENT-EAST     </v>
          </cell>
          <cell r="AB2060" t="str">
            <v>PH</v>
          </cell>
          <cell r="AC2060">
            <v>15852</v>
          </cell>
        </row>
        <row r="2061">
          <cell r="Y2061">
            <v>36309</v>
          </cell>
          <cell r="Z2061" t="str">
            <v>08J</v>
          </cell>
          <cell r="AA2061" t="str">
            <v xml:space="preserve">YACHT &amp; BEACH CLUB HOTEL           </v>
          </cell>
          <cell r="AB2061" t="str">
            <v>ES</v>
          </cell>
          <cell r="AC2061">
            <v>98321.279999999999</v>
          </cell>
        </row>
        <row r="2062">
          <cell r="Y2062">
            <v>36309</v>
          </cell>
          <cell r="Z2062" t="str">
            <v>0R3</v>
          </cell>
          <cell r="AA2062" t="str">
            <v xml:space="preserve">DISNEY BUSINESS PRODUCTIONS-EAST   </v>
          </cell>
          <cell r="AB2062" t="str">
            <v>ES</v>
          </cell>
          <cell r="AC2062">
            <v>9575.0400000000009</v>
          </cell>
        </row>
        <row r="2063">
          <cell r="Y2063">
            <v>36309</v>
          </cell>
          <cell r="Z2063" t="str">
            <v>04T</v>
          </cell>
          <cell r="AA2063" t="str">
            <v xml:space="preserve">WDW WORLDWIDE SERVICES             </v>
          </cell>
          <cell r="AB2063" t="str">
            <v>ES</v>
          </cell>
          <cell r="AC2063">
            <v>108420.29</v>
          </cell>
        </row>
        <row r="2064">
          <cell r="Y2064">
            <v>36309</v>
          </cell>
          <cell r="Z2064" t="str">
            <v>08P</v>
          </cell>
          <cell r="AA2064" t="str">
            <v xml:space="preserve">LAKE BUENA VISTA GOLF COURSE       </v>
          </cell>
          <cell r="AB2064" t="str">
            <v>EH</v>
          </cell>
          <cell r="AC2064">
            <v>48825.87</v>
          </cell>
        </row>
        <row r="2065">
          <cell r="Y2065">
            <v>36309</v>
          </cell>
          <cell r="Z2065" t="str">
            <v>089</v>
          </cell>
          <cell r="AA2065" t="str">
            <v xml:space="preserve">TYPHOON LAGOON                     </v>
          </cell>
          <cell r="AB2065" t="str">
            <v>EH</v>
          </cell>
          <cell r="AC2065">
            <v>159367.29</v>
          </cell>
        </row>
        <row r="2066">
          <cell r="Y2066">
            <v>36309</v>
          </cell>
          <cell r="Z2066" t="str">
            <v>060</v>
          </cell>
          <cell r="AA2066" t="str">
            <v xml:space="preserve">EPCOT                              </v>
          </cell>
          <cell r="AB2066" t="str">
            <v>EH</v>
          </cell>
          <cell r="AC2066">
            <v>3697142.96</v>
          </cell>
        </row>
        <row r="2067">
          <cell r="Y2067">
            <v>36309</v>
          </cell>
          <cell r="Z2067" t="str">
            <v>08D</v>
          </cell>
          <cell r="AA2067" t="str">
            <v xml:space="preserve">BOARDWALK                          </v>
          </cell>
          <cell r="AB2067" t="str">
            <v>EH</v>
          </cell>
          <cell r="AC2067">
            <v>691664.07</v>
          </cell>
        </row>
        <row r="2068">
          <cell r="Y2068">
            <v>36309</v>
          </cell>
          <cell r="Z2068" t="str">
            <v>08C</v>
          </cell>
          <cell r="AA2068" t="str">
            <v xml:space="preserve">OCALA INFORMATION CENTER           </v>
          </cell>
          <cell r="AB2068" t="str">
            <v>0S</v>
          </cell>
          <cell r="AC2068">
            <v>3628</v>
          </cell>
        </row>
        <row r="2069">
          <cell r="Y2069">
            <v>36309</v>
          </cell>
          <cell r="Z2069" t="str">
            <v>05P</v>
          </cell>
          <cell r="AA2069" t="str">
            <v xml:space="preserve">WDW &amp; WDA G&amp;A                      </v>
          </cell>
          <cell r="AB2069" t="str">
            <v>0S</v>
          </cell>
          <cell r="AC2069">
            <v>1551655.87</v>
          </cell>
        </row>
        <row r="2070">
          <cell r="Y2070">
            <v>36309</v>
          </cell>
          <cell r="Z2070" t="str">
            <v>060</v>
          </cell>
          <cell r="AA2070" t="str">
            <v xml:space="preserve">EPCOT                              </v>
          </cell>
          <cell r="AB2070" t="str">
            <v>0S</v>
          </cell>
          <cell r="AC2070">
            <v>595626.12</v>
          </cell>
        </row>
        <row r="2071">
          <cell r="Y2071">
            <v>36309</v>
          </cell>
          <cell r="Z2071" t="str">
            <v>061</v>
          </cell>
          <cell r="AA2071" t="str">
            <v xml:space="preserve">WALT DISNEY WORLD CO.              </v>
          </cell>
          <cell r="AB2071" t="str">
            <v>0S</v>
          </cell>
          <cell r="AC2071">
            <v>5184.2</v>
          </cell>
        </row>
        <row r="2072">
          <cell r="Y2072">
            <v>36309</v>
          </cell>
          <cell r="Z2072" t="str">
            <v>08Y</v>
          </cell>
          <cell r="AA2072" t="str">
            <v xml:space="preserve">DISNEY'S WILDERNESS LODGE          </v>
          </cell>
          <cell r="AB2072" t="str">
            <v>0S</v>
          </cell>
          <cell r="AC2072">
            <v>57473.36</v>
          </cell>
        </row>
        <row r="2073">
          <cell r="Y2073">
            <v>36309</v>
          </cell>
          <cell r="Z2073" t="str">
            <v>0A9</v>
          </cell>
          <cell r="AA2073" t="str">
            <v xml:space="preserve">DISNEY VACATION DEVELOPMENT        </v>
          </cell>
          <cell r="AB2073" t="str">
            <v>1S</v>
          </cell>
          <cell r="AC2073">
            <v>98032.74</v>
          </cell>
        </row>
        <row r="2074">
          <cell r="Y2074">
            <v>36309</v>
          </cell>
          <cell r="Z2074" t="str">
            <v>0RD</v>
          </cell>
          <cell r="AA2074" t="str">
            <v xml:space="preserve">DISNEY INSTITUTE PORTFOLIO SALES   </v>
          </cell>
          <cell r="AB2074" t="str">
            <v>1S</v>
          </cell>
          <cell r="AC2074">
            <v>2175.8000000000002</v>
          </cell>
        </row>
        <row r="2075">
          <cell r="Y2075">
            <v>36309</v>
          </cell>
          <cell r="Z2075" t="str">
            <v>0R3</v>
          </cell>
          <cell r="AA2075" t="str">
            <v xml:space="preserve">DISNEY BUSINESS PRODUCTIONS-EAST   </v>
          </cell>
          <cell r="AB2075" t="str">
            <v>1S</v>
          </cell>
          <cell r="AC2075">
            <v>4827.2</v>
          </cell>
        </row>
        <row r="2076">
          <cell r="Y2076">
            <v>36309</v>
          </cell>
          <cell r="Z2076" t="str">
            <v>08L</v>
          </cell>
          <cell r="AA2076" t="str">
            <v xml:space="preserve">ANIMAL PROGRAMS                    </v>
          </cell>
          <cell r="AB2076" t="str">
            <v>1S</v>
          </cell>
          <cell r="AC2076">
            <v>33118.28</v>
          </cell>
        </row>
        <row r="2077">
          <cell r="Y2077">
            <v>36309</v>
          </cell>
          <cell r="Z2077" t="str">
            <v>08V</v>
          </cell>
          <cell r="AA2077" t="str">
            <v xml:space="preserve">DISNEY'S ALL STAR RESORT           </v>
          </cell>
          <cell r="AB2077" t="str">
            <v>1S</v>
          </cell>
          <cell r="AC2077">
            <v>86727.64</v>
          </cell>
        </row>
        <row r="2078">
          <cell r="Y2078">
            <v>36309</v>
          </cell>
          <cell r="Z2078" t="str">
            <v>0V1</v>
          </cell>
          <cell r="AA2078" t="str">
            <v xml:space="preserve">DISNEY VACATION CLUB - HILTON HEAD </v>
          </cell>
          <cell r="AB2078" t="str">
            <v>1S</v>
          </cell>
          <cell r="AC2078">
            <v>5511.8</v>
          </cell>
        </row>
        <row r="2079">
          <cell r="Y2079">
            <v>36309</v>
          </cell>
          <cell r="Z2079" t="str">
            <v>0R6</v>
          </cell>
          <cell r="AA2079" t="str">
            <v xml:space="preserve">WALT DISNEY ENTERTAINMENT-WEST     </v>
          </cell>
          <cell r="AB2079" t="str">
            <v>1S</v>
          </cell>
          <cell r="AC2079">
            <v>24838.3</v>
          </cell>
        </row>
        <row r="2080">
          <cell r="Y2080">
            <v>36309</v>
          </cell>
          <cell r="Z2080" t="str">
            <v>0RD</v>
          </cell>
          <cell r="AA2080" t="str">
            <v xml:space="preserve">DISNEY INSTITUTE PORTFOLIO SALES   </v>
          </cell>
          <cell r="AB2080" t="str">
            <v>2S</v>
          </cell>
          <cell r="AC2080">
            <v>838.6</v>
          </cell>
        </row>
        <row r="2081">
          <cell r="Y2081">
            <v>36309</v>
          </cell>
          <cell r="Z2081" t="str">
            <v>04V</v>
          </cell>
          <cell r="AA2081" t="str">
            <v xml:space="preserve">WDW OPERATIONS SUPPORT             </v>
          </cell>
          <cell r="AB2081" t="str">
            <v>2S</v>
          </cell>
          <cell r="AC2081">
            <v>29632.99</v>
          </cell>
        </row>
        <row r="2082">
          <cell r="Y2082">
            <v>36309</v>
          </cell>
          <cell r="Z2082" t="str">
            <v>05L</v>
          </cell>
          <cell r="AA2082" t="str">
            <v xml:space="preserve">WDW DESIGN AND ENGINEERING         </v>
          </cell>
          <cell r="AB2082" t="str">
            <v>2S</v>
          </cell>
          <cell r="AC2082">
            <v>170901.09</v>
          </cell>
        </row>
        <row r="2083">
          <cell r="Y2083">
            <v>36309</v>
          </cell>
          <cell r="Z2083" t="str">
            <v>0A9</v>
          </cell>
          <cell r="AA2083" t="str">
            <v xml:space="preserve">DISNEY VACATION DEVELOPMENT        </v>
          </cell>
          <cell r="AB2083" t="str">
            <v>3S</v>
          </cell>
          <cell r="AC2083">
            <v>5282.4</v>
          </cell>
        </row>
        <row r="2084">
          <cell r="Y2084">
            <v>36309</v>
          </cell>
          <cell r="Z2084" t="str">
            <v>07L</v>
          </cell>
          <cell r="AA2084" t="str">
            <v xml:space="preserve">DISNEY INSTITUTE                   </v>
          </cell>
          <cell r="AB2084" t="str">
            <v>3S</v>
          </cell>
          <cell r="AC2084">
            <v>4528.47</v>
          </cell>
        </row>
        <row r="2085">
          <cell r="Y2085">
            <v>36309</v>
          </cell>
          <cell r="Z2085" t="str">
            <v>0W1</v>
          </cell>
          <cell r="AA2085" t="str">
            <v>ATTRACTIONS MARKETING &amp; ADVERTISING</v>
          </cell>
          <cell r="AB2085" t="str">
            <v>3S</v>
          </cell>
          <cell r="AC2085">
            <v>23424.400000000001</v>
          </cell>
        </row>
        <row r="2086">
          <cell r="Y2086">
            <v>36309</v>
          </cell>
          <cell r="Z2086" t="str">
            <v>08K</v>
          </cell>
          <cell r="AA2086" t="str">
            <v xml:space="preserve">PORT ORLEANS/DIXIE LANDINGS        </v>
          </cell>
          <cell r="AB2086" t="str">
            <v>3S</v>
          </cell>
          <cell r="AC2086">
            <v>5790.8</v>
          </cell>
        </row>
        <row r="2087">
          <cell r="Y2087">
            <v>36309</v>
          </cell>
          <cell r="Z2087" t="str">
            <v>05L</v>
          </cell>
          <cell r="AA2087" t="str">
            <v xml:space="preserve">WDW DESIGN AND ENGINEERING         </v>
          </cell>
          <cell r="AB2087" t="str">
            <v>3S</v>
          </cell>
          <cell r="AC2087">
            <v>26152.48</v>
          </cell>
        </row>
        <row r="2088">
          <cell r="Y2088">
            <v>36309</v>
          </cell>
          <cell r="Z2088" t="str">
            <v>04T</v>
          </cell>
          <cell r="AA2088" t="str">
            <v xml:space="preserve">WDW WORLDWIDE SERVICES             </v>
          </cell>
          <cell r="AB2088" t="str">
            <v>3S</v>
          </cell>
          <cell r="AC2088">
            <v>2554.04</v>
          </cell>
        </row>
        <row r="2089">
          <cell r="Y2089">
            <v>36309</v>
          </cell>
          <cell r="Z2089" t="str">
            <v>0W1</v>
          </cell>
          <cell r="AA2089" t="str">
            <v>ATTRACTIONS MARKETING &amp; ADVERTISING</v>
          </cell>
          <cell r="AB2089" t="str">
            <v>DS</v>
          </cell>
          <cell r="AC2089">
            <v>-40780</v>
          </cell>
        </row>
        <row r="2090">
          <cell r="Y2090">
            <v>36309</v>
          </cell>
          <cell r="Z2090" t="str">
            <v>0WM</v>
          </cell>
          <cell r="AA2090" t="str">
            <v xml:space="preserve">WDW ATTRACTIONS                    </v>
          </cell>
          <cell r="AB2090" t="str">
            <v>0H</v>
          </cell>
          <cell r="AC2090">
            <v>339602.43</v>
          </cell>
        </row>
        <row r="2091">
          <cell r="Y2091">
            <v>36309</v>
          </cell>
          <cell r="Z2091" t="str">
            <v>04W</v>
          </cell>
          <cell r="AA2091" t="str">
            <v xml:space="preserve">DISNEY WORLDWIDE SERVICES          </v>
          </cell>
          <cell r="AB2091" t="str">
            <v>0H</v>
          </cell>
          <cell r="AC2091">
            <v>8660.18</v>
          </cell>
        </row>
        <row r="2092">
          <cell r="Y2092">
            <v>36309</v>
          </cell>
          <cell r="Z2092" t="str">
            <v>058</v>
          </cell>
          <cell r="AA2092" t="str">
            <v xml:space="preserve">MARKETPLACE                        </v>
          </cell>
          <cell r="AB2092" t="str">
            <v>0H</v>
          </cell>
          <cell r="AC2092">
            <v>402651.73</v>
          </cell>
        </row>
        <row r="2093">
          <cell r="Y2093">
            <v>36309</v>
          </cell>
          <cell r="Z2093" t="str">
            <v>06K</v>
          </cell>
          <cell r="AA2093" t="str">
            <v xml:space="preserve">DISNEY'S ANIMAL KINGDOM            </v>
          </cell>
          <cell r="AB2093" t="str">
            <v>0H</v>
          </cell>
          <cell r="AC2093">
            <v>1021254.97</v>
          </cell>
        </row>
        <row r="2094">
          <cell r="Y2094">
            <v>36309</v>
          </cell>
          <cell r="Z2094" t="str">
            <v>089</v>
          </cell>
          <cell r="AA2094" t="str">
            <v xml:space="preserve">TYPHOON LAGOON                     </v>
          </cell>
          <cell r="AB2094" t="str">
            <v>0H</v>
          </cell>
          <cell r="AC2094">
            <v>88525.119999999995</v>
          </cell>
        </row>
        <row r="2095">
          <cell r="Y2095">
            <v>36309</v>
          </cell>
          <cell r="Z2095" t="str">
            <v>082</v>
          </cell>
          <cell r="AA2095" t="str">
            <v xml:space="preserve">BLIZZARD BEACH                     </v>
          </cell>
          <cell r="AB2095" t="str">
            <v>0H</v>
          </cell>
          <cell r="AC2095">
            <v>86815.06</v>
          </cell>
        </row>
        <row r="2096">
          <cell r="Y2096">
            <v>36309</v>
          </cell>
          <cell r="Z2096" t="str">
            <v>0V2</v>
          </cell>
          <cell r="AA2096" t="str">
            <v xml:space="preserve">DISNEY VACATION CLUB - VERO BEACH  </v>
          </cell>
          <cell r="AB2096" t="str">
            <v>0H</v>
          </cell>
          <cell r="AC2096">
            <v>69058.8</v>
          </cell>
        </row>
        <row r="2097">
          <cell r="Y2097">
            <v>36309</v>
          </cell>
          <cell r="Z2097" t="str">
            <v>05C</v>
          </cell>
          <cell r="AA2097" t="str">
            <v xml:space="preserve">WDW GLOBAL MAINTENANCE             </v>
          </cell>
          <cell r="AB2097" t="str">
            <v>0H</v>
          </cell>
          <cell r="AC2097">
            <v>113148</v>
          </cell>
        </row>
        <row r="2098">
          <cell r="Y2098">
            <v>36309</v>
          </cell>
          <cell r="Z2098" t="str">
            <v>0W3</v>
          </cell>
          <cell r="AA2098" t="str">
            <v>WDA SALES/TRAVEL INDUSTRY MARKETING</v>
          </cell>
          <cell r="AB2098" t="str">
            <v>1H</v>
          </cell>
          <cell r="AC2098">
            <v>87767.02</v>
          </cell>
        </row>
        <row r="2099">
          <cell r="Y2099">
            <v>36309</v>
          </cell>
          <cell r="Z2099" t="str">
            <v>060</v>
          </cell>
          <cell r="AA2099" t="str">
            <v xml:space="preserve">EPCOT                              </v>
          </cell>
          <cell r="AB2099" t="str">
            <v>1H</v>
          </cell>
          <cell r="AC2099">
            <v>1343785.79</v>
          </cell>
        </row>
        <row r="2100">
          <cell r="Y2100">
            <v>36309</v>
          </cell>
          <cell r="Z2100" t="str">
            <v>069</v>
          </cell>
          <cell r="AA2100" t="str">
            <v xml:space="preserve">REEDY CREEK ENERGY CO.             </v>
          </cell>
          <cell r="AB2100" t="str">
            <v>1H</v>
          </cell>
          <cell r="AC2100">
            <v>196053.26</v>
          </cell>
        </row>
        <row r="2101">
          <cell r="Y2101">
            <v>36309</v>
          </cell>
          <cell r="Z2101" t="str">
            <v>0V2</v>
          </cell>
          <cell r="AA2101" t="str">
            <v xml:space="preserve">DISNEY VACATION CLUB - VERO BEACH  </v>
          </cell>
          <cell r="AB2101" t="str">
            <v>1H</v>
          </cell>
          <cell r="AC2101">
            <v>66322.34</v>
          </cell>
        </row>
        <row r="2102">
          <cell r="Y2102">
            <v>36309</v>
          </cell>
          <cell r="Z2102" t="str">
            <v>05C</v>
          </cell>
          <cell r="AA2102" t="str">
            <v xml:space="preserve">WDW GLOBAL MAINTENANCE             </v>
          </cell>
          <cell r="AB2102" t="str">
            <v>1H</v>
          </cell>
          <cell r="AC2102">
            <v>65675.350000000006</v>
          </cell>
        </row>
        <row r="2103">
          <cell r="Y2103">
            <v>36309</v>
          </cell>
          <cell r="Z2103" t="str">
            <v>054</v>
          </cell>
          <cell r="AA2103" t="str">
            <v xml:space="preserve">TRANSPORTATION SYSTEM              </v>
          </cell>
          <cell r="AB2103" t="str">
            <v>2H</v>
          </cell>
          <cell r="AC2103">
            <v>295942.48</v>
          </cell>
        </row>
        <row r="2104">
          <cell r="Y2104">
            <v>36309</v>
          </cell>
          <cell r="Z2104" t="str">
            <v>05K</v>
          </cell>
          <cell r="AA2104" t="str">
            <v xml:space="preserve">CREATIVE ENTERTAINMENT             </v>
          </cell>
          <cell r="AB2104" t="str">
            <v>2H</v>
          </cell>
          <cell r="AC2104">
            <v>72160.639999999999</v>
          </cell>
        </row>
        <row r="2105">
          <cell r="Y2105">
            <v>36309</v>
          </cell>
          <cell r="Z2105" t="str">
            <v>057</v>
          </cell>
          <cell r="AA2105" t="str">
            <v xml:space="preserve">WDW CENTRAL SHOPS                  </v>
          </cell>
          <cell r="AB2105" t="str">
            <v>2H</v>
          </cell>
          <cell r="AC2105">
            <v>253383.93</v>
          </cell>
        </row>
        <row r="2106">
          <cell r="Y2106">
            <v>36309</v>
          </cell>
          <cell r="Z2106" t="str">
            <v>082</v>
          </cell>
          <cell r="AA2106" t="str">
            <v xml:space="preserve">BLIZZARD BEACH                     </v>
          </cell>
          <cell r="AB2106" t="str">
            <v>2H</v>
          </cell>
          <cell r="AC2106">
            <v>44372.66</v>
          </cell>
        </row>
        <row r="2107">
          <cell r="Y2107">
            <v>36309</v>
          </cell>
          <cell r="Z2107" t="str">
            <v>087</v>
          </cell>
          <cell r="AA2107" t="str">
            <v xml:space="preserve">RESORT ADMINISTRATION              </v>
          </cell>
          <cell r="AB2107" t="str">
            <v>2H</v>
          </cell>
          <cell r="AC2107">
            <v>4014.82</v>
          </cell>
        </row>
        <row r="2108">
          <cell r="Y2108">
            <v>36309</v>
          </cell>
          <cell r="Z2108" t="str">
            <v>08W</v>
          </cell>
          <cell r="AA2108" t="str">
            <v xml:space="preserve">DVC - DISNEY'S OLD KEY WEST RESORT </v>
          </cell>
          <cell r="AB2108" t="str">
            <v>2H</v>
          </cell>
          <cell r="AC2108">
            <v>81374.3</v>
          </cell>
        </row>
        <row r="2109">
          <cell r="Y2109">
            <v>36309</v>
          </cell>
          <cell r="Z2109" t="str">
            <v>05C</v>
          </cell>
          <cell r="AA2109" t="str">
            <v xml:space="preserve">WDW GLOBAL MAINTENANCE             </v>
          </cell>
          <cell r="AB2109" t="str">
            <v>2H</v>
          </cell>
          <cell r="AC2109">
            <v>53627.54</v>
          </cell>
        </row>
        <row r="2110">
          <cell r="Y2110">
            <v>36309</v>
          </cell>
          <cell r="Z2110" t="str">
            <v>04T</v>
          </cell>
          <cell r="AA2110" t="str">
            <v xml:space="preserve">WDW WORLDWIDE SERVICES             </v>
          </cell>
          <cell r="AB2110" t="str">
            <v>2H</v>
          </cell>
          <cell r="AC2110">
            <v>10931</v>
          </cell>
        </row>
        <row r="2111">
          <cell r="Y2111">
            <v>36309</v>
          </cell>
          <cell r="Z2111" t="str">
            <v>05Y</v>
          </cell>
          <cell r="AA2111" t="str">
            <v xml:space="preserve">LBVC SUPPORT                       </v>
          </cell>
          <cell r="AB2111" t="str">
            <v>3H</v>
          </cell>
          <cell r="AC2111">
            <v>7667.94</v>
          </cell>
        </row>
        <row r="2112">
          <cell r="Y2112">
            <v>36309</v>
          </cell>
          <cell r="Z2112" t="str">
            <v>06R</v>
          </cell>
          <cell r="AA2112" t="str">
            <v xml:space="preserve">BUENA VISTA CONSTRUCTION COMPANY   </v>
          </cell>
          <cell r="AB2112" t="str">
            <v>3H</v>
          </cell>
          <cell r="AC2112">
            <v>735.28</v>
          </cell>
        </row>
        <row r="2113">
          <cell r="Y2113">
            <v>36309</v>
          </cell>
          <cell r="Z2113" t="str">
            <v>05E</v>
          </cell>
          <cell r="AA2113" t="str">
            <v xml:space="preserve">FACILITY ASSET MANAGEMENT          </v>
          </cell>
          <cell r="AB2113" t="str">
            <v>3H</v>
          </cell>
          <cell r="AC2113">
            <v>413.6</v>
          </cell>
        </row>
        <row r="2114">
          <cell r="Y2114">
            <v>36309</v>
          </cell>
          <cell r="Z2114" t="str">
            <v>08A</v>
          </cell>
          <cell r="AA2114" t="str">
            <v xml:space="preserve">PALM AND MAGNOLIA GOLF COURSES     </v>
          </cell>
          <cell r="AB2114" t="str">
            <v>3H</v>
          </cell>
          <cell r="AC2114">
            <v>389.6</v>
          </cell>
        </row>
        <row r="2115">
          <cell r="Y2115">
            <v>36309</v>
          </cell>
          <cell r="Z2115" t="str">
            <v>0RT</v>
          </cell>
          <cell r="AA2115" t="str">
            <v xml:space="preserve">THE WEST SIDE                      </v>
          </cell>
          <cell r="AB2115" t="str">
            <v>3H</v>
          </cell>
          <cell r="AC2115">
            <v>1074.8</v>
          </cell>
        </row>
        <row r="2116">
          <cell r="Y2116">
            <v>36309</v>
          </cell>
          <cell r="Z2116" t="str">
            <v>0RE</v>
          </cell>
          <cell r="AA2116" t="str">
            <v>DISNEY BUSINESS PRODUCTIONS-FLORIDA</v>
          </cell>
          <cell r="AB2116" t="str">
            <v>3H</v>
          </cell>
          <cell r="AC2116">
            <v>0</v>
          </cell>
        </row>
        <row r="2117">
          <cell r="Y2117">
            <v>36309</v>
          </cell>
          <cell r="Z2117" t="str">
            <v>06A</v>
          </cell>
          <cell r="AA2117" t="str">
            <v xml:space="preserve">DISNEY'S WIDE WORLD OF SPORTS      </v>
          </cell>
          <cell r="AB2117" t="str">
            <v>1T</v>
          </cell>
          <cell r="AC2117">
            <v>590.52</v>
          </cell>
        </row>
        <row r="2118">
          <cell r="Y2118">
            <v>36309</v>
          </cell>
          <cell r="Z2118" t="str">
            <v>060</v>
          </cell>
          <cell r="AA2118" t="str">
            <v xml:space="preserve">EPCOT                              </v>
          </cell>
          <cell r="AB2118" t="str">
            <v>4S</v>
          </cell>
          <cell r="AC2118">
            <v>891365.32</v>
          </cell>
        </row>
        <row r="2119">
          <cell r="Y2119">
            <v>36309</v>
          </cell>
          <cell r="Z2119" t="str">
            <v>06R</v>
          </cell>
          <cell r="AA2119" t="str">
            <v xml:space="preserve">BUENA VISTA CONSTRUCTION COMPANY   </v>
          </cell>
          <cell r="AB2119" t="str">
            <v>5S</v>
          </cell>
          <cell r="AC2119">
            <v>1412.71</v>
          </cell>
        </row>
        <row r="2120">
          <cell r="Y2120">
            <v>36309</v>
          </cell>
          <cell r="Z2120" t="str">
            <v>0WM</v>
          </cell>
          <cell r="AA2120" t="str">
            <v xml:space="preserve">WDW ATTRACTIONS                    </v>
          </cell>
          <cell r="AB2120" t="str">
            <v>6S</v>
          </cell>
          <cell r="AC2120">
            <v>22955.47</v>
          </cell>
        </row>
        <row r="2121">
          <cell r="Y2121">
            <v>36309</v>
          </cell>
          <cell r="Z2121" t="str">
            <v>0RE</v>
          </cell>
          <cell r="AA2121" t="str">
            <v>DISNEY BUSINESS PRODUCTIONS-FLORIDA</v>
          </cell>
          <cell r="AB2121" t="str">
            <v>6S</v>
          </cell>
          <cell r="AC2121">
            <v>-2127.86</v>
          </cell>
        </row>
        <row r="2122">
          <cell r="Y2122">
            <v>36309</v>
          </cell>
          <cell r="Z2122" t="str">
            <v>0A9</v>
          </cell>
          <cell r="AA2122" t="str">
            <v xml:space="preserve">DISNEY VACATION DEVELOPMENT        </v>
          </cell>
          <cell r="AB2122" t="str">
            <v>4S</v>
          </cell>
          <cell r="AC2122">
            <v>368451.37</v>
          </cell>
        </row>
        <row r="2123">
          <cell r="Y2123">
            <v>36309</v>
          </cell>
          <cell r="Z2123" t="str">
            <v>0R3</v>
          </cell>
          <cell r="AA2123" t="str">
            <v xml:space="preserve">DISNEY BUSINESS PRODUCTIONS-EAST   </v>
          </cell>
          <cell r="AB2123" t="str">
            <v>4S</v>
          </cell>
          <cell r="AC2123">
            <v>12792.82</v>
          </cell>
        </row>
        <row r="2124">
          <cell r="Y2124">
            <v>36309</v>
          </cell>
          <cell r="Z2124" t="str">
            <v>08E</v>
          </cell>
          <cell r="AA2124" t="str">
            <v xml:space="preserve">DISNEY VILLAGE RESORT              </v>
          </cell>
          <cell r="AB2124" t="str">
            <v>4S</v>
          </cell>
          <cell r="AC2124">
            <v>62187.97</v>
          </cell>
        </row>
        <row r="2125">
          <cell r="Y2125">
            <v>36309</v>
          </cell>
          <cell r="Z2125" t="str">
            <v>08P</v>
          </cell>
          <cell r="AA2125" t="str">
            <v xml:space="preserve">LAKE BUENA VISTA GOLF COURSE       </v>
          </cell>
          <cell r="AB2125" t="str">
            <v>4S</v>
          </cell>
          <cell r="AC2125">
            <v>10306.59</v>
          </cell>
        </row>
        <row r="2126">
          <cell r="Y2126">
            <v>36309</v>
          </cell>
          <cell r="Z2126" t="str">
            <v>089</v>
          </cell>
          <cell r="AA2126" t="str">
            <v xml:space="preserve">TYPHOON LAGOON                     </v>
          </cell>
          <cell r="AB2126" t="str">
            <v>4S</v>
          </cell>
          <cell r="AC2126">
            <v>69529.440000000002</v>
          </cell>
        </row>
        <row r="2127">
          <cell r="Y2127">
            <v>36309</v>
          </cell>
          <cell r="Z2127" t="str">
            <v>08U</v>
          </cell>
          <cell r="AA2127" t="str">
            <v xml:space="preserve">WDW MINIATURE GOLF                 </v>
          </cell>
          <cell r="AB2127" t="str">
            <v>4S</v>
          </cell>
          <cell r="AC2127">
            <v>4198.0200000000004</v>
          </cell>
        </row>
        <row r="2128">
          <cell r="Y2128">
            <v>36309</v>
          </cell>
          <cell r="Z2128" t="str">
            <v>069</v>
          </cell>
          <cell r="AA2128" t="str">
            <v xml:space="preserve">REEDY CREEK ENERGY CO.             </v>
          </cell>
          <cell r="AB2128" t="str">
            <v>4S</v>
          </cell>
          <cell r="AC2128">
            <v>247471.25</v>
          </cell>
        </row>
        <row r="2129">
          <cell r="Y2129">
            <v>36309</v>
          </cell>
          <cell r="Z2129" t="str">
            <v>086</v>
          </cell>
          <cell r="AA2129" t="str">
            <v xml:space="preserve">FORT WILDERNESS                    </v>
          </cell>
          <cell r="AB2129" t="str">
            <v>5S</v>
          </cell>
          <cell r="AC2129">
            <v>2292.1</v>
          </cell>
        </row>
        <row r="2130">
          <cell r="Y2130">
            <v>36309</v>
          </cell>
          <cell r="Z2130" t="str">
            <v>0RL</v>
          </cell>
          <cell r="AA2130" t="str">
            <v xml:space="preserve">CORONADO SPRINGS RESORT            </v>
          </cell>
          <cell r="AB2130" t="str">
            <v>5S</v>
          </cell>
          <cell r="AC2130">
            <v>3276.3</v>
          </cell>
        </row>
        <row r="2131">
          <cell r="Y2131">
            <v>36309</v>
          </cell>
          <cell r="Z2131" t="str">
            <v>05P</v>
          </cell>
          <cell r="AA2131" t="str">
            <v xml:space="preserve">WDW &amp; WDA G&amp;A                      </v>
          </cell>
          <cell r="AB2131" t="str">
            <v>6S</v>
          </cell>
          <cell r="AC2131">
            <v>32321.33</v>
          </cell>
        </row>
        <row r="2132">
          <cell r="Y2132">
            <v>36309</v>
          </cell>
          <cell r="Z2132" t="str">
            <v>0W1</v>
          </cell>
          <cell r="AA2132" t="str">
            <v>ATTRACTIONS MARKETING &amp; ADVERTISING</v>
          </cell>
          <cell r="AB2132" t="str">
            <v>6S</v>
          </cell>
          <cell r="AC2132">
            <v>6746.86</v>
          </cell>
        </row>
        <row r="2133">
          <cell r="Y2133">
            <v>36309</v>
          </cell>
          <cell r="Z2133" t="str">
            <v>08J</v>
          </cell>
          <cell r="AA2133" t="str">
            <v xml:space="preserve">YACHT &amp; BEACH CLUB HOTEL           </v>
          </cell>
          <cell r="AB2133" t="str">
            <v>6S</v>
          </cell>
          <cell r="AC2133">
            <v>3909.02</v>
          </cell>
        </row>
        <row r="2134">
          <cell r="Y2134">
            <v>36309</v>
          </cell>
          <cell r="Z2134" t="str">
            <v>08M</v>
          </cell>
          <cell r="AA2134" t="str">
            <v xml:space="preserve">RIVER COUNTRY                      </v>
          </cell>
          <cell r="AB2134" t="str">
            <v>6S</v>
          </cell>
          <cell r="AC2134">
            <v>258.24</v>
          </cell>
        </row>
        <row r="2135">
          <cell r="Y2135">
            <v>36309</v>
          </cell>
          <cell r="Z2135" t="str">
            <v>083</v>
          </cell>
          <cell r="AA2135" t="str">
            <v xml:space="preserve">CONTEMPORARY HOTEL                 </v>
          </cell>
          <cell r="AB2135" t="str">
            <v>6S</v>
          </cell>
          <cell r="AC2135">
            <v>3508.79</v>
          </cell>
        </row>
        <row r="2136">
          <cell r="Y2136">
            <v>36309</v>
          </cell>
          <cell r="Z2136" t="str">
            <v>0W3</v>
          </cell>
          <cell r="AA2136" t="str">
            <v>WDA SALES/TRAVEL INDUSTRY MARKETING</v>
          </cell>
          <cell r="AB2136" t="str">
            <v>4H</v>
          </cell>
          <cell r="AC2136">
            <v>238872.62</v>
          </cell>
        </row>
        <row r="2137">
          <cell r="Y2137">
            <v>36309</v>
          </cell>
          <cell r="Z2137" t="str">
            <v>089</v>
          </cell>
          <cell r="AA2137" t="str">
            <v xml:space="preserve">TYPHOON LAGOON                     </v>
          </cell>
          <cell r="AB2137" t="str">
            <v>4H</v>
          </cell>
          <cell r="AC2137">
            <v>160380.43</v>
          </cell>
        </row>
        <row r="2138">
          <cell r="Y2138">
            <v>36309</v>
          </cell>
          <cell r="Z2138" t="str">
            <v>05L</v>
          </cell>
          <cell r="AA2138" t="str">
            <v xml:space="preserve">WDW DESIGN AND ENGINEERING         </v>
          </cell>
          <cell r="AB2138" t="str">
            <v>4H</v>
          </cell>
          <cell r="AC2138">
            <v>94963.15</v>
          </cell>
        </row>
        <row r="2139">
          <cell r="Y2139">
            <v>36309</v>
          </cell>
          <cell r="Z2139" t="str">
            <v>0R6</v>
          </cell>
          <cell r="AA2139" t="str">
            <v xml:space="preserve">WALT DISNEY ENTERTAINMENT-WEST     </v>
          </cell>
          <cell r="AB2139" t="str">
            <v>4H</v>
          </cell>
          <cell r="AC2139">
            <v>44804.76</v>
          </cell>
        </row>
        <row r="2140">
          <cell r="Y2140">
            <v>36309</v>
          </cell>
          <cell r="Z2140" t="str">
            <v>08C</v>
          </cell>
          <cell r="AA2140" t="str">
            <v xml:space="preserve">OCALA INFORMATION CENTER           </v>
          </cell>
          <cell r="AB2140" t="str">
            <v>5H</v>
          </cell>
          <cell r="AC2140">
            <v>608.26</v>
          </cell>
        </row>
        <row r="2141">
          <cell r="Y2141">
            <v>36309</v>
          </cell>
          <cell r="Z2141" t="str">
            <v>061</v>
          </cell>
          <cell r="AA2141" t="str">
            <v xml:space="preserve">WALT DISNEY WORLD CO.              </v>
          </cell>
          <cell r="AB2141" t="str">
            <v>5H</v>
          </cell>
          <cell r="AC2141">
            <v>3091.04</v>
          </cell>
        </row>
        <row r="2142">
          <cell r="Y2142">
            <v>36309</v>
          </cell>
          <cell r="Z2142" t="str">
            <v>08D</v>
          </cell>
          <cell r="AA2142" t="str">
            <v xml:space="preserve">BOARDWALK                          </v>
          </cell>
          <cell r="AB2142" t="str">
            <v>5H</v>
          </cell>
          <cell r="AC2142">
            <v>44596.12</v>
          </cell>
        </row>
        <row r="2143">
          <cell r="Y2143">
            <v>36309</v>
          </cell>
          <cell r="Z2143" t="str">
            <v>08J</v>
          </cell>
          <cell r="AA2143" t="str">
            <v xml:space="preserve">YACHT &amp; BEACH CLUB HOTEL           </v>
          </cell>
          <cell r="AB2143" t="str">
            <v>5H</v>
          </cell>
          <cell r="AC2143">
            <v>54358.21</v>
          </cell>
        </row>
        <row r="2144">
          <cell r="Y2144">
            <v>36309</v>
          </cell>
          <cell r="Z2144" t="str">
            <v>0R6</v>
          </cell>
          <cell r="AA2144" t="str">
            <v xml:space="preserve">WALT DISNEY ENTERTAINMENT-WEST     </v>
          </cell>
          <cell r="AB2144" t="str">
            <v>6H</v>
          </cell>
          <cell r="AC2144">
            <v>8964.5300000000007</v>
          </cell>
        </row>
        <row r="2145">
          <cell r="Y2145">
            <v>36309</v>
          </cell>
          <cell r="Z2145" t="str">
            <v>0RD</v>
          </cell>
          <cell r="AA2145" t="str">
            <v xml:space="preserve">DISNEY INSTITUTE PORTFOLIO SALES   </v>
          </cell>
          <cell r="AB2145" t="str">
            <v>6H</v>
          </cell>
          <cell r="AC2145">
            <v>15.35</v>
          </cell>
        </row>
        <row r="2146">
          <cell r="Y2146">
            <v>36309</v>
          </cell>
          <cell r="Z2146" t="str">
            <v>0W1</v>
          </cell>
          <cell r="AA2146" t="str">
            <v>ATTRACTIONS MARKETING &amp; ADVERTISING</v>
          </cell>
          <cell r="AB2146" t="str">
            <v>6H</v>
          </cell>
          <cell r="AC2146">
            <v>1773.43</v>
          </cell>
        </row>
        <row r="2147">
          <cell r="Y2147">
            <v>36309</v>
          </cell>
          <cell r="Z2147" t="str">
            <v>08P</v>
          </cell>
          <cell r="AA2147" t="str">
            <v xml:space="preserve">LAKE BUENA VISTA GOLF COURSE       </v>
          </cell>
          <cell r="AB2147" t="str">
            <v>6H</v>
          </cell>
          <cell r="AC2147">
            <v>681.84</v>
          </cell>
        </row>
        <row r="2148">
          <cell r="Y2148">
            <v>36309</v>
          </cell>
          <cell r="Z2148" t="str">
            <v>047</v>
          </cell>
          <cell r="AA2148" t="str">
            <v xml:space="preserve">PARK PRINTING                      </v>
          </cell>
          <cell r="AB2148" t="str">
            <v>6H</v>
          </cell>
          <cell r="AC2148">
            <v>1356.86</v>
          </cell>
        </row>
        <row r="2149">
          <cell r="Y2149">
            <v>36309</v>
          </cell>
          <cell r="Z2149" t="str">
            <v>05D</v>
          </cell>
          <cell r="AA2149" t="str">
            <v xml:space="preserve">PRODUCTION SUPPORT                 </v>
          </cell>
          <cell r="AB2149" t="str">
            <v>6H</v>
          </cell>
          <cell r="AC2149">
            <v>6492.29</v>
          </cell>
        </row>
        <row r="2150">
          <cell r="Y2150">
            <v>36309</v>
          </cell>
          <cell r="Z2150" t="str">
            <v>05U</v>
          </cell>
          <cell r="AA2150" t="str">
            <v xml:space="preserve">WDW SUPPORT SYSTEMS                </v>
          </cell>
          <cell r="AB2150" t="str">
            <v>6H</v>
          </cell>
          <cell r="AC2150">
            <v>2917.94</v>
          </cell>
        </row>
        <row r="2151">
          <cell r="Y2151">
            <v>36309</v>
          </cell>
          <cell r="Z2151" t="str">
            <v>082</v>
          </cell>
          <cell r="AA2151" t="str">
            <v xml:space="preserve">BLIZZARD BEACH                     </v>
          </cell>
          <cell r="AB2151" t="str">
            <v>6H</v>
          </cell>
          <cell r="AC2151">
            <v>5922.27</v>
          </cell>
        </row>
        <row r="2152">
          <cell r="Y2152">
            <v>36309</v>
          </cell>
          <cell r="Z2152" t="str">
            <v>0R5</v>
          </cell>
          <cell r="AA2152" t="str">
            <v xml:space="preserve">WALT DISNEY ENTERTAINMENT-EAST     </v>
          </cell>
          <cell r="AB2152" t="str">
            <v>6B</v>
          </cell>
          <cell r="AC2152">
            <v>787.69</v>
          </cell>
        </row>
        <row r="2153">
          <cell r="Y2153">
            <v>36309</v>
          </cell>
          <cell r="Z2153" t="str">
            <v>08P</v>
          </cell>
          <cell r="AA2153" t="str">
            <v xml:space="preserve">LAKE BUENA VISTA GOLF COURSE       </v>
          </cell>
          <cell r="AB2153" t="str">
            <v>5C</v>
          </cell>
          <cell r="AC2153">
            <v>383.38</v>
          </cell>
        </row>
        <row r="2154">
          <cell r="Y2154">
            <v>36309</v>
          </cell>
          <cell r="Z2154" t="str">
            <v>057</v>
          </cell>
          <cell r="AA2154" t="str">
            <v xml:space="preserve">WDW CENTRAL SHOPS                  </v>
          </cell>
          <cell r="AB2154" t="str">
            <v>6C</v>
          </cell>
          <cell r="AC2154">
            <v>178.97</v>
          </cell>
        </row>
        <row r="2155">
          <cell r="Y2155">
            <v>36309</v>
          </cell>
          <cell r="Z2155" t="str">
            <v>0VA</v>
          </cell>
          <cell r="AA2155" t="str">
            <v>DISNEY VACATION DEVELOPMENT-OFFSITE</v>
          </cell>
          <cell r="AB2155" t="str">
            <v>4R</v>
          </cell>
          <cell r="AC2155">
            <v>1809.46</v>
          </cell>
        </row>
        <row r="2156">
          <cell r="Y2156">
            <v>36309</v>
          </cell>
          <cell r="Z2156" t="str">
            <v>08K</v>
          </cell>
          <cell r="AA2156" t="str">
            <v xml:space="preserve">PORT ORLEANS/DIXIE LANDINGS        </v>
          </cell>
          <cell r="AB2156" t="str">
            <v>4R</v>
          </cell>
          <cell r="AC2156">
            <v>27249.56</v>
          </cell>
        </row>
        <row r="2157">
          <cell r="Y2157">
            <v>36309</v>
          </cell>
          <cell r="Z2157" t="str">
            <v>04V</v>
          </cell>
          <cell r="AA2157" t="str">
            <v xml:space="preserve">WDW OPERATIONS SUPPORT             </v>
          </cell>
          <cell r="AB2157" t="str">
            <v>4R</v>
          </cell>
          <cell r="AC2157">
            <v>311.57</v>
          </cell>
        </row>
        <row r="2158">
          <cell r="Y2158">
            <v>36309</v>
          </cell>
          <cell r="Z2158" t="str">
            <v>063</v>
          </cell>
          <cell r="AA2158" t="str">
            <v xml:space="preserve">WALT DISNEY TRAVEL CO.             </v>
          </cell>
          <cell r="AB2158" t="str">
            <v>4R</v>
          </cell>
          <cell r="AC2158">
            <v>18065.82</v>
          </cell>
        </row>
        <row r="2159">
          <cell r="Y2159">
            <v>36309</v>
          </cell>
          <cell r="Z2159" t="str">
            <v>05A</v>
          </cell>
          <cell r="AA2159" t="str">
            <v xml:space="preserve">WDW FURNISHINGS                    </v>
          </cell>
          <cell r="AB2159" t="str">
            <v>4R</v>
          </cell>
          <cell r="AC2159">
            <v>344.46</v>
          </cell>
        </row>
        <row r="2160">
          <cell r="Y2160">
            <v>36309</v>
          </cell>
          <cell r="Z2160" t="str">
            <v>06K</v>
          </cell>
          <cell r="AA2160" t="str">
            <v xml:space="preserve">DISNEY'S ANIMAL KINGDOM            </v>
          </cell>
          <cell r="AB2160" t="str">
            <v>5R</v>
          </cell>
          <cell r="AC2160">
            <v>10002.75</v>
          </cell>
        </row>
        <row r="2161">
          <cell r="Y2161">
            <v>36309</v>
          </cell>
          <cell r="Z2161" t="str">
            <v>0W3</v>
          </cell>
          <cell r="AA2161" t="str">
            <v>WDA SALES/TRAVEL INDUSTRY MARKETING</v>
          </cell>
          <cell r="AB2161" t="str">
            <v>5R</v>
          </cell>
          <cell r="AC2161">
            <v>756.11</v>
          </cell>
        </row>
        <row r="2162">
          <cell r="Y2162">
            <v>36309</v>
          </cell>
          <cell r="Z2162" t="str">
            <v>08P</v>
          </cell>
          <cell r="AA2162" t="str">
            <v xml:space="preserve">LAKE BUENA VISTA GOLF COURSE       </v>
          </cell>
          <cell r="AB2162" t="str">
            <v>5R</v>
          </cell>
          <cell r="AC2162">
            <v>577.48</v>
          </cell>
        </row>
        <row r="2163">
          <cell r="Y2163">
            <v>36309</v>
          </cell>
          <cell r="Z2163" t="str">
            <v>063</v>
          </cell>
          <cell r="AA2163" t="str">
            <v xml:space="preserve">WALT DISNEY TRAVEL CO.             </v>
          </cell>
          <cell r="AB2163" t="str">
            <v>5R</v>
          </cell>
          <cell r="AC2163">
            <v>1645.69</v>
          </cell>
        </row>
        <row r="2164">
          <cell r="Y2164">
            <v>36309</v>
          </cell>
          <cell r="Z2164" t="str">
            <v>06A</v>
          </cell>
          <cell r="AA2164" t="str">
            <v xml:space="preserve">DISNEY'S WIDE WORLD OF SPORTS      </v>
          </cell>
          <cell r="AB2164" t="str">
            <v>5R</v>
          </cell>
          <cell r="AC2164">
            <v>3242.28</v>
          </cell>
        </row>
        <row r="2165">
          <cell r="Y2165">
            <v>36309</v>
          </cell>
          <cell r="Z2165" t="str">
            <v>032</v>
          </cell>
          <cell r="AA2165" t="str">
            <v xml:space="preserve">WALT DISNEY ATTRACTIONS - EAST     </v>
          </cell>
          <cell r="AB2165" t="str">
            <v>6R</v>
          </cell>
          <cell r="AC2165">
            <v>2.95</v>
          </cell>
        </row>
        <row r="2166">
          <cell r="Y2166">
            <v>36309</v>
          </cell>
          <cell r="Z2166" t="str">
            <v>07K</v>
          </cell>
          <cell r="AA2166" t="str">
            <v xml:space="preserve">WDW HUMAN RESOURCES                </v>
          </cell>
          <cell r="AB2166" t="str">
            <v>6R</v>
          </cell>
          <cell r="AC2166">
            <v>2179.7600000000002</v>
          </cell>
        </row>
        <row r="2167">
          <cell r="Y2167">
            <v>36309</v>
          </cell>
          <cell r="Z2167" t="str">
            <v>08J</v>
          </cell>
          <cell r="AA2167" t="str">
            <v xml:space="preserve">YACHT &amp; BEACH CLUB HOTEL           </v>
          </cell>
          <cell r="AB2167" t="str">
            <v>6R</v>
          </cell>
          <cell r="AC2167">
            <v>2573.96</v>
          </cell>
        </row>
        <row r="2168">
          <cell r="Y2168">
            <v>36309</v>
          </cell>
          <cell r="Z2168" t="str">
            <v>08Y</v>
          </cell>
          <cell r="AA2168" t="str">
            <v xml:space="preserve">DISNEY'S WILDERNESS LODGE          </v>
          </cell>
          <cell r="AB2168" t="str">
            <v>6R</v>
          </cell>
          <cell r="AC2168">
            <v>1248.8</v>
          </cell>
        </row>
        <row r="2169">
          <cell r="Y2169">
            <v>36309</v>
          </cell>
          <cell r="Z2169" t="str">
            <v>054</v>
          </cell>
          <cell r="AA2169" t="str">
            <v xml:space="preserve">TRANSPORTATION SYSTEM              </v>
          </cell>
          <cell r="AB2169" t="str">
            <v>4T</v>
          </cell>
          <cell r="AC2169">
            <v>8968.9</v>
          </cell>
        </row>
        <row r="2170">
          <cell r="Y2170">
            <v>36309</v>
          </cell>
          <cell r="Z2170" t="str">
            <v>058</v>
          </cell>
          <cell r="AA2170" t="str">
            <v xml:space="preserve">MARKETPLACE                        </v>
          </cell>
          <cell r="AB2170" t="str">
            <v>4T</v>
          </cell>
          <cell r="AC2170">
            <v>24644.080000000002</v>
          </cell>
        </row>
        <row r="2171">
          <cell r="Y2171">
            <v>36309</v>
          </cell>
          <cell r="Z2171" t="str">
            <v>08K</v>
          </cell>
          <cell r="AA2171" t="str">
            <v xml:space="preserve">PORT ORLEANS/DIXIE LANDINGS        </v>
          </cell>
          <cell r="AB2171" t="str">
            <v>4T</v>
          </cell>
          <cell r="AC2171">
            <v>24816.76</v>
          </cell>
        </row>
        <row r="2172">
          <cell r="Y2172">
            <v>36309</v>
          </cell>
          <cell r="Z2172" t="str">
            <v>05D</v>
          </cell>
          <cell r="AA2172" t="str">
            <v xml:space="preserve">PRODUCTION SUPPORT                 </v>
          </cell>
          <cell r="AB2172" t="str">
            <v>4T</v>
          </cell>
          <cell r="AC2172">
            <v>3460.07</v>
          </cell>
        </row>
        <row r="2173">
          <cell r="Y2173">
            <v>36309</v>
          </cell>
          <cell r="Z2173" t="str">
            <v>05G</v>
          </cell>
          <cell r="AA2173" t="str">
            <v xml:space="preserve">WDW LAUNDRY                        </v>
          </cell>
          <cell r="AB2173" t="str">
            <v>4T</v>
          </cell>
          <cell r="AC2173">
            <v>3.85</v>
          </cell>
        </row>
        <row r="2174">
          <cell r="Y2174">
            <v>36309</v>
          </cell>
          <cell r="Z2174" t="str">
            <v>05N</v>
          </cell>
          <cell r="AA2174" t="str">
            <v xml:space="preserve">SHOW PROPERTIES DIVISION           </v>
          </cell>
          <cell r="AB2174" t="str">
            <v>4T</v>
          </cell>
          <cell r="AC2174">
            <v>6457.3</v>
          </cell>
        </row>
        <row r="2175">
          <cell r="Y2175">
            <v>36309</v>
          </cell>
          <cell r="Z2175" t="str">
            <v>07K</v>
          </cell>
          <cell r="AA2175" t="str">
            <v xml:space="preserve">WDW HUMAN RESOURCES                </v>
          </cell>
          <cell r="AB2175" t="str">
            <v>4T</v>
          </cell>
          <cell r="AC2175">
            <v>23910.97</v>
          </cell>
        </row>
        <row r="2176">
          <cell r="Y2176">
            <v>36309</v>
          </cell>
          <cell r="Z2176" t="str">
            <v>0R5</v>
          </cell>
          <cell r="AA2176" t="str">
            <v xml:space="preserve">WALT DISNEY ENTERTAINMENT-EAST     </v>
          </cell>
          <cell r="AB2176" t="str">
            <v>4T</v>
          </cell>
          <cell r="AC2176">
            <v>1261.07</v>
          </cell>
        </row>
        <row r="2177">
          <cell r="Y2177">
            <v>36309</v>
          </cell>
          <cell r="Z2177" t="str">
            <v>0W7</v>
          </cell>
          <cell r="AA2177" t="str">
            <v xml:space="preserve">DISNEY SPORTS ATTRACTIONS          </v>
          </cell>
          <cell r="AB2177" t="str">
            <v>4T</v>
          </cell>
          <cell r="AC2177">
            <v>304.10000000000002</v>
          </cell>
        </row>
        <row r="2178">
          <cell r="Y2178">
            <v>36309</v>
          </cell>
          <cell r="Z2178" t="str">
            <v>04T</v>
          </cell>
          <cell r="AA2178" t="str">
            <v xml:space="preserve">WDW WORLDWIDE SERVICES             </v>
          </cell>
          <cell r="AB2178" t="str">
            <v>4T</v>
          </cell>
          <cell r="AC2178">
            <v>12522.07</v>
          </cell>
        </row>
        <row r="2179">
          <cell r="Y2179">
            <v>36309</v>
          </cell>
          <cell r="Z2179" t="str">
            <v>0WR</v>
          </cell>
          <cell r="AA2179" t="str">
            <v xml:space="preserve">CREATIVE DIRECTION                 </v>
          </cell>
          <cell r="AB2179" t="str">
            <v>5T</v>
          </cell>
          <cell r="AC2179">
            <v>4.54</v>
          </cell>
        </row>
        <row r="2180">
          <cell r="Y2180">
            <v>36309</v>
          </cell>
          <cell r="Z2180" t="str">
            <v>0W1</v>
          </cell>
          <cell r="AA2180" t="str">
            <v>ATTRACTIONS MARKETING &amp; ADVERTISING</v>
          </cell>
          <cell r="AB2180" t="str">
            <v>5T</v>
          </cell>
          <cell r="AC2180">
            <v>1222.93</v>
          </cell>
        </row>
        <row r="2181">
          <cell r="Y2181">
            <v>36309</v>
          </cell>
          <cell r="Z2181" t="str">
            <v>0W6</v>
          </cell>
          <cell r="AA2181" t="str">
            <v xml:space="preserve">ATTR MDSE PLANNING &amp; PROCUREMENT   </v>
          </cell>
          <cell r="AB2181" t="str">
            <v>5T</v>
          </cell>
          <cell r="AC2181">
            <v>384.55</v>
          </cell>
        </row>
        <row r="2182">
          <cell r="Y2182">
            <v>36309</v>
          </cell>
          <cell r="Z2182" t="str">
            <v>08C</v>
          </cell>
          <cell r="AA2182" t="str">
            <v xml:space="preserve">OCALA INFORMATION CENTER           </v>
          </cell>
          <cell r="AB2182" t="str">
            <v>5T</v>
          </cell>
          <cell r="AC2182">
            <v>26.46</v>
          </cell>
        </row>
        <row r="2183">
          <cell r="Y2183">
            <v>36309</v>
          </cell>
          <cell r="Z2183" t="str">
            <v>08N</v>
          </cell>
          <cell r="AA2183" t="str">
            <v xml:space="preserve">PLEASURE ISLAND                    </v>
          </cell>
          <cell r="AB2183" t="str">
            <v>5T</v>
          </cell>
          <cell r="AC2183">
            <v>2164.14</v>
          </cell>
        </row>
        <row r="2184">
          <cell r="Y2184">
            <v>36309</v>
          </cell>
          <cell r="Z2184" t="str">
            <v>0RK</v>
          </cell>
          <cell r="AA2184" t="str">
            <v xml:space="preserve">WDW EVENT PRODUCTION SERVICES      </v>
          </cell>
          <cell r="AB2184" t="str">
            <v>5T</v>
          </cell>
          <cell r="AC2184">
            <v>1183.3699999999999</v>
          </cell>
        </row>
        <row r="2185">
          <cell r="Y2185">
            <v>36309</v>
          </cell>
          <cell r="Z2185" t="str">
            <v>05A</v>
          </cell>
          <cell r="AA2185" t="str">
            <v xml:space="preserve">WDW FURNISHINGS                    </v>
          </cell>
          <cell r="AB2185" t="str">
            <v>5T</v>
          </cell>
          <cell r="AC2185">
            <v>231.92</v>
          </cell>
        </row>
        <row r="2186">
          <cell r="Y2186">
            <v>36309</v>
          </cell>
          <cell r="Z2186" t="str">
            <v>05D</v>
          </cell>
          <cell r="AA2186" t="str">
            <v xml:space="preserve">PRODUCTION SUPPORT                 </v>
          </cell>
          <cell r="AB2186" t="str">
            <v>5T</v>
          </cell>
          <cell r="AC2186">
            <v>188.9</v>
          </cell>
        </row>
        <row r="2187">
          <cell r="Y2187">
            <v>36309</v>
          </cell>
          <cell r="Z2187" t="str">
            <v>08J</v>
          </cell>
          <cell r="AA2187" t="str">
            <v xml:space="preserve">YACHT &amp; BEACH CLUB HOTEL           </v>
          </cell>
          <cell r="AB2187" t="str">
            <v>5T</v>
          </cell>
          <cell r="AC2187">
            <v>4192.1899999999996</v>
          </cell>
        </row>
        <row r="2188">
          <cell r="Y2188">
            <v>36309</v>
          </cell>
          <cell r="Z2188" t="str">
            <v>08L</v>
          </cell>
          <cell r="AA2188" t="str">
            <v xml:space="preserve">ANIMAL PROGRAMS                    </v>
          </cell>
          <cell r="AB2188" t="str">
            <v>5T</v>
          </cell>
          <cell r="AC2188">
            <v>1116.17</v>
          </cell>
        </row>
        <row r="2189">
          <cell r="Y2189">
            <v>36309</v>
          </cell>
          <cell r="Z2189" t="str">
            <v>08Y</v>
          </cell>
          <cell r="AA2189" t="str">
            <v xml:space="preserve">DISNEY'S WILDERNESS LODGE          </v>
          </cell>
          <cell r="AB2189" t="str">
            <v>5T</v>
          </cell>
          <cell r="AC2189">
            <v>1271.68</v>
          </cell>
        </row>
        <row r="2190">
          <cell r="Y2190">
            <v>36309</v>
          </cell>
          <cell r="Z2190" t="str">
            <v>0V1</v>
          </cell>
          <cell r="AA2190" t="str">
            <v xml:space="preserve">DISNEY VACATION CLUB - HILTON HEAD </v>
          </cell>
          <cell r="AB2190" t="str">
            <v>5T</v>
          </cell>
          <cell r="AC2190">
            <v>355.17</v>
          </cell>
        </row>
        <row r="2191">
          <cell r="Y2191">
            <v>36309</v>
          </cell>
          <cell r="Z2191" t="str">
            <v>0R4</v>
          </cell>
          <cell r="AA2191" t="str">
            <v xml:space="preserve">DISNEY PRODUCTION SERVICES         </v>
          </cell>
          <cell r="AB2191" t="str">
            <v>5T</v>
          </cell>
          <cell r="AC2191">
            <v>4442.7299999999996</v>
          </cell>
        </row>
        <row r="2192">
          <cell r="Y2192">
            <v>36309</v>
          </cell>
          <cell r="Z2192" t="str">
            <v>07L</v>
          </cell>
          <cell r="AA2192" t="str">
            <v xml:space="preserve">DISNEY INSTITUTE                   </v>
          </cell>
          <cell r="AB2192" t="str">
            <v>6T</v>
          </cell>
          <cell r="AC2192">
            <v>131.87</v>
          </cell>
        </row>
        <row r="2193">
          <cell r="Y2193">
            <v>36309</v>
          </cell>
          <cell r="Z2193" t="str">
            <v>057</v>
          </cell>
          <cell r="AA2193" t="str">
            <v xml:space="preserve">WDW CENTRAL SHOPS                  </v>
          </cell>
          <cell r="AB2193" t="str">
            <v>6T</v>
          </cell>
          <cell r="AC2193">
            <v>990.36</v>
          </cell>
        </row>
        <row r="2194">
          <cell r="Y2194">
            <v>36309</v>
          </cell>
          <cell r="Z2194" t="str">
            <v>06P</v>
          </cell>
          <cell r="AA2194" t="str">
            <v xml:space="preserve">PARKS SUPPORT                      </v>
          </cell>
          <cell r="AB2194" t="str">
            <v>6T</v>
          </cell>
          <cell r="AC2194">
            <v>43.8</v>
          </cell>
        </row>
        <row r="2195">
          <cell r="Y2195">
            <v>36309</v>
          </cell>
          <cell r="Z2195" t="str">
            <v>087</v>
          </cell>
          <cell r="AA2195" t="str">
            <v xml:space="preserve">RESORT ADMINISTRATION              </v>
          </cell>
          <cell r="AB2195" t="str">
            <v>6T</v>
          </cell>
          <cell r="AC2195">
            <v>6.2</v>
          </cell>
        </row>
        <row r="2196">
          <cell r="Y2196">
            <v>36309</v>
          </cell>
          <cell r="Z2196" t="str">
            <v>069</v>
          </cell>
          <cell r="AA2196" t="str">
            <v xml:space="preserve">REEDY CREEK ENERGY CO.             </v>
          </cell>
          <cell r="AB2196" t="str">
            <v>6T</v>
          </cell>
          <cell r="AC2196">
            <v>125.52</v>
          </cell>
        </row>
        <row r="2197">
          <cell r="Y2197">
            <v>36309</v>
          </cell>
          <cell r="Z2197" t="str">
            <v>0WV</v>
          </cell>
          <cell r="AA2197" t="str">
            <v xml:space="preserve">ATTRACTIONS ADMINISTRATION         </v>
          </cell>
          <cell r="AB2197" t="str">
            <v>6T</v>
          </cell>
          <cell r="AC2197">
            <v>21.41</v>
          </cell>
        </row>
        <row r="2198">
          <cell r="Y2198">
            <v>36309</v>
          </cell>
          <cell r="Z2198" t="str">
            <v>050</v>
          </cell>
          <cell r="AA2198" t="str">
            <v xml:space="preserve">WDW ADMIN. &amp; SUPPORT               </v>
          </cell>
          <cell r="AB2198" t="str">
            <v>2M</v>
          </cell>
          <cell r="AC2198">
            <v>29729.87</v>
          </cell>
        </row>
        <row r="2199">
          <cell r="Y2199">
            <v>36309</v>
          </cell>
          <cell r="Z2199" t="str">
            <v>062</v>
          </cell>
          <cell r="AA2199" t="str">
            <v xml:space="preserve">MAGIC KINGDOM OPERATIONS           </v>
          </cell>
          <cell r="AB2199" t="str">
            <v>CH</v>
          </cell>
          <cell r="AC2199">
            <v>643788.19999999995</v>
          </cell>
        </row>
        <row r="2200">
          <cell r="Y2200">
            <v>36309</v>
          </cell>
          <cell r="Z2200" t="str">
            <v>08G</v>
          </cell>
          <cell r="AA2200" t="str">
            <v xml:space="preserve">PROPERTY MANAGEMENT                </v>
          </cell>
          <cell r="AB2200" t="str">
            <v>9H</v>
          </cell>
          <cell r="AC2200">
            <v>-261</v>
          </cell>
        </row>
        <row r="2201">
          <cell r="Y2201">
            <v>36309</v>
          </cell>
          <cell r="Z2201" t="str">
            <v>05A</v>
          </cell>
          <cell r="AA2201" t="str">
            <v xml:space="preserve">WDW FURNISHINGS                    </v>
          </cell>
          <cell r="AB2201" t="str">
            <v>9H</v>
          </cell>
          <cell r="AC2201">
            <v>-6001</v>
          </cell>
        </row>
        <row r="2202">
          <cell r="Y2202">
            <v>36309</v>
          </cell>
          <cell r="Z2202" t="str">
            <v>05E</v>
          </cell>
          <cell r="AA2202" t="str">
            <v xml:space="preserve">FACILITY ASSET MANAGEMENT          </v>
          </cell>
          <cell r="AB2202" t="str">
            <v>9H</v>
          </cell>
          <cell r="AC2202">
            <v>-22901</v>
          </cell>
        </row>
        <row r="2203">
          <cell r="Y2203">
            <v>36309</v>
          </cell>
          <cell r="Z2203" t="str">
            <v>06P</v>
          </cell>
          <cell r="AA2203" t="str">
            <v xml:space="preserve">PARKS SUPPORT                      </v>
          </cell>
          <cell r="AB2203" t="str">
            <v>9H</v>
          </cell>
          <cell r="AC2203">
            <v>4439</v>
          </cell>
        </row>
        <row r="2204">
          <cell r="Y2204">
            <v>36309</v>
          </cell>
          <cell r="Z2204" t="str">
            <v>08J</v>
          </cell>
          <cell r="AA2204" t="str">
            <v xml:space="preserve">YACHT &amp; BEACH CLUB HOTEL           </v>
          </cell>
          <cell r="AB2204" t="str">
            <v>9H</v>
          </cell>
          <cell r="AC2204">
            <v>61363</v>
          </cell>
        </row>
        <row r="2205">
          <cell r="Y2205">
            <v>36309</v>
          </cell>
          <cell r="Z2205" t="str">
            <v>08L</v>
          </cell>
          <cell r="AA2205" t="str">
            <v xml:space="preserve">ANIMAL PROGRAMS                    </v>
          </cell>
          <cell r="AB2205" t="str">
            <v>9H</v>
          </cell>
          <cell r="AC2205">
            <v>3201</v>
          </cell>
        </row>
        <row r="2206">
          <cell r="Y2206">
            <v>36309</v>
          </cell>
          <cell r="Z2206" t="str">
            <v>063</v>
          </cell>
          <cell r="AA2206" t="str">
            <v xml:space="preserve">WALT DISNEY TRAVEL CO.             </v>
          </cell>
          <cell r="AB2206" t="str">
            <v>9H</v>
          </cell>
          <cell r="AC2206">
            <v>29876</v>
          </cell>
        </row>
        <row r="2207">
          <cell r="Y2207">
            <v>36309</v>
          </cell>
          <cell r="Z2207" t="str">
            <v>0VA</v>
          </cell>
          <cell r="AA2207" t="str">
            <v>DISNEY VACATION DEVELOPMENT-OFFSITE</v>
          </cell>
          <cell r="AB2207" t="str">
            <v>9H</v>
          </cell>
          <cell r="AC2207">
            <v>4547</v>
          </cell>
        </row>
        <row r="2208">
          <cell r="Y2208">
            <v>36309</v>
          </cell>
          <cell r="Z2208" t="str">
            <v>0R5</v>
          </cell>
          <cell r="AA2208" t="str">
            <v xml:space="preserve">WALT DISNEY ENTERTAINMENT-EAST     </v>
          </cell>
          <cell r="AB2208" t="str">
            <v>9H</v>
          </cell>
          <cell r="AC2208">
            <v>-182</v>
          </cell>
        </row>
        <row r="2209">
          <cell r="Y2209">
            <v>36309</v>
          </cell>
          <cell r="Z2209" t="str">
            <v>05N</v>
          </cell>
          <cell r="AA2209" t="str">
            <v xml:space="preserve">SHOW PROPERTIES DIVISION           </v>
          </cell>
          <cell r="AB2209" t="str">
            <v>9S</v>
          </cell>
          <cell r="AC2209">
            <v>18637</v>
          </cell>
        </row>
        <row r="2210">
          <cell r="Y2210">
            <v>36309</v>
          </cell>
          <cell r="Z2210" t="str">
            <v>066</v>
          </cell>
          <cell r="AA2210" t="str">
            <v xml:space="preserve">DISNEY-MGM STUDIOS                 </v>
          </cell>
          <cell r="AB2210" t="str">
            <v>9S</v>
          </cell>
          <cell r="AC2210">
            <v>124139</v>
          </cell>
        </row>
        <row r="2211">
          <cell r="Y2211">
            <v>36309</v>
          </cell>
          <cell r="Z2211" t="str">
            <v>088</v>
          </cell>
          <cell r="AA2211" t="str">
            <v xml:space="preserve">GRAND FLORIDIAN RESORT &amp; SPA       </v>
          </cell>
          <cell r="AB2211" t="str">
            <v>9S</v>
          </cell>
          <cell r="AC2211">
            <v>34173</v>
          </cell>
        </row>
        <row r="2212">
          <cell r="Y2212">
            <v>36309</v>
          </cell>
          <cell r="Z2212" t="str">
            <v>047</v>
          </cell>
          <cell r="AA2212" t="str">
            <v xml:space="preserve">PARK PRINTING                      </v>
          </cell>
          <cell r="AB2212" t="str">
            <v>9S</v>
          </cell>
          <cell r="AC2212">
            <v>1673</v>
          </cell>
        </row>
        <row r="2213">
          <cell r="Y2213">
            <v>36309</v>
          </cell>
          <cell r="Z2213" t="str">
            <v>08X</v>
          </cell>
          <cell r="AA2213" t="str">
            <v xml:space="preserve">LEASED RETAIL OPERATIONS           </v>
          </cell>
          <cell r="AB2213" t="str">
            <v>9S</v>
          </cell>
          <cell r="AC2213">
            <v>4897</v>
          </cell>
        </row>
        <row r="2214">
          <cell r="Y2214">
            <v>36309</v>
          </cell>
          <cell r="Z2214" t="str">
            <v>08M</v>
          </cell>
          <cell r="AA2214" t="str">
            <v xml:space="preserve">RIVER COUNTRY                      </v>
          </cell>
          <cell r="AB2214" t="str">
            <v>9S</v>
          </cell>
          <cell r="AC2214">
            <v>5185</v>
          </cell>
        </row>
        <row r="2215">
          <cell r="Y2215">
            <v>36309</v>
          </cell>
          <cell r="Z2215" t="str">
            <v>0R4</v>
          </cell>
          <cell r="AA2215" t="str">
            <v xml:space="preserve">DISNEY PRODUCTION SERVICES         </v>
          </cell>
          <cell r="AB2215" t="str">
            <v>9S</v>
          </cell>
          <cell r="AC2215">
            <v>16721</v>
          </cell>
        </row>
        <row r="2216">
          <cell r="Y2216">
            <v>36309</v>
          </cell>
          <cell r="Z2216" t="str">
            <v>08U</v>
          </cell>
          <cell r="AA2216" t="str">
            <v xml:space="preserve">WDW MINIATURE GOLF                 </v>
          </cell>
          <cell r="AB2216" t="str">
            <v>9S</v>
          </cell>
          <cell r="AC2216">
            <v>324</v>
          </cell>
        </row>
        <row r="2217">
          <cell r="Y2217">
            <v>36309</v>
          </cell>
          <cell r="Z2217" t="str">
            <v>05C</v>
          </cell>
          <cell r="AA2217" t="str">
            <v xml:space="preserve">WDW GLOBAL MAINTENANCE             </v>
          </cell>
          <cell r="AB2217" t="str">
            <v>9S</v>
          </cell>
          <cell r="AC2217">
            <v>3985</v>
          </cell>
        </row>
        <row r="2218">
          <cell r="Y2218">
            <v>36309</v>
          </cell>
          <cell r="Z2218" t="str">
            <v>05D</v>
          </cell>
          <cell r="AA2218" t="str">
            <v xml:space="preserve">PRODUCTION SUPPORT                 </v>
          </cell>
          <cell r="AB2218" t="str">
            <v>8S</v>
          </cell>
          <cell r="AC2218">
            <v>7315.75</v>
          </cell>
        </row>
        <row r="2219">
          <cell r="Y2219">
            <v>36309</v>
          </cell>
          <cell r="Z2219" t="str">
            <v>061</v>
          </cell>
          <cell r="AA2219" t="str">
            <v xml:space="preserve">WALT DISNEY WORLD CO.              </v>
          </cell>
          <cell r="AB2219" t="str">
            <v>8S</v>
          </cell>
          <cell r="AC2219">
            <v>2640.35</v>
          </cell>
        </row>
        <row r="2220">
          <cell r="Y2220">
            <v>36309</v>
          </cell>
          <cell r="Z2220" t="str">
            <v>066</v>
          </cell>
          <cell r="AA2220" t="str">
            <v xml:space="preserve">DISNEY-MGM STUDIOS                 </v>
          </cell>
          <cell r="AB2220" t="str">
            <v>8S</v>
          </cell>
          <cell r="AC2220">
            <v>119512.55</v>
          </cell>
        </row>
        <row r="2221">
          <cell r="Y2221">
            <v>36309</v>
          </cell>
          <cell r="Z2221" t="str">
            <v>08Y</v>
          </cell>
          <cell r="AA2221" t="str">
            <v xml:space="preserve">DISNEY'S WILDERNESS LODGE          </v>
          </cell>
          <cell r="AB2221" t="str">
            <v>8S</v>
          </cell>
          <cell r="AC2221">
            <v>15724.77</v>
          </cell>
        </row>
        <row r="2222">
          <cell r="Y2222">
            <v>36309</v>
          </cell>
          <cell r="Z2222" t="str">
            <v>08W</v>
          </cell>
          <cell r="AA2222" t="str">
            <v xml:space="preserve">DVC - DISNEY'S OLD KEY WEST RESORT </v>
          </cell>
          <cell r="AB2222" t="str">
            <v>8S</v>
          </cell>
          <cell r="AC2222">
            <v>11388.84</v>
          </cell>
        </row>
        <row r="2223">
          <cell r="Y2223">
            <v>36309</v>
          </cell>
          <cell r="Z2223" t="str">
            <v>06A</v>
          </cell>
          <cell r="AA2223" t="str">
            <v xml:space="preserve">DISNEY'S WIDE WORLD OF SPORTS      </v>
          </cell>
          <cell r="AB2223" t="str">
            <v>8S</v>
          </cell>
          <cell r="AC2223">
            <v>32259.25</v>
          </cell>
        </row>
        <row r="2224">
          <cell r="Y2224">
            <v>36309</v>
          </cell>
          <cell r="Z2224" t="str">
            <v>0R5</v>
          </cell>
          <cell r="AA2224" t="str">
            <v xml:space="preserve">WALT DISNEY ENTERTAINMENT-EAST     </v>
          </cell>
          <cell r="AB2224" t="str">
            <v>8S</v>
          </cell>
          <cell r="AC2224">
            <v>26422.47</v>
          </cell>
        </row>
        <row r="2225">
          <cell r="Y2225">
            <v>36309</v>
          </cell>
          <cell r="Z2225" t="str">
            <v>08L</v>
          </cell>
          <cell r="AA2225" t="str">
            <v xml:space="preserve">ANIMAL PROGRAMS                    </v>
          </cell>
          <cell r="AB2225" t="str">
            <v>AS</v>
          </cell>
          <cell r="AC2225">
            <v>-4076</v>
          </cell>
        </row>
        <row r="2226">
          <cell r="Y2226">
            <v>36309</v>
          </cell>
          <cell r="Z2226" t="str">
            <v>04W</v>
          </cell>
          <cell r="AA2226" t="str">
            <v xml:space="preserve">DISNEY WORLDWIDE SERVICES          </v>
          </cell>
          <cell r="AB2226" t="str">
            <v>AH</v>
          </cell>
          <cell r="AC2226">
            <v>12428</v>
          </cell>
        </row>
        <row r="2227">
          <cell r="Y2227">
            <v>36309</v>
          </cell>
          <cell r="Z2227" t="str">
            <v>08G</v>
          </cell>
          <cell r="AA2227" t="str">
            <v xml:space="preserve">PROPERTY MANAGEMENT                </v>
          </cell>
          <cell r="AB2227" t="str">
            <v>AH</v>
          </cell>
          <cell r="AC2227">
            <v>56</v>
          </cell>
        </row>
        <row r="2228">
          <cell r="Y2228">
            <v>36309</v>
          </cell>
          <cell r="Z2228" t="str">
            <v>05G</v>
          </cell>
          <cell r="AA2228" t="str">
            <v xml:space="preserve">WDW LAUNDRY                        </v>
          </cell>
          <cell r="AB2228" t="str">
            <v>AH</v>
          </cell>
          <cell r="AC2228">
            <v>158596</v>
          </cell>
        </row>
        <row r="2229">
          <cell r="Y2229">
            <v>36309</v>
          </cell>
          <cell r="Z2229" t="str">
            <v>07K</v>
          </cell>
          <cell r="AA2229" t="str">
            <v xml:space="preserve">WDW HUMAN RESOURCES                </v>
          </cell>
          <cell r="AB2229" t="str">
            <v>AH</v>
          </cell>
          <cell r="AC2229">
            <v>44950</v>
          </cell>
        </row>
        <row r="2230">
          <cell r="Y2230">
            <v>36309</v>
          </cell>
          <cell r="Z2230" t="str">
            <v>086</v>
          </cell>
          <cell r="AA2230" t="str">
            <v xml:space="preserve">FORT WILDERNESS                    </v>
          </cell>
          <cell r="AB2230" t="str">
            <v>AH</v>
          </cell>
          <cell r="AC2230">
            <v>107280</v>
          </cell>
        </row>
        <row r="2231">
          <cell r="Y2231">
            <v>36309</v>
          </cell>
          <cell r="Z2231" t="str">
            <v>069</v>
          </cell>
          <cell r="AA2231" t="str">
            <v xml:space="preserve">REEDY CREEK ENERGY CO.             </v>
          </cell>
          <cell r="AB2231" t="str">
            <v>AH</v>
          </cell>
          <cell r="AC2231">
            <v>113139</v>
          </cell>
        </row>
        <row r="2232">
          <cell r="Y2232">
            <v>36309</v>
          </cell>
          <cell r="Z2232" t="str">
            <v>0W6</v>
          </cell>
          <cell r="AA2232" t="str">
            <v xml:space="preserve">ATTR MDSE PLANNING &amp; PROCUREMENT   </v>
          </cell>
          <cell r="AB2232" t="str">
            <v>AH</v>
          </cell>
          <cell r="AC2232">
            <v>52579</v>
          </cell>
        </row>
        <row r="2233">
          <cell r="Y2233">
            <v>36309</v>
          </cell>
          <cell r="Z2233" t="str">
            <v>0RD</v>
          </cell>
          <cell r="AA2233" t="str">
            <v xml:space="preserve">DISNEY INSTITUTE PORTFOLIO SALES   </v>
          </cell>
          <cell r="AB2233" t="str">
            <v>BS</v>
          </cell>
          <cell r="AC2233">
            <v>-1092</v>
          </cell>
        </row>
        <row r="2234">
          <cell r="Y2234">
            <v>36309</v>
          </cell>
          <cell r="Z2234" t="str">
            <v>08P</v>
          </cell>
          <cell r="AA2234" t="str">
            <v xml:space="preserve">LAKE BUENA VISTA GOLF COURSE       </v>
          </cell>
          <cell r="AB2234" t="str">
            <v>BS</v>
          </cell>
          <cell r="AC2234">
            <v>-5606</v>
          </cell>
        </row>
        <row r="2235">
          <cell r="Y2235">
            <v>36309</v>
          </cell>
          <cell r="Z2235" t="str">
            <v>047</v>
          </cell>
          <cell r="AA2235" t="str">
            <v xml:space="preserve">PARK PRINTING                      </v>
          </cell>
          <cell r="AB2235" t="str">
            <v>BS</v>
          </cell>
          <cell r="AC2235">
            <v>-5228</v>
          </cell>
        </row>
        <row r="2236">
          <cell r="Y2236">
            <v>36309</v>
          </cell>
          <cell r="Z2236" t="str">
            <v>05K</v>
          </cell>
          <cell r="AA2236" t="str">
            <v xml:space="preserve">CREATIVE ENTERTAINMENT             </v>
          </cell>
          <cell r="AB2236" t="str">
            <v>BS</v>
          </cell>
          <cell r="AC2236">
            <v>-3981</v>
          </cell>
        </row>
        <row r="2237">
          <cell r="Y2237">
            <v>36309</v>
          </cell>
          <cell r="Z2237" t="str">
            <v>050</v>
          </cell>
          <cell r="AA2237" t="str">
            <v xml:space="preserve">WDW ADMIN. &amp; SUPPORT               </v>
          </cell>
          <cell r="AB2237" t="str">
            <v>BS</v>
          </cell>
          <cell r="AC2237">
            <v>-221947</v>
          </cell>
        </row>
        <row r="2238">
          <cell r="Y2238">
            <v>36309</v>
          </cell>
          <cell r="Z2238" t="str">
            <v>057</v>
          </cell>
          <cell r="AA2238" t="str">
            <v xml:space="preserve">WDW CENTRAL SHOPS                  </v>
          </cell>
          <cell r="AB2238" t="str">
            <v>BS</v>
          </cell>
          <cell r="AC2238">
            <v>-100095</v>
          </cell>
        </row>
        <row r="2239">
          <cell r="Y2239">
            <v>36309</v>
          </cell>
          <cell r="Z2239" t="str">
            <v>0WM</v>
          </cell>
          <cell r="AA2239" t="str">
            <v xml:space="preserve">WDW ATTRACTIONS                    </v>
          </cell>
          <cell r="AB2239" t="str">
            <v>OS</v>
          </cell>
          <cell r="AC2239">
            <v>64625</v>
          </cell>
        </row>
        <row r="2240">
          <cell r="Y2240">
            <v>36309</v>
          </cell>
          <cell r="Z2240" t="str">
            <v>05E</v>
          </cell>
          <cell r="AA2240" t="str">
            <v xml:space="preserve">FACILITY ASSET MANAGEMENT          </v>
          </cell>
          <cell r="AB2240" t="str">
            <v>OS</v>
          </cell>
          <cell r="AC2240">
            <v>59698</v>
          </cell>
        </row>
        <row r="2241">
          <cell r="Y2241">
            <v>36309</v>
          </cell>
          <cell r="Z2241" t="str">
            <v>08D</v>
          </cell>
          <cell r="AA2241" t="str">
            <v xml:space="preserve">BOARDWALK                          </v>
          </cell>
          <cell r="AB2241" t="str">
            <v>OS</v>
          </cell>
          <cell r="AC2241">
            <v>74860</v>
          </cell>
        </row>
        <row r="2242">
          <cell r="Y2242">
            <v>36309</v>
          </cell>
          <cell r="Z2242" t="str">
            <v>08J</v>
          </cell>
          <cell r="AA2242" t="str">
            <v xml:space="preserve">YACHT &amp; BEACH CLUB HOTEL           </v>
          </cell>
          <cell r="AB2242" t="str">
            <v>OS</v>
          </cell>
          <cell r="AC2242">
            <v>84451</v>
          </cell>
        </row>
        <row r="2243">
          <cell r="Y2243">
            <v>36309</v>
          </cell>
          <cell r="Z2243" t="str">
            <v>0VM</v>
          </cell>
          <cell r="AA2243" t="str">
            <v xml:space="preserve">DVC MANAGEMENT CO. - ON-SITE       </v>
          </cell>
          <cell r="AB2243" t="str">
            <v>OS</v>
          </cell>
          <cell r="AC2243">
            <v>6184</v>
          </cell>
        </row>
        <row r="2244">
          <cell r="Y2244">
            <v>36309</v>
          </cell>
          <cell r="Z2244" t="str">
            <v>0R5</v>
          </cell>
          <cell r="AA2244" t="str">
            <v xml:space="preserve">WALT DISNEY ENTERTAINMENT-EAST     </v>
          </cell>
          <cell r="AB2244" t="str">
            <v>OS</v>
          </cell>
          <cell r="AC2244">
            <v>21248</v>
          </cell>
        </row>
        <row r="2245">
          <cell r="Y2245">
            <v>36309</v>
          </cell>
          <cell r="Z2245" t="str">
            <v>04V</v>
          </cell>
          <cell r="AA2245" t="str">
            <v xml:space="preserve">WDW OPERATIONS SUPPORT             </v>
          </cell>
          <cell r="AB2245" t="str">
            <v>PS</v>
          </cell>
          <cell r="AC2245">
            <v>19116</v>
          </cell>
        </row>
        <row r="2246">
          <cell r="Y2246">
            <v>36309</v>
          </cell>
          <cell r="Z2246" t="str">
            <v>05D</v>
          </cell>
          <cell r="AA2246" t="str">
            <v xml:space="preserve">PRODUCTION SUPPORT                 </v>
          </cell>
          <cell r="AB2246" t="str">
            <v>PS</v>
          </cell>
          <cell r="AC2246">
            <v>5597</v>
          </cell>
        </row>
        <row r="2247">
          <cell r="Y2247">
            <v>36309</v>
          </cell>
          <cell r="Z2247" t="str">
            <v>08V</v>
          </cell>
          <cell r="AA2247" t="str">
            <v xml:space="preserve">DISNEY'S ALL STAR RESORT           </v>
          </cell>
          <cell r="AB2247" t="str">
            <v>PS</v>
          </cell>
          <cell r="AC2247">
            <v>74372</v>
          </cell>
        </row>
        <row r="2248">
          <cell r="Y2248">
            <v>36309</v>
          </cell>
          <cell r="Z2248" t="str">
            <v>088</v>
          </cell>
          <cell r="AA2248" t="str">
            <v xml:space="preserve">GRAND FLORIDIAN RESORT &amp; SPA       </v>
          </cell>
          <cell r="AB2248" t="str">
            <v>PS</v>
          </cell>
          <cell r="AC2248">
            <v>53157</v>
          </cell>
        </row>
        <row r="2249">
          <cell r="Y2249">
            <v>36309</v>
          </cell>
          <cell r="Z2249" t="str">
            <v>069</v>
          </cell>
          <cell r="AA2249" t="str">
            <v xml:space="preserve">REEDY CREEK ENERGY CO.             </v>
          </cell>
          <cell r="AB2249" t="str">
            <v>PS</v>
          </cell>
          <cell r="AC2249">
            <v>16553</v>
          </cell>
        </row>
        <row r="2250">
          <cell r="Y2250">
            <v>36309</v>
          </cell>
          <cell r="Z2250" t="str">
            <v>0VM</v>
          </cell>
          <cell r="AA2250" t="str">
            <v xml:space="preserve">DVC MANAGEMENT CO. - ON-SITE       </v>
          </cell>
          <cell r="AB2250" t="str">
            <v>PS</v>
          </cell>
          <cell r="AC2250">
            <v>4196</v>
          </cell>
        </row>
        <row r="2251">
          <cell r="Y2251">
            <v>36309</v>
          </cell>
          <cell r="Z2251" t="str">
            <v>0RT</v>
          </cell>
          <cell r="AA2251" t="str">
            <v xml:space="preserve">THE WEST SIDE                      </v>
          </cell>
          <cell r="AB2251" t="str">
            <v>PS</v>
          </cell>
          <cell r="AC2251">
            <v>1866</v>
          </cell>
        </row>
        <row r="2252">
          <cell r="Y2252">
            <v>36309</v>
          </cell>
          <cell r="Z2252" t="str">
            <v>06A</v>
          </cell>
          <cell r="AA2252" t="str">
            <v xml:space="preserve">DISNEY'S WIDE WORLD OF SPORTS      </v>
          </cell>
          <cell r="AB2252" t="str">
            <v>PS</v>
          </cell>
          <cell r="AC2252">
            <v>36835</v>
          </cell>
        </row>
        <row r="2253">
          <cell r="Y2253">
            <v>36309</v>
          </cell>
          <cell r="Z2253" t="str">
            <v>08P</v>
          </cell>
          <cell r="AA2253" t="str">
            <v xml:space="preserve">LAKE BUENA VISTA GOLF COURSE       </v>
          </cell>
          <cell r="AB2253" t="str">
            <v>PS</v>
          </cell>
          <cell r="AC2253">
            <v>1866</v>
          </cell>
        </row>
        <row r="2254">
          <cell r="Y2254">
            <v>36309</v>
          </cell>
          <cell r="Z2254" t="str">
            <v>05Y</v>
          </cell>
          <cell r="AA2254" t="str">
            <v xml:space="preserve">LBVC SUPPORT                       </v>
          </cell>
          <cell r="AB2254" t="str">
            <v>OH</v>
          </cell>
          <cell r="AC2254">
            <v>109362</v>
          </cell>
        </row>
        <row r="2255">
          <cell r="Y2255">
            <v>36309</v>
          </cell>
          <cell r="Z2255" t="str">
            <v>05P</v>
          </cell>
          <cell r="AA2255" t="str">
            <v xml:space="preserve">WDW &amp; WDA G&amp;A                      </v>
          </cell>
          <cell r="AB2255" t="str">
            <v>OH</v>
          </cell>
          <cell r="AC2255">
            <v>375891</v>
          </cell>
        </row>
        <row r="2256">
          <cell r="Y2256">
            <v>36309</v>
          </cell>
          <cell r="Z2256" t="str">
            <v>061</v>
          </cell>
          <cell r="AA2256" t="str">
            <v xml:space="preserve">WALT DISNEY WORLD CO.              </v>
          </cell>
          <cell r="AB2256" t="str">
            <v>OH</v>
          </cell>
          <cell r="AC2256">
            <v>37891</v>
          </cell>
        </row>
        <row r="2257">
          <cell r="Y2257">
            <v>36309</v>
          </cell>
          <cell r="Z2257" t="str">
            <v>04T</v>
          </cell>
          <cell r="AA2257" t="str">
            <v xml:space="preserve">WDW WORLDWIDE SERVICES             </v>
          </cell>
          <cell r="AB2257" t="str">
            <v>OH</v>
          </cell>
          <cell r="AC2257">
            <v>34187</v>
          </cell>
        </row>
        <row r="2258">
          <cell r="Y2258">
            <v>36309</v>
          </cell>
          <cell r="Z2258" t="str">
            <v>0W3</v>
          </cell>
          <cell r="AA2258" t="str">
            <v>WDA SALES/TRAVEL INDUSTRY MARKETING</v>
          </cell>
          <cell r="AB2258" t="str">
            <v>PH</v>
          </cell>
          <cell r="AC2258">
            <v>119148</v>
          </cell>
        </row>
        <row r="2259">
          <cell r="Y2259">
            <v>36309</v>
          </cell>
          <cell r="Z2259" t="str">
            <v>054</v>
          </cell>
          <cell r="AA2259" t="str">
            <v xml:space="preserve">TRANSPORTATION SYSTEM              </v>
          </cell>
          <cell r="AB2259" t="str">
            <v>PH</v>
          </cell>
          <cell r="AC2259">
            <v>615777</v>
          </cell>
        </row>
        <row r="2260">
          <cell r="Y2260">
            <v>36309</v>
          </cell>
          <cell r="Z2260" t="str">
            <v>06K</v>
          </cell>
          <cell r="AA2260" t="str">
            <v xml:space="preserve">DISNEY'S ANIMAL KINGDOM            </v>
          </cell>
          <cell r="AB2260" t="str">
            <v>PH</v>
          </cell>
          <cell r="AC2260">
            <v>1568665</v>
          </cell>
        </row>
        <row r="2261">
          <cell r="Y2261">
            <v>36309</v>
          </cell>
          <cell r="Z2261" t="str">
            <v>08K</v>
          </cell>
          <cell r="AA2261" t="str">
            <v xml:space="preserve">PORT ORLEANS/DIXIE LANDINGS        </v>
          </cell>
          <cell r="AB2261" t="str">
            <v>ES</v>
          </cell>
          <cell r="AC2261">
            <v>95319.12</v>
          </cell>
        </row>
        <row r="2262">
          <cell r="Y2262">
            <v>36309</v>
          </cell>
          <cell r="Z2262" t="str">
            <v>08N</v>
          </cell>
          <cell r="AA2262" t="str">
            <v xml:space="preserve">PLEASURE ISLAND                    </v>
          </cell>
          <cell r="AB2262" t="str">
            <v>ES</v>
          </cell>
          <cell r="AC2262">
            <v>71107.570000000007</v>
          </cell>
        </row>
        <row r="2263">
          <cell r="Y2263">
            <v>36309</v>
          </cell>
          <cell r="Z2263" t="str">
            <v>06T</v>
          </cell>
          <cell r="AA2263" t="str">
            <v xml:space="preserve">VISTA TITLE INSURANCE AGENCY       </v>
          </cell>
          <cell r="AB2263" t="str">
            <v>ES</v>
          </cell>
          <cell r="AC2263">
            <v>6383.35</v>
          </cell>
        </row>
        <row r="2264">
          <cell r="Y2264">
            <v>36309</v>
          </cell>
          <cell r="Z2264" t="str">
            <v>0RL</v>
          </cell>
          <cell r="AA2264" t="str">
            <v xml:space="preserve">CORONADO SPRINGS RESORT            </v>
          </cell>
          <cell r="AB2264" t="str">
            <v>ES</v>
          </cell>
          <cell r="AC2264">
            <v>61015.34</v>
          </cell>
        </row>
        <row r="2265">
          <cell r="Y2265">
            <v>36309</v>
          </cell>
          <cell r="Z2265" t="str">
            <v>04V</v>
          </cell>
          <cell r="AA2265" t="str">
            <v xml:space="preserve">WDW OPERATIONS SUPPORT             </v>
          </cell>
          <cell r="AB2265" t="str">
            <v>ES</v>
          </cell>
          <cell r="AC2265">
            <v>56858.68</v>
          </cell>
        </row>
        <row r="2266">
          <cell r="Y2266">
            <v>36309</v>
          </cell>
          <cell r="Z2266" t="str">
            <v>066</v>
          </cell>
          <cell r="AA2266" t="str">
            <v xml:space="preserve">DISNEY-MGM STUDIOS                 </v>
          </cell>
          <cell r="AB2266" t="str">
            <v>ES</v>
          </cell>
          <cell r="AC2266">
            <v>340002.45</v>
          </cell>
        </row>
        <row r="2267">
          <cell r="Y2267">
            <v>36309</v>
          </cell>
          <cell r="Z2267" t="str">
            <v>08W</v>
          </cell>
          <cell r="AA2267" t="str">
            <v xml:space="preserve">DVC - DISNEY'S OLD KEY WEST RESORT </v>
          </cell>
          <cell r="AB2267" t="str">
            <v>ES</v>
          </cell>
          <cell r="AC2267">
            <v>30537.16</v>
          </cell>
        </row>
        <row r="2268">
          <cell r="Y2268">
            <v>36309</v>
          </cell>
          <cell r="Z2268" t="str">
            <v>0RD</v>
          </cell>
          <cell r="AA2268" t="str">
            <v xml:space="preserve">DISNEY INSTITUTE PORTFOLIO SALES   </v>
          </cell>
          <cell r="AB2268" t="str">
            <v>EH</v>
          </cell>
          <cell r="AC2268">
            <v>11106.68</v>
          </cell>
        </row>
        <row r="2269">
          <cell r="Y2269">
            <v>36309</v>
          </cell>
          <cell r="Z2269" t="str">
            <v>028</v>
          </cell>
          <cell r="AA2269" t="str">
            <v xml:space="preserve">WALT DISNEY DISTRIBUTING           </v>
          </cell>
          <cell r="AB2269" t="str">
            <v>EH</v>
          </cell>
          <cell r="AC2269">
            <v>3191.68</v>
          </cell>
        </row>
        <row r="2270">
          <cell r="Y2270">
            <v>36309</v>
          </cell>
          <cell r="Z2270" t="str">
            <v>058</v>
          </cell>
          <cell r="AA2270" t="str">
            <v xml:space="preserve">MARKETPLACE                        </v>
          </cell>
          <cell r="AB2270" t="str">
            <v>EH</v>
          </cell>
          <cell r="AC2270">
            <v>818228.17</v>
          </cell>
        </row>
        <row r="2271">
          <cell r="Y2271">
            <v>36309</v>
          </cell>
          <cell r="Z2271" t="str">
            <v>08E</v>
          </cell>
          <cell r="AA2271" t="str">
            <v xml:space="preserve">DISNEY VILLAGE RESORT              </v>
          </cell>
          <cell r="AB2271" t="str">
            <v>EH</v>
          </cell>
          <cell r="AC2271">
            <v>327996.61</v>
          </cell>
        </row>
        <row r="2272">
          <cell r="Y2272">
            <v>36309</v>
          </cell>
          <cell r="Z2272" t="str">
            <v>061</v>
          </cell>
          <cell r="AA2272" t="str">
            <v xml:space="preserve">WALT DISNEY WORLD CO.              </v>
          </cell>
          <cell r="AB2272" t="str">
            <v>EH</v>
          </cell>
          <cell r="AC2272">
            <v>65374.54</v>
          </cell>
        </row>
        <row r="2273">
          <cell r="Y2273">
            <v>36309</v>
          </cell>
          <cell r="Z2273" t="str">
            <v>054</v>
          </cell>
          <cell r="AA2273" t="str">
            <v xml:space="preserve">TRANSPORTATION SYSTEM              </v>
          </cell>
          <cell r="AB2273" t="str">
            <v>0S</v>
          </cell>
          <cell r="AC2273">
            <v>58408.800000000003</v>
          </cell>
        </row>
        <row r="2274">
          <cell r="Y2274">
            <v>36309</v>
          </cell>
          <cell r="Z2274" t="str">
            <v>08E</v>
          </cell>
          <cell r="AA2274" t="str">
            <v xml:space="preserve">DISNEY VILLAGE RESORT              </v>
          </cell>
          <cell r="AB2274" t="str">
            <v>0S</v>
          </cell>
          <cell r="AC2274">
            <v>45731.8</v>
          </cell>
        </row>
        <row r="2275">
          <cell r="Y2275">
            <v>36309</v>
          </cell>
          <cell r="Z2275" t="str">
            <v>06T</v>
          </cell>
          <cell r="AA2275" t="str">
            <v xml:space="preserve">VISTA TITLE INSURANCE AGENCY       </v>
          </cell>
          <cell r="AB2275" t="str">
            <v>0S</v>
          </cell>
          <cell r="AC2275">
            <v>3825.8</v>
          </cell>
        </row>
        <row r="2276">
          <cell r="Y2276">
            <v>36309</v>
          </cell>
          <cell r="Z2276" t="str">
            <v>05A</v>
          </cell>
          <cell r="AA2276" t="str">
            <v xml:space="preserve">WDW FURNISHINGS                    </v>
          </cell>
          <cell r="AB2276" t="str">
            <v>0S</v>
          </cell>
          <cell r="AC2276">
            <v>1299.4000000000001</v>
          </cell>
        </row>
        <row r="2277">
          <cell r="Y2277">
            <v>36309</v>
          </cell>
          <cell r="Z2277" t="str">
            <v>08L</v>
          </cell>
          <cell r="AA2277" t="str">
            <v xml:space="preserve">ANIMAL PROGRAMS                    </v>
          </cell>
          <cell r="AB2277" t="str">
            <v>0S</v>
          </cell>
          <cell r="AC2277">
            <v>51671.95</v>
          </cell>
        </row>
        <row r="2278">
          <cell r="Y2278">
            <v>36309</v>
          </cell>
          <cell r="Z2278" t="str">
            <v>08U</v>
          </cell>
          <cell r="AA2278" t="str">
            <v xml:space="preserve">WDW MINIATURE GOLF                 </v>
          </cell>
          <cell r="AB2278" t="str">
            <v>0S</v>
          </cell>
          <cell r="AC2278">
            <v>2923.6</v>
          </cell>
        </row>
        <row r="2279">
          <cell r="Y2279">
            <v>36309</v>
          </cell>
          <cell r="Z2279" t="str">
            <v>084</v>
          </cell>
          <cell r="AA2279" t="str">
            <v xml:space="preserve">POLYNESIAN HOTEL                   </v>
          </cell>
          <cell r="AB2279" t="str">
            <v>0S</v>
          </cell>
          <cell r="AC2279">
            <v>72498.399999999994</v>
          </cell>
        </row>
        <row r="2280">
          <cell r="Y2280">
            <v>36309</v>
          </cell>
          <cell r="Z2280" t="str">
            <v>065</v>
          </cell>
          <cell r="AA2280" t="str">
            <v xml:space="preserve">VISTA INSURANCES, INC              </v>
          </cell>
          <cell r="AB2280" t="str">
            <v>0S</v>
          </cell>
          <cell r="AC2280">
            <v>5763.6</v>
          </cell>
        </row>
        <row r="2281">
          <cell r="Y2281">
            <v>36309</v>
          </cell>
          <cell r="Z2281" t="str">
            <v>0W7</v>
          </cell>
          <cell r="AA2281" t="str">
            <v xml:space="preserve">DISNEY SPORTS ATTRACTIONS          </v>
          </cell>
          <cell r="AB2281" t="str">
            <v>0S</v>
          </cell>
          <cell r="AC2281">
            <v>38190.559999999998</v>
          </cell>
        </row>
        <row r="2282">
          <cell r="Y2282">
            <v>36309</v>
          </cell>
          <cell r="Z2282" t="str">
            <v>06K</v>
          </cell>
          <cell r="AA2282" t="str">
            <v xml:space="preserve">DISNEY'S ANIMAL KINGDOM            </v>
          </cell>
          <cell r="AB2282" t="str">
            <v>1S</v>
          </cell>
          <cell r="AC2282">
            <v>340466.17</v>
          </cell>
        </row>
        <row r="2283">
          <cell r="Y2283">
            <v>36309</v>
          </cell>
          <cell r="Z2283" t="str">
            <v>08C</v>
          </cell>
          <cell r="AA2283" t="str">
            <v xml:space="preserve">OCALA INFORMATION CENTER           </v>
          </cell>
          <cell r="AB2283" t="str">
            <v>1S</v>
          </cell>
          <cell r="AC2283">
            <v>1866.8</v>
          </cell>
        </row>
        <row r="2284">
          <cell r="Y2284">
            <v>36309</v>
          </cell>
          <cell r="Z2284" t="str">
            <v>05A</v>
          </cell>
          <cell r="AA2284" t="str">
            <v xml:space="preserve">WDW FURNISHINGS                    </v>
          </cell>
          <cell r="AB2284" t="str">
            <v>1S</v>
          </cell>
          <cell r="AC2284">
            <v>253.8</v>
          </cell>
        </row>
        <row r="2285">
          <cell r="Y2285">
            <v>36309</v>
          </cell>
          <cell r="Z2285" t="str">
            <v>050</v>
          </cell>
          <cell r="AA2285" t="str">
            <v xml:space="preserve">WDW ADMIN. &amp; SUPPORT               </v>
          </cell>
          <cell r="AB2285" t="str">
            <v>1S</v>
          </cell>
          <cell r="AC2285">
            <v>435622.41</v>
          </cell>
        </row>
        <row r="2286">
          <cell r="Y2286">
            <v>36309</v>
          </cell>
          <cell r="Z2286" t="str">
            <v>066</v>
          </cell>
          <cell r="AA2286" t="str">
            <v xml:space="preserve">DISNEY-MGM STUDIOS                 </v>
          </cell>
          <cell r="AB2286" t="str">
            <v>1S</v>
          </cell>
          <cell r="AC2286">
            <v>264694.42</v>
          </cell>
        </row>
        <row r="2287">
          <cell r="Y2287">
            <v>36309</v>
          </cell>
          <cell r="Z2287" t="str">
            <v>08A</v>
          </cell>
          <cell r="AA2287" t="str">
            <v xml:space="preserve">PALM AND MAGNOLIA GOLF COURSES     </v>
          </cell>
          <cell r="AB2287" t="str">
            <v>1S</v>
          </cell>
          <cell r="AC2287">
            <v>4687</v>
          </cell>
        </row>
        <row r="2288">
          <cell r="Y2288">
            <v>36309</v>
          </cell>
          <cell r="Z2288" t="str">
            <v>08M</v>
          </cell>
          <cell r="AA2288" t="str">
            <v xml:space="preserve">RIVER COUNTRY                      </v>
          </cell>
          <cell r="AB2288" t="str">
            <v>1S</v>
          </cell>
          <cell r="AC2288">
            <v>2119</v>
          </cell>
        </row>
        <row r="2289">
          <cell r="Y2289">
            <v>36309</v>
          </cell>
          <cell r="Z2289" t="str">
            <v>088</v>
          </cell>
          <cell r="AA2289" t="str">
            <v xml:space="preserve">GRAND FLORIDIAN RESORT &amp; SPA       </v>
          </cell>
          <cell r="AB2289" t="str">
            <v>1S</v>
          </cell>
          <cell r="AC2289">
            <v>77400.990000000005</v>
          </cell>
        </row>
        <row r="2290">
          <cell r="Y2290">
            <v>36309</v>
          </cell>
          <cell r="Z2290" t="str">
            <v>08U</v>
          </cell>
          <cell r="AA2290" t="str">
            <v xml:space="preserve">WDW MINIATURE GOLF                 </v>
          </cell>
          <cell r="AB2290" t="str">
            <v>1S</v>
          </cell>
          <cell r="AC2290">
            <v>1388.4</v>
          </cell>
        </row>
        <row r="2291">
          <cell r="Y2291">
            <v>36309</v>
          </cell>
          <cell r="Z2291" t="str">
            <v>0R5</v>
          </cell>
          <cell r="AA2291" t="str">
            <v xml:space="preserve">WALT DISNEY ENTERTAINMENT-EAST     </v>
          </cell>
          <cell r="AB2291" t="str">
            <v>1S</v>
          </cell>
          <cell r="AC2291">
            <v>48045.96</v>
          </cell>
        </row>
        <row r="2292">
          <cell r="Y2292">
            <v>36309</v>
          </cell>
          <cell r="Z2292" t="str">
            <v>058</v>
          </cell>
          <cell r="AA2292" t="str">
            <v xml:space="preserve">MARKETPLACE                        </v>
          </cell>
          <cell r="AB2292" t="str">
            <v>2S</v>
          </cell>
          <cell r="AC2292">
            <v>17113.68</v>
          </cell>
        </row>
        <row r="2293">
          <cell r="Y2293">
            <v>36309</v>
          </cell>
          <cell r="Z2293" t="str">
            <v>08G</v>
          </cell>
          <cell r="AA2293" t="str">
            <v xml:space="preserve">PROPERTY MANAGEMENT                </v>
          </cell>
          <cell r="AB2293" t="str">
            <v>2S</v>
          </cell>
          <cell r="AC2293">
            <v>0</v>
          </cell>
        </row>
        <row r="2294">
          <cell r="Y2294">
            <v>36309</v>
          </cell>
          <cell r="Z2294" t="str">
            <v>06T</v>
          </cell>
          <cell r="AA2294" t="str">
            <v xml:space="preserve">VISTA TITLE INSURANCE AGENCY       </v>
          </cell>
          <cell r="AB2294" t="str">
            <v>2S</v>
          </cell>
          <cell r="AC2294">
            <v>1531</v>
          </cell>
        </row>
        <row r="2295">
          <cell r="Y2295">
            <v>36309</v>
          </cell>
          <cell r="Z2295" t="str">
            <v>08M</v>
          </cell>
          <cell r="AA2295" t="str">
            <v xml:space="preserve">RIVER COUNTRY                      </v>
          </cell>
          <cell r="AB2295" t="str">
            <v>2S</v>
          </cell>
          <cell r="AC2295">
            <v>1202.2</v>
          </cell>
        </row>
        <row r="2296">
          <cell r="Y2296">
            <v>36309</v>
          </cell>
          <cell r="Z2296" t="str">
            <v>083</v>
          </cell>
          <cell r="AA2296" t="str">
            <v xml:space="preserve">CONTEMPORARY HOTEL                 </v>
          </cell>
          <cell r="AB2296" t="str">
            <v>2S</v>
          </cell>
          <cell r="AC2296">
            <v>20775.68</v>
          </cell>
        </row>
        <row r="2297">
          <cell r="Y2297">
            <v>36309</v>
          </cell>
          <cell r="Z2297" t="str">
            <v>08X</v>
          </cell>
          <cell r="AA2297" t="str">
            <v xml:space="preserve">LEASED RETAIL OPERATIONS           </v>
          </cell>
          <cell r="AB2297" t="str">
            <v>2S</v>
          </cell>
          <cell r="AC2297">
            <v>8464.2999999999993</v>
          </cell>
        </row>
        <row r="2298">
          <cell r="Y2298">
            <v>36309</v>
          </cell>
          <cell r="Z2298" t="str">
            <v>0RL</v>
          </cell>
          <cell r="AA2298" t="str">
            <v xml:space="preserve">CORONADO SPRINGS RESORT            </v>
          </cell>
          <cell r="AB2298" t="str">
            <v>2S</v>
          </cell>
          <cell r="AC2298">
            <v>14957.49</v>
          </cell>
        </row>
        <row r="2299">
          <cell r="Y2299">
            <v>36309</v>
          </cell>
          <cell r="Z2299" t="str">
            <v>06A</v>
          </cell>
          <cell r="AA2299" t="str">
            <v xml:space="preserve">DISNEY'S WIDE WORLD OF SPORTS      </v>
          </cell>
          <cell r="AB2299" t="str">
            <v>2S</v>
          </cell>
          <cell r="AC2299">
            <v>16303.93</v>
          </cell>
        </row>
        <row r="2300">
          <cell r="Y2300">
            <v>36309</v>
          </cell>
          <cell r="Z2300" t="str">
            <v>0W6</v>
          </cell>
          <cell r="AA2300" t="str">
            <v xml:space="preserve">ATTR MDSE PLANNING &amp; PROCUREMENT   </v>
          </cell>
          <cell r="AB2300" t="str">
            <v>3S</v>
          </cell>
          <cell r="AC2300">
            <v>43306.84</v>
          </cell>
        </row>
        <row r="2301">
          <cell r="Y2301">
            <v>36309</v>
          </cell>
          <cell r="Z2301" t="str">
            <v>06K</v>
          </cell>
          <cell r="AA2301" t="str">
            <v xml:space="preserve">DISNEY'S ANIMAL KINGDOM            </v>
          </cell>
          <cell r="AB2301" t="str">
            <v>3S</v>
          </cell>
          <cell r="AC2301">
            <v>14863.59</v>
          </cell>
        </row>
        <row r="2302">
          <cell r="Y2302">
            <v>36309</v>
          </cell>
          <cell r="Z2302" t="str">
            <v>050</v>
          </cell>
          <cell r="AA2302" t="str">
            <v xml:space="preserve">WDW ADMIN. &amp; SUPPORT               </v>
          </cell>
          <cell r="AB2302" t="str">
            <v>3S</v>
          </cell>
          <cell r="AC2302">
            <v>32057.48</v>
          </cell>
        </row>
        <row r="2303">
          <cell r="Y2303">
            <v>36309</v>
          </cell>
          <cell r="Z2303" t="str">
            <v>07K</v>
          </cell>
          <cell r="AA2303" t="str">
            <v xml:space="preserve">WDW HUMAN RESOURCES                </v>
          </cell>
          <cell r="AB2303" t="str">
            <v>3S</v>
          </cell>
          <cell r="AC2303">
            <v>20554.02</v>
          </cell>
        </row>
        <row r="2304">
          <cell r="Y2304">
            <v>36309</v>
          </cell>
          <cell r="Z2304" t="str">
            <v>08Y</v>
          </cell>
          <cell r="AA2304" t="str">
            <v xml:space="preserve">DISNEY'S WILDERNESS LODGE          </v>
          </cell>
          <cell r="AB2304" t="str">
            <v>3S</v>
          </cell>
          <cell r="AC2304">
            <v>14247.8</v>
          </cell>
        </row>
        <row r="2305">
          <cell r="Y2305">
            <v>36309</v>
          </cell>
          <cell r="Z2305" t="str">
            <v>088</v>
          </cell>
          <cell r="AA2305" t="str">
            <v xml:space="preserve">GRAND FLORIDIAN RESORT &amp; SPA       </v>
          </cell>
          <cell r="AB2305" t="str">
            <v>3S</v>
          </cell>
          <cell r="AC2305">
            <v>1891</v>
          </cell>
        </row>
        <row r="2306">
          <cell r="Y2306">
            <v>36309</v>
          </cell>
          <cell r="Z2306" t="str">
            <v>0V2</v>
          </cell>
          <cell r="AA2306" t="str">
            <v xml:space="preserve">DISNEY VACATION CLUB - VERO BEACH  </v>
          </cell>
          <cell r="AB2306" t="str">
            <v>3S</v>
          </cell>
          <cell r="AC2306">
            <v>-234.89</v>
          </cell>
        </row>
        <row r="2307">
          <cell r="Y2307">
            <v>36309</v>
          </cell>
          <cell r="Z2307" t="str">
            <v>08X</v>
          </cell>
          <cell r="AA2307" t="str">
            <v xml:space="preserve">LEASED RETAIL OPERATIONS           </v>
          </cell>
          <cell r="AB2307" t="str">
            <v>3S</v>
          </cell>
          <cell r="AC2307">
            <v>0</v>
          </cell>
        </row>
        <row r="2308">
          <cell r="Y2308">
            <v>36309</v>
          </cell>
          <cell r="Z2308" t="str">
            <v>0R6</v>
          </cell>
          <cell r="AA2308" t="str">
            <v xml:space="preserve">WALT DISNEY ENTERTAINMENT-WEST     </v>
          </cell>
          <cell r="AB2308" t="str">
            <v>3S</v>
          </cell>
          <cell r="AC2308">
            <v>3696.1</v>
          </cell>
        </row>
        <row r="2309">
          <cell r="Y2309">
            <v>36309</v>
          </cell>
          <cell r="Z2309" t="str">
            <v>0W3</v>
          </cell>
          <cell r="AA2309" t="str">
            <v>WDA SALES/TRAVEL INDUSTRY MARKETING</v>
          </cell>
          <cell r="AB2309" t="str">
            <v>DS</v>
          </cell>
          <cell r="AC2309">
            <v>-90000</v>
          </cell>
        </row>
        <row r="2310">
          <cell r="Y2310">
            <v>36309</v>
          </cell>
          <cell r="Z2310" t="str">
            <v>08G</v>
          </cell>
          <cell r="AA2310" t="str">
            <v xml:space="preserve">PROPERTY MANAGEMENT                </v>
          </cell>
          <cell r="AB2310" t="str">
            <v>3S</v>
          </cell>
          <cell r="AC2310">
            <v>0</v>
          </cell>
        </row>
        <row r="2311">
          <cell r="Y2311">
            <v>36309</v>
          </cell>
          <cell r="Z2311" t="str">
            <v>0WR</v>
          </cell>
          <cell r="AA2311" t="str">
            <v xml:space="preserve">CREATIVE DIRECTION                 </v>
          </cell>
          <cell r="AB2311" t="str">
            <v>0H</v>
          </cell>
          <cell r="AC2311">
            <v>0</v>
          </cell>
        </row>
        <row r="2312">
          <cell r="Y2312">
            <v>36309</v>
          </cell>
          <cell r="Z2312" t="str">
            <v>08P</v>
          </cell>
          <cell r="AA2312" t="str">
            <v xml:space="preserve">LAKE BUENA VISTA GOLF COURSE       </v>
          </cell>
          <cell r="AB2312" t="str">
            <v>0H</v>
          </cell>
          <cell r="AC2312">
            <v>21795.38</v>
          </cell>
        </row>
        <row r="2313">
          <cell r="Y2313">
            <v>36309</v>
          </cell>
          <cell r="Z2313" t="str">
            <v>05U</v>
          </cell>
          <cell r="AA2313" t="str">
            <v xml:space="preserve">WDW SUPPORT SYSTEMS                </v>
          </cell>
          <cell r="AB2313" t="str">
            <v>0H</v>
          </cell>
          <cell r="AC2313">
            <v>90693.96</v>
          </cell>
        </row>
        <row r="2314">
          <cell r="Y2314">
            <v>36309</v>
          </cell>
          <cell r="Z2314" t="str">
            <v>08U</v>
          </cell>
          <cell r="AA2314" t="str">
            <v xml:space="preserve">WDW MINIATURE GOLF                 </v>
          </cell>
          <cell r="AB2314" t="str">
            <v>0H</v>
          </cell>
          <cell r="AC2314">
            <v>2381.6</v>
          </cell>
        </row>
        <row r="2315">
          <cell r="Y2315">
            <v>36309</v>
          </cell>
          <cell r="Z2315" t="str">
            <v>0RL</v>
          </cell>
          <cell r="AA2315" t="str">
            <v xml:space="preserve">CORONADO SPRINGS RESORT            </v>
          </cell>
          <cell r="AB2315" t="str">
            <v>0H</v>
          </cell>
          <cell r="AC2315">
            <v>250447.24</v>
          </cell>
        </row>
        <row r="2316">
          <cell r="Y2316">
            <v>36309</v>
          </cell>
          <cell r="Z2316" t="str">
            <v>0VM</v>
          </cell>
          <cell r="AA2316" t="str">
            <v xml:space="preserve">DVC MANAGEMENT CO. - ON-SITE       </v>
          </cell>
          <cell r="AB2316" t="str">
            <v>0H</v>
          </cell>
          <cell r="AC2316">
            <v>36666.160000000003</v>
          </cell>
        </row>
        <row r="2317">
          <cell r="Y2317">
            <v>36309</v>
          </cell>
          <cell r="Z2317" t="str">
            <v>0RE</v>
          </cell>
          <cell r="AA2317" t="str">
            <v>DISNEY BUSINESS PRODUCTIONS-FLORIDA</v>
          </cell>
          <cell r="AB2317" t="str">
            <v>1H</v>
          </cell>
          <cell r="AC2317">
            <v>782.4</v>
          </cell>
        </row>
        <row r="2318">
          <cell r="Y2318">
            <v>36309</v>
          </cell>
          <cell r="Z2318" t="str">
            <v>08C</v>
          </cell>
          <cell r="AA2318" t="str">
            <v xml:space="preserve">OCALA INFORMATION CENTER           </v>
          </cell>
          <cell r="AB2318" t="str">
            <v>1H</v>
          </cell>
          <cell r="AC2318">
            <v>4344.5600000000004</v>
          </cell>
        </row>
        <row r="2319">
          <cell r="Y2319">
            <v>36309</v>
          </cell>
          <cell r="Z2319" t="str">
            <v>08G</v>
          </cell>
          <cell r="AA2319" t="str">
            <v xml:space="preserve">PROPERTY MANAGEMENT                </v>
          </cell>
          <cell r="AB2319" t="str">
            <v>1H</v>
          </cell>
          <cell r="AC2319">
            <v>0</v>
          </cell>
        </row>
        <row r="2320">
          <cell r="Y2320">
            <v>36309</v>
          </cell>
          <cell r="Z2320" t="str">
            <v>08N</v>
          </cell>
          <cell r="AA2320" t="str">
            <v xml:space="preserve">PLEASURE ISLAND                    </v>
          </cell>
          <cell r="AB2320" t="str">
            <v>1H</v>
          </cell>
          <cell r="AC2320">
            <v>154944.01</v>
          </cell>
        </row>
        <row r="2321">
          <cell r="Y2321">
            <v>36309</v>
          </cell>
          <cell r="Z2321" t="str">
            <v>089</v>
          </cell>
          <cell r="AA2321" t="str">
            <v xml:space="preserve">TYPHOON LAGOON                     </v>
          </cell>
          <cell r="AB2321" t="str">
            <v>1H</v>
          </cell>
          <cell r="AC2321">
            <v>67531.98</v>
          </cell>
        </row>
        <row r="2322">
          <cell r="Y2322">
            <v>36309</v>
          </cell>
          <cell r="Z2322" t="str">
            <v>0RK</v>
          </cell>
          <cell r="AA2322" t="str">
            <v xml:space="preserve">WDW EVENT PRODUCTION SERVICES      </v>
          </cell>
          <cell r="AB2322" t="str">
            <v>1H</v>
          </cell>
          <cell r="AC2322">
            <v>117577.25</v>
          </cell>
        </row>
        <row r="2323">
          <cell r="Y2323">
            <v>36309</v>
          </cell>
          <cell r="Z2323" t="str">
            <v>05F</v>
          </cell>
          <cell r="AA2323" t="str">
            <v>HORTICULTURE &amp; ENVIRONMENTAL INITIA</v>
          </cell>
          <cell r="AB2323" t="str">
            <v>1H</v>
          </cell>
          <cell r="AC2323">
            <v>299922.64</v>
          </cell>
        </row>
        <row r="2324">
          <cell r="Y2324">
            <v>36309</v>
          </cell>
          <cell r="Z2324" t="str">
            <v>05N</v>
          </cell>
          <cell r="AA2324" t="str">
            <v xml:space="preserve">SHOW PROPERTIES DIVISION           </v>
          </cell>
          <cell r="AB2324" t="str">
            <v>1H</v>
          </cell>
          <cell r="AC2324">
            <v>105985.22</v>
          </cell>
        </row>
        <row r="2325">
          <cell r="Y2325">
            <v>36309</v>
          </cell>
          <cell r="Z2325" t="str">
            <v>06P</v>
          </cell>
          <cell r="AA2325" t="str">
            <v xml:space="preserve">PARKS SUPPORT                      </v>
          </cell>
          <cell r="AB2325" t="str">
            <v>1H</v>
          </cell>
          <cell r="AC2325">
            <v>23258.22</v>
          </cell>
        </row>
        <row r="2326">
          <cell r="Y2326">
            <v>36309</v>
          </cell>
          <cell r="Z2326" t="str">
            <v>07K</v>
          </cell>
          <cell r="AA2326" t="str">
            <v xml:space="preserve">WDW HUMAN RESOURCES                </v>
          </cell>
          <cell r="AB2326" t="str">
            <v>1H</v>
          </cell>
          <cell r="AC2326">
            <v>75062.960000000006</v>
          </cell>
        </row>
        <row r="2327">
          <cell r="Y2327">
            <v>36309</v>
          </cell>
          <cell r="Z2327" t="str">
            <v>08H</v>
          </cell>
          <cell r="AA2327" t="str">
            <v xml:space="preserve">CARIBBEAN BEACH                    </v>
          </cell>
          <cell r="AB2327" t="str">
            <v>1H</v>
          </cell>
          <cell r="AC2327">
            <v>277972.24</v>
          </cell>
        </row>
        <row r="2328">
          <cell r="Y2328">
            <v>36309</v>
          </cell>
          <cell r="Z2328" t="str">
            <v>0VM</v>
          </cell>
          <cell r="AA2328" t="str">
            <v xml:space="preserve">DVC MANAGEMENT CO. - ON-SITE       </v>
          </cell>
          <cell r="AB2328" t="str">
            <v>1H</v>
          </cell>
          <cell r="AC2328">
            <v>18254.48</v>
          </cell>
        </row>
        <row r="2329">
          <cell r="Y2329">
            <v>36309</v>
          </cell>
          <cell r="Z2329" t="str">
            <v>0W3</v>
          </cell>
          <cell r="AA2329" t="str">
            <v>WDA SALES/TRAVEL INDUSTRY MARKETING</v>
          </cell>
          <cell r="AB2329" t="str">
            <v>2H</v>
          </cell>
          <cell r="AC2329">
            <v>63697.89</v>
          </cell>
        </row>
        <row r="2330">
          <cell r="Y2330">
            <v>36309</v>
          </cell>
          <cell r="Z2330" t="str">
            <v>089</v>
          </cell>
          <cell r="AA2330" t="str">
            <v xml:space="preserve">TYPHOON LAGOON                     </v>
          </cell>
          <cell r="AB2330" t="str">
            <v>2H</v>
          </cell>
          <cell r="AC2330">
            <v>41321.35</v>
          </cell>
        </row>
        <row r="2331">
          <cell r="Y2331">
            <v>36309</v>
          </cell>
          <cell r="Z2331" t="str">
            <v>05G</v>
          </cell>
          <cell r="AA2331" t="str">
            <v xml:space="preserve">WDW LAUNDRY                        </v>
          </cell>
          <cell r="AB2331" t="str">
            <v>2H</v>
          </cell>
          <cell r="AC2331">
            <v>168221.84</v>
          </cell>
        </row>
        <row r="2332">
          <cell r="Y2332">
            <v>36309</v>
          </cell>
          <cell r="Z2332" t="str">
            <v>061</v>
          </cell>
          <cell r="AA2332" t="str">
            <v xml:space="preserve">WALT DISNEY WORLD CO.              </v>
          </cell>
          <cell r="AB2332" t="str">
            <v>2H</v>
          </cell>
          <cell r="AC2332">
            <v>27486.14</v>
          </cell>
        </row>
        <row r="2333">
          <cell r="Y2333">
            <v>36309</v>
          </cell>
          <cell r="Z2333" t="str">
            <v>066</v>
          </cell>
          <cell r="AA2333" t="str">
            <v xml:space="preserve">DISNEY-MGM STUDIOS                 </v>
          </cell>
          <cell r="AB2333" t="str">
            <v>2H</v>
          </cell>
          <cell r="AC2333">
            <v>676737.82</v>
          </cell>
        </row>
        <row r="2334">
          <cell r="Y2334">
            <v>36309</v>
          </cell>
          <cell r="Z2334" t="str">
            <v>07K</v>
          </cell>
          <cell r="AA2334" t="str">
            <v xml:space="preserve">WDW HUMAN RESOURCES                </v>
          </cell>
          <cell r="AB2334" t="str">
            <v>2H</v>
          </cell>
          <cell r="AC2334">
            <v>46724.81</v>
          </cell>
        </row>
        <row r="2335">
          <cell r="Y2335">
            <v>36309</v>
          </cell>
          <cell r="Z2335" t="str">
            <v>063</v>
          </cell>
          <cell r="AA2335" t="str">
            <v xml:space="preserve">WALT DISNEY TRAVEL CO.             </v>
          </cell>
          <cell r="AB2335" t="str">
            <v>2H</v>
          </cell>
          <cell r="AC2335">
            <v>99935.92</v>
          </cell>
        </row>
        <row r="2336">
          <cell r="Y2336">
            <v>36309</v>
          </cell>
          <cell r="Z2336" t="str">
            <v>0VM</v>
          </cell>
          <cell r="AA2336" t="str">
            <v xml:space="preserve">DVC MANAGEMENT CO. - ON-SITE       </v>
          </cell>
          <cell r="AB2336" t="str">
            <v>2H</v>
          </cell>
          <cell r="AC2336">
            <v>14012.87</v>
          </cell>
        </row>
        <row r="2337">
          <cell r="Y2337">
            <v>36309</v>
          </cell>
          <cell r="Z2337" t="str">
            <v>08K</v>
          </cell>
          <cell r="AA2337" t="str">
            <v xml:space="preserve">PORT ORLEANS/DIXIE LANDINGS        </v>
          </cell>
          <cell r="AB2337" t="str">
            <v>3H</v>
          </cell>
          <cell r="AC2337">
            <v>20397.88</v>
          </cell>
        </row>
        <row r="2338">
          <cell r="Y2338">
            <v>36309</v>
          </cell>
          <cell r="Z2338" t="str">
            <v>08P</v>
          </cell>
          <cell r="AA2338" t="str">
            <v xml:space="preserve">LAKE BUENA VISTA GOLF COURSE       </v>
          </cell>
          <cell r="AB2338" t="str">
            <v>3H</v>
          </cell>
          <cell r="AC2338">
            <v>422</v>
          </cell>
        </row>
        <row r="2339">
          <cell r="Y2339">
            <v>36309</v>
          </cell>
          <cell r="Z2339" t="str">
            <v>05R</v>
          </cell>
          <cell r="AA2339" t="str">
            <v xml:space="preserve">ATTRACTIONS MERCHANDISE            </v>
          </cell>
          <cell r="AB2339" t="str">
            <v>3H</v>
          </cell>
          <cell r="AC2339">
            <v>433.2</v>
          </cell>
        </row>
        <row r="2340">
          <cell r="Y2340">
            <v>36309</v>
          </cell>
          <cell r="Z2340" t="str">
            <v>057</v>
          </cell>
          <cell r="AA2340" t="str">
            <v xml:space="preserve">WDW CENTRAL SHOPS                  </v>
          </cell>
          <cell r="AB2340" t="str">
            <v>3H</v>
          </cell>
          <cell r="AC2340">
            <v>22852.880000000001</v>
          </cell>
        </row>
        <row r="2341">
          <cell r="Y2341">
            <v>36309</v>
          </cell>
          <cell r="Z2341" t="str">
            <v>0R4</v>
          </cell>
          <cell r="AA2341" t="str">
            <v xml:space="preserve">DISNEY PRODUCTION SERVICES         </v>
          </cell>
          <cell r="AB2341" t="str">
            <v>3H</v>
          </cell>
          <cell r="AC2341">
            <v>488.88</v>
          </cell>
        </row>
        <row r="2342">
          <cell r="Y2342">
            <v>36309</v>
          </cell>
          <cell r="Z2342" t="str">
            <v>0RK</v>
          </cell>
          <cell r="AA2342" t="str">
            <v xml:space="preserve">WDW EVENT PRODUCTION SERVICES      </v>
          </cell>
          <cell r="AB2342" t="str">
            <v>1T</v>
          </cell>
          <cell r="AC2342">
            <v>195.12</v>
          </cell>
        </row>
        <row r="2343">
          <cell r="Y2343">
            <v>36309</v>
          </cell>
          <cell r="Z2343" t="str">
            <v>050</v>
          </cell>
          <cell r="AA2343" t="str">
            <v xml:space="preserve">WDW ADMIN. &amp; SUPPORT               </v>
          </cell>
          <cell r="AB2343" t="str">
            <v>4S</v>
          </cell>
          <cell r="AC2343">
            <v>1028021.15</v>
          </cell>
        </row>
        <row r="2344">
          <cell r="Y2344">
            <v>36309</v>
          </cell>
          <cell r="Z2344" t="str">
            <v>08A</v>
          </cell>
          <cell r="AA2344" t="str">
            <v xml:space="preserve">PALM AND MAGNOLIA GOLF COURSES     </v>
          </cell>
          <cell r="AB2344" t="str">
            <v>4S</v>
          </cell>
          <cell r="AC2344">
            <v>13967.26</v>
          </cell>
        </row>
        <row r="2345">
          <cell r="Y2345">
            <v>36309</v>
          </cell>
          <cell r="Z2345" t="str">
            <v>0RL</v>
          </cell>
          <cell r="AA2345" t="str">
            <v xml:space="preserve">CORONADO SPRINGS RESORT            </v>
          </cell>
          <cell r="AB2345" t="str">
            <v>4S</v>
          </cell>
          <cell r="AC2345">
            <v>111340.33</v>
          </cell>
        </row>
        <row r="2346">
          <cell r="Y2346">
            <v>36309</v>
          </cell>
          <cell r="Z2346" t="str">
            <v>0R5</v>
          </cell>
          <cell r="AA2346" t="str">
            <v xml:space="preserve">WALT DISNEY ENTERTAINMENT-EAST     </v>
          </cell>
          <cell r="AB2346" t="str">
            <v>5S</v>
          </cell>
          <cell r="AC2346">
            <v>-1967.2</v>
          </cell>
        </row>
        <row r="2347">
          <cell r="Y2347">
            <v>36309</v>
          </cell>
          <cell r="Z2347" t="str">
            <v>0VA</v>
          </cell>
          <cell r="AA2347" t="str">
            <v>DISNEY VACATION DEVELOPMENT-OFFSITE</v>
          </cell>
          <cell r="AB2347" t="str">
            <v>6S</v>
          </cell>
          <cell r="AC2347">
            <v>5764.04</v>
          </cell>
        </row>
        <row r="2348">
          <cell r="Y2348">
            <v>36309</v>
          </cell>
          <cell r="Z2348" t="str">
            <v>0RT</v>
          </cell>
          <cell r="AA2348" t="str">
            <v xml:space="preserve">THE WEST SIDE                      </v>
          </cell>
          <cell r="AB2348" t="str">
            <v>6S</v>
          </cell>
          <cell r="AC2348">
            <v>3651.12</v>
          </cell>
        </row>
        <row r="2349">
          <cell r="Y2349">
            <v>36309</v>
          </cell>
          <cell r="Z2349" t="str">
            <v>0RD</v>
          </cell>
          <cell r="AA2349" t="str">
            <v xml:space="preserve">DISNEY INSTITUTE PORTFOLIO SALES   </v>
          </cell>
          <cell r="AB2349" t="str">
            <v>4S</v>
          </cell>
          <cell r="AC2349">
            <v>3978.17</v>
          </cell>
        </row>
        <row r="2350">
          <cell r="Y2350">
            <v>36309</v>
          </cell>
          <cell r="Z2350" t="str">
            <v>04V</v>
          </cell>
          <cell r="AA2350" t="str">
            <v xml:space="preserve">WDW OPERATIONS SUPPORT             </v>
          </cell>
          <cell r="AB2350" t="str">
            <v>4S</v>
          </cell>
          <cell r="AC2350">
            <v>122197.45</v>
          </cell>
        </row>
        <row r="2351">
          <cell r="Y2351">
            <v>36309</v>
          </cell>
          <cell r="Z2351" t="str">
            <v>05G</v>
          </cell>
          <cell r="AA2351" t="str">
            <v xml:space="preserve">WDW LAUNDRY                        </v>
          </cell>
          <cell r="AB2351" t="str">
            <v>4S</v>
          </cell>
          <cell r="AC2351">
            <v>60450.71</v>
          </cell>
        </row>
        <row r="2352">
          <cell r="Y2352">
            <v>36309</v>
          </cell>
          <cell r="Z2352" t="str">
            <v>05K</v>
          </cell>
          <cell r="AA2352" t="str">
            <v xml:space="preserve">CREATIVE ENTERTAINMENT             </v>
          </cell>
          <cell r="AB2352" t="str">
            <v>4S</v>
          </cell>
          <cell r="AC2352">
            <v>508642.55</v>
          </cell>
        </row>
        <row r="2353">
          <cell r="Y2353">
            <v>36309</v>
          </cell>
          <cell r="Z2353" t="str">
            <v>06A</v>
          </cell>
          <cell r="AA2353" t="str">
            <v xml:space="preserve">DISNEY'S WIDE WORLD OF SPORTS      </v>
          </cell>
          <cell r="AB2353" t="str">
            <v>4S</v>
          </cell>
          <cell r="AC2353">
            <v>169171.52</v>
          </cell>
        </row>
        <row r="2354">
          <cell r="Y2354">
            <v>36309</v>
          </cell>
          <cell r="Z2354" t="str">
            <v>0RD</v>
          </cell>
          <cell r="AA2354" t="str">
            <v xml:space="preserve">DISNEY INSTITUTE PORTFOLIO SALES   </v>
          </cell>
          <cell r="AB2354" t="str">
            <v>5S</v>
          </cell>
          <cell r="AC2354">
            <v>112</v>
          </cell>
        </row>
        <row r="2355">
          <cell r="Y2355">
            <v>36309</v>
          </cell>
          <cell r="Z2355" t="str">
            <v>0R3</v>
          </cell>
          <cell r="AA2355" t="str">
            <v xml:space="preserve">DISNEY BUSINESS PRODUCTIONS-EAST   </v>
          </cell>
          <cell r="AB2355" t="str">
            <v>5S</v>
          </cell>
          <cell r="AC2355">
            <v>336</v>
          </cell>
        </row>
        <row r="2356">
          <cell r="Y2356">
            <v>36309</v>
          </cell>
          <cell r="Z2356" t="str">
            <v>06K</v>
          </cell>
          <cell r="AA2356" t="str">
            <v xml:space="preserve">DISNEY'S ANIMAL KINGDOM            </v>
          </cell>
          <cell r="AB2356" t="str">
            <v>5S</v>
          </cell>
          <cell r="AC2356">
            <v>29245.37</v>
          </cell>
        </row>
        <row r="2357">
          <cell r="Y2357">
            <v>36309</v>
          </cell>
          <cell r="Z2357" t="str">
            <v>05D</v>
          </cell>
          <cell r="AA2357" t="str">
            <v xml:space="preserve">PRODUCTION SUPPORT                 </v>
          </cell>
          <cell r="AB2357" t="str">
            <v>5S</v>
          </cell>
          <cell r="AC2357">
            <v>560</v>
          </cell>
        </row>
        <row r="2358">
          <cell r="Y2358">
            <v>36309</v>
          </cell>
          <cell r="Z2358" t="str">
            <v>08A</v>
          </cell>
          <cell r="AA2358" t="str">
            <v xml:space="preserve">PALM AND MAGNOLIA GOLF COURSES     </v>
          </cell>
          <cell r="AB2358" t="str">
            <v>5S</v>
          </cell>
          <cell r="AC2358">
            <v>498.88</v>
          </cell>
        </row>
        <row r="2359">
          <cell r="Y2359">
            <v>36309</v>
          </cell>
          <cell r="Z2359" t="str">
            <v>08D</v>
          </cell>
          <cell r="AA2359" t="str">
            <v xml:space="preserve">BOARDWALK                          </v>
          </cell>
          <cell r="AB2359" t="str">
            <v>5S</v>
          </cell>
          <cell r="AC2359">
            <v>5022.8500000000004</v>
          </cell>
        </row>
        <row r="2360">
          <cell r="Y2360">
            <v>36309</v>
          </cell>
          <cell r="Z2360" t="str">
            <v>069</v>
          </cell>
          <cell r="AA2360" t="str">
            <v xml:space="preserve">REEDY CREEK ENERGY CO.             </v>
          </cell>
          <cell r="AB2360" t="str">
            <v>5S</v>
          </cell>
          <cell r="AC2360">
            <v>4488.0600000000004</v>
          </cell>
        </row>
        <row r="2361">
          <cell r="Y2361">
            <v>36309</v>
          </cell>
          <cell r="Z2361" t="str">
            <v>04T</v>
          </cell>
          <cell r="AA2361" t="str">
            <v xml:space="preserve">WDW WORLDWIDE SERVICES             </v>
          </cell>
          <cell r="AB2361" t="str">
            <v>5S</v>
          </cell>
          <cell r="AC2361">
            <v>6784.88</v>
          </cell>
        </row>
        <row r="2362">
          <cell r="Y2362">
            <v>36309</v>
          </cell>
          <cell r="Z2362" t="str">
            <v>08K</v>
          </cell>
          <cell r="AA2362" t="str">
            <v xml:space="preserve">PORT ORLEANS/DIXIE LANDINGS        </v>
          </cell>
          <cell r="AB2362" t="str">
            <v>6S</v>
          </cell>
          <cell r="AC2362">
            <v>2088.7600000000002</v>
          </cell>
        </row>
        <row r="2363">
          <cell r="Y2363">
            <v>36309</v>
          </cell>
          <cell r="Z2363" t="str">
            <v>05G</v>
          </cell>
          <cell r="AA2363" t="str">
            <v xml:space="preserve">WDW LAUNDRY                        </v>
          </cell>
          <cell r="AB2363" t="str">
            <v>6S</v>
          </cell>
          <cell r="AC2363">
            <v>1084.2</v>
          </cell>
        </row>
        <row r="2364">
          <cell r="Y2364">
            <v>36309</v>
          </cell>
          <cell r="Z2364" t="str">
            <v>06P</v>
          </cell>
          <cell r="AA2364" t="str">
            <v xml:space="preserve">PARKS SUPPORT                      </v>
          </cell>
          <cell r="AB2364" t="str">
            <v>6S</v>
          </cell>
          <cell r="AC2364">
            <v>3728.11</v>
          </cell>
        </row>
        <row r="2365">
          <cell r="Y2365">
            <v>36309</v>
          </cell>
          <cell r="Z2365" t="str">
            <v>084</v>
          </cell>
          <cell r="AA2365" t="str">
            <v xml:space="preserve">POLYNESIAN HOTEL                   </v>
          </cell>
          <cell r="AB2365" t="str">
            <v>6S</v>
          </cell>
          <cell r="AC2365">
            <v>2535.9699999999998</v>
          </cell>
        </row>
        <row r="2366">
          <cell r="Y2366">
            <v>36309</v>
          </cell>
          <cell r="Z2366" t="str">
            <v>086</v>
          </cell>
          <cell r="AA2366" t="str">
            <v xml:space="preserve">FORT WILDERNESS                    </v>
          </cell>
          <cell r="AB2366" t="str">
            <v>6S</v>
          </cell>
          <cell r="AC2366">
            <v>1559.67</v>
          </cell>
        </row>
        <row r="2367">
          <cell r="Y2367">
            <v>36309</v>
          </cell>
          <cell r="Z2367" t="str">
            <v>06K</v>
          </cell>
          <cell r="AA2367" t="str">
            <v xml:space="preserve">DISNEY'S ANIMAL KINGDOM            </v>
          </cell>
          <cell r="AB2367" t="str">
            <v>4H</v>
          </cell>
          <cell r="AC2367">
            <v>2133877.42</v>
          </cell>
        </row>
        <row r="2368">
          <cell r="Y2368">
            <v>36309</v>
          </cell>
          <cell r="Z2368" t="str">
            <v>08K</v>
          </cell>
          <cell r="AA2368" t="str">
            <v xml:space="preserve">PORT ORLEANS/DIXIE LANDINGS        </v>
          </cell>
          <cell r="AB2368" t="str">
            <v>4H</v>
          </cell>
          <cell r="AC2368">
            <v>1103017.5900000001</v>
          </cell>
        </row>
        <row r="2369">
          <cell r="Y2369">
            <v>36309</v>
          </cell>
          <cell r="Z2369" t="str">
            <v>08P</v>
          </cell>
          <cell r="AA2369" t="str">
            <v xml:space="preserve">LAKE BUENA VISTA GOLF COURSE       </v>
          </cell>
          <cell r="AB2369" t="str">
            <v>4H</v>
          </cell>
          <cell r="AC2369">
            <v>34153.35</v>
          </cell>
        </row>
        <row r="2370">
          <cell r="Y2370">
            <v>36309</v>
          </cell>
          <cell r="Z2370" t="str">
            <v>0WM</v>
          </cell>
          <cell r="AA2370" t="str">
            <v xml:space="preserve">WDW ATTRACTIONS                    </v>
          </cell>
          <cell r="AB2370" t="str">
            <v>5H</v>
          </cell>
          <cell r="AC2370">
            <v>43330.54</v>
          </cell>
        </row>
        <row r="2371">
          <cell r="Y2371">
            <v>36309</v>
          </cell>
          <cell r="Z2371" t="str">
            <v>0W1</v>
          </cell>
          <cell r="AA2371" t="str">
            <v>ATTRACTIONS MARKETING &amp; ADVERTISING</v>
          </cell>
          <cell r="AB2371" t="str">
            <v>5H</v>
          </cell>
          <cell r="AC2371">
            <v>4218.05</v>
          </cell>
        </row>
        <row r="2372">
          <cell r="Y2372">
            <v>36309</v>
          </cell>
          <cell r="Z2372" t="str">
            <v>05Y</v>
          </cell>
          <cell r="AA2372" t="str">
            <v xml:space="preserve">LBVC SUPPORT                       </v>
          </cell>
          <cell r="AB2372" t="str">
            <v>5H</v>
          </cell>
          <cell r="AC2372">
            <v>9083.2800000000007</v>
          </cell>
        </row>
        <row r="2373">
          <cell r="Y2373">
            <v>36309</v>
          </cell>
          <cell r="Z2373" t="str">
            <v>058</v>
          </cell>
          <cell r="AA2373" t="str">
            <v xml:space="preserve">MARKETPLACE                        </v>
          </cell>
          <cell r="AB2373" t="str">
            <v>5H</v>
          </cell>
          <cell r="AC2373">
            <v>39705.08</v>
          </cell>
        </row>
        <row r="2374">
          <cell r="Y2374">
            <v>36309</v>
          </cell>
          <cell r="Z2374" t="str">
            <v>062</v>
          </cell>
          <cell r="AA2374" t="str">
            <v xml:space="preserve">MAGIC KINGDOM OPERATIONS           </v>
          </cell>
          <cell r="AB2374" t="str">
            <v>5H</v>
          </cell>
          <cell r="AC2374">
            <v>211629.1</v>
          </cell>
        </row>
        <row r="2375">
          <cell r="Y2375">
            <v>36309</v>
          </cell>
          <cell r="Z2375" t="str">
            <v>08K</v>
          </cell>
          <cell r="AA2375" t="str">
            <v xml:space="preserve">PORT ORLEANS/DIXIE LANDINGS        </v>
          </cell>
          <cell r="AB2375" t="str">
            <v>5H</v>
          </cell>
          <cell r="AC2375">
            <v>63347.57</v>
          </cell>
        </row>
        <row r="2376">
          <cell r="Y2376">
            <v>36309</v>
          </cell>
          <cell r="Z2376" t="str">
            <v>04V</v>
          </cell>
          <cell r="AA2376" t="str">
            <v xml:space="preserve">WDW OPERATIONS SUPPORT             </v>
          </cell>
          <cell r="AB2376" t="str">
            <v>5H</v>
          </cell>
          <cell r="AC2376">
            <v>887.27</v>
          </cell>
        </row>
        <row r="2377">
          <cell r="Y2377">
            <v>36309</v>
          </cell>
          <cell r="Z2377" t="str">
            <v>057</v>
          </cell>
          <cell r="AA2377" t="str">
            <v xml:space="preserve">WDW CENTRAL SHOPS                  </v>
          </cell>
          <cell r="AB2377" t="str">
            <v>5H</v>
          </cell>
          <cell r="AC2377">
            <v>28726.81</v>
          </cell>
        </row>
        <row r="2378">
          <cell r="Y2378">
            <v>36309</v>
          </cell>
          <cell r="Z2378" t="str">
            <v>08Y</v>
          </cell>
          <cell r="AA2378" t="str">
            <v xml:space="preserve">DISNEY'S WILDERNESS LODGE          </v>
          </cell>
          <cell r="AB2378" t="str">
            <v>5H</v>
          </cell>
          <cell r="AC2378">
            <v>28612.26</v>
          </cell>
        </row>
        <row r="2379">
          <cell r="Y2379">
            <v>36309</v>
          </cell>
          <cell r="Z2379" t="str">
            <v>069</v>
          </cell>
          <cell r="AA2379" t="str">
            <v xml:space="preserve">REEDY CREEK ENERGY CO.             </v>
          </cell>
          <cell r="AB2379" t="str">
            <v>5H</v>
          </cell>
          <cell r="AC2379">
            <v>14217.91</v>
          </cell>
        </row>
        <row r="2380">
          <cell r="Y2380">
            <v>36309</v>
          </cell>
          <cell r="Z2380" t="str">
            <v>0W7</v>
          </cell>
          <cell r="AA2380" t="str">
            <v xml:space="preserve">DISNEY SPORTS ATTRACTIONS          </v>
          </cell>
          <cell r="AB2380" t="str">
            <v>5H</v>
          </cell>
          <cell r="AC2380">
            <v>535.51</v>
          </cell>
        </row>
        <row r="2381">
          <cell r="Y2381">
            <v>36309</v>
          </cell>
          <cell r="Z2381" t="str">
            <v>05Y</v>
          </cell>
          <cell r="AA2381" t="str">
            <v xml:space="preserve">LBVC SUPPORT                       </v>
          </cell>
          <cell r="AB2381" t="str">
            <v>6H</v>
          </cell>
          <cell r="AC2381">
            <v>3761.95</v>
          </cell>
        </row>
        <row r="2382">
          <cell r="Y2382">
            <v>36309</v>
          </cell>
          <cell r="Z2382" t="str">
            <v>08X</v>
          </cell>
          <cell r="AA2382" t="str">
            <v xml:space="preserve">LEASED RETAIL OPERATIONS           </v>
          </cell>
          <cell r="AB2382" t="str">
            <v>6H</v>
          </cell>
          <cell r="AC2382">
            <v>2690.75</v>
          </cell>
        </row>
        <row r="2383">
          <cell r="Y2383">
            <v>36309</v>
          </cell>
          <cell r="Z2383" t="str">
            <v>06R</v>
          </cell>
          <cell r="AA2383" t="str">
            <v xml:space="preserve">BUENA VISTA CONSTRUCTION COMPANY   </v>
          </cell>
          <cell r="AB2383" t="str">
            <v>6H</v>
          </cell>
          <cell r="AC2383">
            <v>4005.24</v>
          </cell>
        </row>
        <row r="2384">
          <cell r="Y2384">
            <v>36309</v>
          </cell>
          <cell r="Z2384" t="str">
            <v>05A</v>
          </cell>
          <cell r="AA2384" t="str">
            <v xml:space="preserve">WDW FURNISHINGS                    </v>
          </cell>
          <cell r="AB2384" t="str">
            <v>6H</v>
          </cell>
          <cell r="AC2384">
            <v>2751.01</v>
          </cell>
        </row>
        <row r="2385">
          <cell r="Y2385">
            <v>36309</v>
          </cell>
          <cell r="Z2385" t="str">
            <v>05P</v>
          </cell>
          <cell r="AA2385" t="str">
            <v xml:space="preserve">WDW &amp; WDA G&amp;A                      </v>
          </cell>
          <cell r="AB2385" t="str">
            <v>6H</v>
          </cell>
          <cell r="AC2385">
            <v>19042.580000000002</v>
          </cell>
        </row>
        <row r="2386">
          <cell r="Y2386">
            <v>36309</v>
          </cell>
          <cell r="Z2386" t="str">
            <v>08L</v>
          </cell>
          <cell r="AA2386" t="str">
            <v xml:space="preserve">ANIMAL PROGRAMS                    </v>
          </cell>
          <cell r="AB2386" t="str">
            <v>6H</v>
          </cell>
          <cell r="AC2386">
            <v>3130.54</v>
          </cell>
        </row>
        <row r="2387">
          <cell r="Y2387">
            <v>36309</v>
          </cell>
          <cell r="Z2387" t="str">
            <v>08Y</v>
          </cell>
          <cell r="AA2387" t="str">
            <v xml:space="preserve">DISNEY'S WILDERNESS LODGE          </v>
          </cell>
          <cell r="AB2387" t="str">
            <v>6H</v>
          </cell>
          <cell r="AC2387">
            <v>19321.12</v>
          </cell>
        </row>
        <row r="2388">
          <cell r="Y2388">
            <v>36309</v>
          </cell>
          <cell r="Z2388" t="str">
            <v>05K</v>
          </cell>
          <cell r="AA2388" t="str">
            <v xml:space="preserve">CREATIVE ENTERTAINMENT             </v>
          </cell>
          <cell r="AB2388" t="str">
            <v>5B</v>
          </cell>
          <cell r="AC2388">
            <v>3417.9</v>
          </cell>
        </row>
        <row r="2389">
          <cell r="Y2389">
            <v>36309</v>
          </cell>
          <cell r="Z2389" t="str">
            <v>0R4</v>
          </cell>
          <cell r="AA2389" t="str">
            <v xml:space="preserve">DISNEY PRODUCTION SERVICES         </v>
          </cell>
          <cell r="AB2389" t="str">
            <v>5B</v>
          </cell>
          <cell r="AC2389">
            <v>1868.82</v>
          </cell>
        </row>
        <row r="2390">
          <cell r="Y2390">
            <v>36309</v>
          </cell>
          <cell r="Z2390" t="str">
            <v>0WM</v>
          </cell>
          <cell r="AA2390" t="str">
            <v xml:space="preserve">WDW ATTRACTIONS                    </v>
          </cell>
          <cell r="AB2390" t="str">
            <v>4R</v>
          </cell>
          <cell r="AC2390">
            <v>66126.3</v>
          </cell>
        </row>
        <row r="2391">
          <cell r="Y2391">
            <v>36309</v>
          </cell>
          <cell r="Z2391" t="str">
            <v>08P</v>
          </cell>
          <cell r="AA2391" t="str">
            <v xml:space="preserve">LAKE BUENA VISTA GOLF COURSE       </v>
          </cell>
          <cell r="AB2391" t="str">
            <v>4R</v>
          </cell>
          <cell r="AC2391">
            <v>6672.7</v>
          </cell>
        </row>
        <row r="2392">
          <cell r="Y2392">
            <v>36309</v>
          </cell>
          <cell r="Z2392" t="str">
            <v>066</v>
          </cell>
          <cell r="AA2392" t="str">
            <v xml:space="preserve">DISNEY-MGM STUDIOS                 </v>
          </cell>
          <cell r="AB2392" t="str">
            <v>4R</v>
          </cell>
          <cell r="AC2392">
            <v>363125.63</v>
          </cell>
        </row>
        <row r="2393">
          <cell r="Y2393">
            <v>36309</v>
          </cell>
          <cell r="Z2393" t="str">
            <v>08D</v>
          </cell>
          <cell r="AA2393" t="str">
            <v xml:space="preserve">BOARDWALK                          </v>
          </cell>
          <cell r="AB2393" t="str">
            <v>4R</v>
          </cell>
          <cell r="AC2393">
            <v>31168.99</v>
          </cell>
        </row>
        <row r="2394">
          <cell r="Y2394">
            <v>36309</v>
          </cell>
          <cell r="Z2394" t="str">
            <v>08L</v>
          </cell>
          <cell r="AA2394" t="str">
            <v xml:space="preserve">ANIMAL PROGRAMS                    </v>
          </cell>
          <cell r="AB2394" t="str">
            <v>4R</v>
          </cell>
          <cell r="AC2394">
            <v>9322.94</v>
          </cell>
        </row>
        <row r="2395">
          <cell r="Y2395">
            <v>36309</v>
          </cell>
          <cell r="Z2395" t="str">
            <v>087</v>
          </cell>
          <cell r="AA2395" t="str">
            <v xml:space="preserve">RESORT ADMINISTRATION              </v>
          </cell>
          <cell r="AB2395" t="str">
            <v>4R</v>
          </cell>
          <cell r="AC2395">
            <v>1874.18</v>
          </cell>
        </row>
        <row r="2396">
          <cell r="Y2396">
            <v>36309</v>
          </cell>
          <cell r="Z2396" t="str">
            <v>0WV</v>
          </cell>
          <cell r="AA2396" t="str">
            <v xml:space="preserve">ATTRACTIONS ADMINISTRATION         </v>
          </cell>
          <cell r="AB2396" t="str">
            <v>4R</v>
          </cell>
          <cell r="AC2396">
            <v>4898.4799999999996</v>
          </cell>
        </row>
        <row r="2397">
          <cell r="Y2397">
            <v>36309</v>
          </cell>
          <cell r="Z2397" t="str">
            <v>032</v>
          </cell>
          <cell r="AA2397" t="str">
            <v xml:space="preserve">WALT DISNEY ATTRACTIONS - EAST     </v>
          </cell>
          <cell r="AB2397" t="str">
            <v>5R</v>
          </cell>
          <cell r="AC2397">
            <v>9.81</v>
          </cell>
        </row>
        <row r="2398">
          <cell r="Y2398">
            <v>36309</v>
          </cell>
          <cell r="Z2398" t="str">
            <v>08C</v>
          </cell>
          <cell r="AA2398" t="str">
            <v xml:space="preserve">OCALA INFORMATION CENTER           </v>
          </cell>
          <cell r="AB2398" t="str">
            <v>5R</v>
          </cell>
          <cell r="AC2398">
            <v>175.18</v>
          </cell>
        </row>
        <row r="2399">
          <cell r="Y2399">
            <v>36309</v>
          </cell>
          <cell r="Z2399" t="str">
            <v>04V</v>
          </cell>
          <cell r="AA2399" t="str">
            <v xml:space="preserve">WDW OPERATIONS SUPPORT             </v>
          </cell>
          <cell r="AB2399" t="str">
            <v>5R</v>
          </cell>
          <cell r="AC2399">
            <v>30.67</v>
          </cell>
        </row>
        <row r="2400">
          <cell r="Y2400">
            <v>36309</v>
          </cell>
          <cell r="Z2400" t="str">
            <v>08J</v>
          </cell>
          <cell r="AA2400" t="str">
            <v xml:space="preserve">YACHT &amp; BEACH CLUB HOTEL           </v>
          </cell>
          <cell r="AB2400" t="str">
            <v>5R</v>
          </cell>
          <cell r="AC2400">
            <v>4166.9799999999996</v>
          </cell>
        </row>
        <row r="2401">
          <cell r="Y2401">
            <v>36309</v>
          </cell>
          <cell r="Z2401" t="str">
            <v>087</v>
          </cell>
          <cell r="AA2401" t="str">
            <v xml:space="preserve">RESORT ADMINISTRATION              </v>
          </cell>
          <cell r="AB2401" t="str">
            <v>5R</v>
          </cell>
          <cell r="AC2401">
            <v>191.73</v>
          </cell>
        </row>
        <row r="2402">
          <cell r="Y2402">
            <v>36309</v>
          </cell>
          <cell r="Z2402" t="str">
            <v>0V2</v>
          </cell>
          <cell r="AA2402" t="str">
            <v xml:space="preserve">DISNEY VACATION CLUB - VERO BEACH  </v>
          </cell>
          <cell r="AB2402" t="str">
            <v>5R</v>
          </cell>
          <cell r="AC2402">
            <v>493.82</v>
          </cell>
        </row>
        <row r="2403">
          <cell r="Y2403">
            <v>36309</v>
          </cell>
          <cell r="Z2403" t="str">
            <v>062</v>
          </cell>
          <cell r="AA2403" t="str">
            <v xml:space="preserve">MAGIC KINGDOM OPERATIONS           </v>
          </cell>
          <cell r="AB2403" t="str">
            <v>6R</v>
          </cell>
          <cell r="AC2403">
            <v>12332.53</v>
          </cell>
        </row>
        <row r="2404">
          <cell r="Y2404">
            <v>36309</v>
          </cell>
          <cell r="Z2404" t="str">
            <v>08P</v>
          </cell>
          <cell r="AA2404" t="str">
            <v xml:space="preserve">LAKE BUENA VISTA GOLF COURSE       </v>
          </cell>
          <cell r="AB2404" t="str">
            <v>6R</v>
          </cell>
          <cell r="AC2404">
            <v>191.44</v>
          </cell>
        </row>
        <row r="2405">
          <cell r="Y2405">
            <v>36309</v>
          </cell>
          <cell r="Z2405" t="str">
            <v>089</v>
          </cell>
          <cell r="AA2405" t="str">
            <v xml:space="preserve">TYPHOON LAGOON                     </v>
          </cell>
          <cell r="AB2405" t="str">
            <v>6R</v>
          </cell>
          <cell r="AC2405">
            <v>424.11</v>
          </cell>
        </row>
        <row r="2406">
          <cell r="Y2406">
            <v>36309</v>
          </cell>
          <cell r="Z2406" t="str">
            <v>0RK</v>
          </cell>
          <cell r="AA2406" t="str">
            <v xml:space="preserve">WDW EVENT PRODUCTION SERVICES      </v>
          </cell>
          <cell r="AB2406" t="str">
            <v>6R</v>
          </cell>
          <cell r="AC2406">
            <v>270.55</v>
          </cell>
        </row>
        <row r="2407">
          <cell r="Y2407">
            <v>36309</v>
          </cell>
          <cell r="Z2407" t="str">
            <v>060</v>
          </cell>
          <cell r="AA2407" t="str">
            <v xml:space="preserve">EPCOT                              </v>
          </cell>
          <cell r="AB2407" t="str">
            <v>6R</v>
          </cell>
          <cell r="AC2407">
            <v>10621.89</v>
          </cell>
        </row>
        <row r="2408">
          <cell r="Y2408">
            <v>36309</v>
          </cell>
          <cell r="Z2408" t="str">
            <v>061</v>
          </cell>
          <cell r="AA2408" t="str">
            <v xml:space="preserve">WALT DISNEY WORLD CO.              </v>
          </cell>
          <cell r="AB2408" t="str">
            <v>6R</v>
          </cell>
          <cell r="AC2408">
            <v>595.70000000000005</v>
          </cell>
        </row>
        <row r="2409">
          <cell r="Y2409">
            <v>36309</v>
          </cell>
          <cell r="Z2409" t="str">
            <v>08H</v>
          </cell>
          <cell r="AA2409" t="str">
            <v xml:space="preserve">CARIBBEAN BEACH                    </v>
          </cell>
          <cell r="AB2409" t="str">
            <v>6R</v>
          </cell>
          <cell r="AC2409">
            <v>999.06</v>
          </cell>
        </row>
        <row r="2410">
          <cell r="Y2410">
            <v>36309</v>
          </cell>
          <cell r="Z2410" t="str">
            <v>08M</v>
          </cell>
          <cell r="AA2410" t="str">
            <v xml:space="preserve">RIVER COUNTRY                      </v>
          </cell>
          <cell r="AB2410" t="str">
            <v>6R</v>
          </cell>
          <cell r="AC2410">
            <v>386.71</v>
          </cell>
        </row>
        <row r="2411">
          <cell r="Y2411">
            <v>36309</v>
          </cell>
          <cell r="Z2411" t="str">
            <v>083</v>
          </cell>
          <cell r="AA2411" t="str">
            <v xml:space="preserve">CONTEMPORARY HOTEL                 </v>
          </cell>
          <cell r="AB2411" t="str">
            <v>6R</v>
          </cell>
          <cell r="AC2411">
            <v>1784.9</v>
          </cell>
        </row>
        <row r="2412">
          <cell r="Y2412">
            <v>36309</v>
          </cell>
          <cell r="Z2412" t="str">
            <v>0VA</v>
          </cell>
          <cell r="AA2412" t="str">
            <v>DISNEY VACATION DEVELOPMENT-OFFSITE</v>
          </cell>
          <cell r="AB2412" t="str">
            <v>6R</v>
          </cell>
          <cell r="AC2412">
            <v>41.49</v>
          </cell>
        </row>
        <row r="2413">
          <cell r="Y2413">
            <v>36309</v>
          </cell>
          <cell r="Z2413" t="str">
            <v>032</v>
          </cell>
          <cell r="AA2413" t="str">
            <v xml:space="preserve">WALT DISNEY ATTRACTIONS - EAST     </v>
          </cell>
          <cell r="AB2413" t="str">
            <v>4T</v>
          </cell>
          <cell r="AC2413">
            <v>528.77</v>
          </cell>
        </row>
        <row r="2414">
          <cell r="Y2414">
            <v>36309</v>
          </cell>
          <cell r="Z2414" t="str">
            <v>062</v>
          </cell>
          <cell r="AA2414" t="str">
            <v xml:space="preserve">MAGIC KINGDOM OPERATIONS           </v>
          </cell>
          <cell r="AB2414" t="str">
            <v>4T</v>
          </cell>
          <cell r="AC2414">
            <v>382037.36</v>
          </cell>
        </row>
        <row r="2415">
          <cell r="Y2415">
            <v>36309</v>
          </cell>
          <cell r="Z2415" t="str">
            <v>08X</v>
          </cell>
          <cell r="AA2415" t="str">
            <v xml:space="preserve">LEASED RETAIL OPERATIONS           </v>
          </cell>
          <cell r="AB2415" t="str">
            <v>4T</v>
          </cell>
          <cell r="AC2415">
            <v>1404.16</v>
          </cell>
        </row>
        <row r="2416">
          <cell r="Y2416">
            <v>36309</v>
          </cell>
          <cell r="Z2416" t="str">
            <v>0V2</v>
          </cell>
          <cell r="AA2416" t="str">
            <v xml:space="preserve">DISNEY VACATION CLUB - VERO BEACH  </v>
          </cell>
          <cell r="AB2416" t="str">
            <v>4T</v>
          </cell>
          <cell r="AC2416">
            <v>3567.22</v>
          </cell>
        </row>
        <row r="2417">
          <cell r="Y2417">
            <v>36309</v>
          </cell>
          <cell r="Z2417" t="str">
            <v>032</v>
          </cell>
          <cell r="AA2417" t="str">
            <v xml:space="preserve">WALT DISNEY ATTRACTIONS - EAST     </v>
          </cell>
          <cell r="AB2417" t="str">
            <v>5T</v>
          </cell>
          <cell r="AC2417">
            <v>52.62</v>
          </cell>
        </row>
        <row r="2418">
          <cell r="Y2418">
            <v>36309</v>
          </cell>
          <cell r="Z2418" t="str">
            <v>054</v>
          </cell>
          <cell r="AA2418" t="str">
            <v xml:space="preserve">TRANSPORTATION SYSTEM              </v>
          </cell>
          <cell r="AB2418" t="str">
            <v>5T</v>
          </cell>
          <cell r="AC2418">
            <v>924.83</v>
          </cell>
        </row>
        <row r="2419">
          <cell r="Y2419">
            <v>36309</v>
          </cell>
          <cell r="Z2419" t="str">
            <v>05K</v>
          </cell>
          <cell r="AA2419" t="str">
            <v xml:space="preserve">CREATIVE ENTERTAINMENT             </v>
          </cell>
          <cell r="AB2419" t="str">
            <v>5T</v>
          </cell>
          <cell r="AC2419">
            <v>946.96</v>
          </cell>
        </row>
        <row r="2420">
          <cell r="Y2420">
            <v>36309</v>
          </cell>
          <cell r="Z2420" t="str">
            <v>061</v>
          </cell>
          <cell r="AA2420" t="str">
            <v xml:space="preserve">WALT DISNEY WORLD CO.              </v>
          </cell>
          <cell r="AB2420" t="str">
            <v>5T</v>
          </cell>
          <cell r="AC2420">
            <v>540.32000000000005</v>
          </cell>
        </row>
        <row r="2421">
          <cell r="Y2421">
            <v>36309</v>
          </cell>
          <cell r="Z2421" t="str">
            <v>08A</v>
          </cell>
          <cell r="AA2421" t="str">
            <v xml:space="preserve">PALM AND MAGNOLIA GOLF COURSES     </v>
          </cell>
          <cell r="AB2421" t="str">
            <v>5T</v>
          </cell>
          <cell r="AC2421">
            <v>477.65</v>
          </cell>
        </row>
        <row r="2422">
          <cell r="Y2422">
            <v>36309</v>
          </cell>
          <cell r="Z2422" t="str">
            <v>0R5</v>
          </cell>
          <cell r="AA2422" t="str">
            <v xml:space="preserve">WALT DISNEY ENTERTAINMENT-EAST     </v>
          </cell>
          <cell r="AB2422" t="str">
            <v>5T</v>
          </cell>
          <cell r="AC2422">
            <v>131.44</v>
          </cell>
        </row>
        <row r="2423">
          <cell r="Y2423">
            <v>36309</v>
          </cell>
          <cell r="Z2423" t="str">
            <v>04T</v>
          </cell>
          <cell r="AA2423" t="str">
            <v xml:space="preserve">WDW WORLDWIDE SERVICES             </v>
          </cell>
          <cell r="AB2423" t="str">
            <v>5T</v>
          </cell>
          <cell r="AC2423">
            <v>1098.49</v>
          </cell>
        </row>
        <row r="2424">
          <cell r="Y2424">
            <v>36309</v>
          </cell>
          <cell r="Z2424" t="str">
            <v>0WM</v>
          </cell>
          <cell r="AA2424" t="str">
            <v xml:space="preserve">WDW ATTRACTIONS                    </v>
          </cell>
          <cell r="AB2424" t="str">
            <v>6T</v>
          </cell>
          <cell r="AC2424">
            <v>0.98</v>
          </cell>
        </row>
        <row r="2425">
          <cell r="Y2425">
            <v>36309</v>
          </cell>
          <cell r="Z2425" t="str">
            <v>08D</v>
          </cell>
          <cell r="AA2425" t="str">
            <v xml:space="preserve">BOARDWALK                          </v>
          </cell>
          <cell r="AB2425" t="str">
            <v>6T</v>
          </cell>
          <cell r="AC2425">
            <v>930.7</v>
          </cell>
        </row>
        <row r="2426">
          <cell r="Y2426">
            <v>36309</v>
          </cell>
          <cell r="Z2426" t="str">
            <v>06A</v>
          </cell>
          <cell r="AA2426" t="str">
            <v xml:space="preserve">DISNEY'S WIDE WORLD OF SPORTS      </v>
          </cell>
          <cell r="AB2426" t="str">
            <v>6T</v>
          </cell>
          <cell r="AC2426">
            <v>3774.65</v>
          </cell>
        </row>
        <row r="2427">
          <cell r="Y2427">
            <v>36309</v>
          </cell>
          <cell r="Z2427" t="str">
            <v>0R5</v>
          </cell>
          <cell r="AA2427" t="str">
            <v xml:space="preserve">WALT DISNEY ENTERTAINMENT-EAST     </v>
          </cell>
          <cell r="AB2427" t="str">
            <v>6T</v>
          </cell>
          <cell r="AC2427">
            <v>364.74</v>
          </cell>
        </row>
        <row r="2428">
          <cell r="Y2428">
            <v>36309</v>
          </cell>
          <cell r="Z2428" t="str">
            <v>061</v>
          </cell>
          <cell r="AA2428" t="str">
            <v xml:space="preserve">WALT DISNEY WORLD CO.              </v>
          </cell>
          <cell r="AB2428" t="str">
            <v>EC</v>
          </cell>
          <cell r="AC2428">
            <v>309774.03999999998</v>
          </cell>
        </row>
        <row r="2429">
          <cell r="Y2429">
            <v>36309</v>
          </cell>
          <cell r="Z2429" t="str">
            <v>0RK</v>
          </cell>
          <cell r="AA2429" t="str">
            <v xml:space="preserve">WDW EVENT PRODUCTION SERVICES      </v>
          </cell>
          <cell r="AB2429" t="str">
            <v>9H</v>
          </cell>
          <cell r="AC2429">
            <v>1003</v>
          </cell>
        </row>
        <row r="2430">
          <cell r="Y2430">
            <v>36309</v>
          </cell>
          <cell r="Z2430" t="str">
            <v>069</v>
          </cell>
          <cell r="AA2430" t="str">
            <v xml:space="preserve">REEDY CREEK ENERGY CO.             </v>
          </cell>
          <cell r="AB2430" t="str">
            <v>9H</v>
          </cell>
          <cell r="AC2430">
            <v>-3903</v>
          </cell>
        </row>
        <row r="2431">
          <cell r="Y2431">
            <v>36309</v>
          </cell>
          <cell r="Z2431" t="str">
            <v>0W1</v>
          </cell>
          <cell r="AA2431" t="str">
            <v>ATTRACTIONS MARKETING &amp; ADVERTISING</v>
          </cell>
          <cell r="AB2431" t="str">
            <v>9S</v>
          </cell>
          <cell r="AC2431">
            <v>138032</v>
          </cell>
        </row>
        <row r="2432">
          <cell r="Y2432">
            <v>36309</v>
          </cell>
          <cell r="Z2432" t="str">
            <v>062</v>
          </cell>
          <cell r="AA2432" t="str">
            <v xml:space="preserve">MAGIC KINGDOM OPERATIONS           </v>
          </cell>
          <cell r="AB2432" t="str">
            <v>9S</v>
          </cell>
          <cell r="AC2432">
            <v>117480</v>
          </cell>
        </row>
        <row r="2433">
          <cell r="Y2433">
            <v>36309</v>
          </cell>
          <cell r="Z2433" t="str">
            <v>08G</v>
          </cell>
          <cell r="AA2433" t="str">
            <v xml:space="preserve">PROPERTY MANAGEMENT                </v>
          </cell>
          <cell r="AB2433" t="str">
            <v>9S</v>
          </cell>
          <cell r="AC2433">
            <v>5193</v>
          </cell>
        </row>
        <row r="2434">
          <cell r="Y2434">
            <v>36309</v>
          </cell>
          <cell r="Z2434" t="str">
            <v>050</v>
          </cell>
          <cell r="AA2434" t="str">
            <v xml:space="preserve">WDW ADMIN. &amp; SUPPORT               </v>
          </cell>
          <cell r="AB2434" t="str">
            <v>9S</v>
          </cell>
          <cell r="AC2434">
            <v>137015</v>
          </cell>
        </row>
        <row r="2435">
          <cell r="Y2435">
            <v>36309</v>
          </cell>
          <cell r="Z2435" t="str">
            <v>057</v>
          </cell>
          <cell r="AA2435" t="str">
            <v xml:space="preserve">WDW CENTRAL SHOPS                  </v>
          </cell>
          <cell r="AB2435" t="str">
            <v>9S</v>
          </cell>
          <cell r="AC2435">
            <v>-11387</v>
          </cell>
        </row>
        <row r="2436">
          <cell r="Y2436">
            <v>36309</v>
          </cell>
          <cell r="Z2436" t="str">
            <v>060</v>
          </cell>
          <cell r="AA2436" t="str">
            <v xml:space="preserve">EPCOT                              </v>
          </cell>
          <cell r="AB2436" t="str">
            <v>9S</v>
          </cell>
          <cell r="AC2436">
            <v>120761</v>
          </cell>
        </row>
        <row r="2437">
          <cell r="Y2437">
            <v>36309</v>
          </cell>
          <cell r="Z2437" t="str">
            <v>0VT</v>
          </cell>
          <cell r="AA2437" t="str">
            <v xml:space="preserve">BUENA VISTA TRADING CO             </v>
          </cell>
          <cell r="AB2437" t="str">
            <v>9S</v>
          </cell>
          <cell r="AC2437">
            <v>-419</v>
          </cell>
        </row>
        <row r="2438">
          <cell r="Y2438">
            <v>36309</v>
          </cell>
          <cell r="Z2438" t="str">
            <v>0A9</v>
          </cell>
          <cell r="AA2438" t="str">
            <v xml:space="preserve">DISNEY VACATION DEVELOPMENT        </v>
          </cell>
          <cell r="AB2438" t="str">
            <v>9S</v>
          </cell>
          <cell r="AC2438">
            <v>89230</v>
          </cell>
        </row>
        <row r="2439">
          <cell r="Y2439">
            <v>36309</v>
          </cell>
          <cell r="Z2439" t="str">
            <v>0RE</v>
          </cell>
          <cell r="AA2439" t="str">
            <v>DISNEY BUSINESS PRODUCTIONS-FLORIDA</v>
          </cell>
          <cell r="AB2439" t="str">
            <v>9S</v>
          </cell>
          <cell r="AC2439">
            <v>4334</v>
          </cell>
        </row>
        <row r="2440">
          <cell r="Y2440">
            <v>36309</v>
          </cell>
          <cell r="Z2440" t="str">
            <v>05Y</v>
          </cell>
          <cell r="AA2440" t="str">
            <v xml:space="preserve">LBVC SUPPORT                       </v>
          </cell>
          <cell r="AB2440" t="str">
            <v>9S</v>
          </cell>
          <cell r="AC2440">
            <v>2564</v>
          </cell>
        </row>
        <row r="2441">
          <cell r="Y2441">
            <v>36309</v>
          </cell>
          <cell r="Z2441" t="str">
            <v>058</v>
          </cell>
          <cell r="AA2441" t="str">
            <v xml:space="preserve">MARKETPLACE                        </v>
          </cell>
          <cell r="AB2441" t="str">
            <v>9S</v>
          </cell>
          <cell r="AC2441">
            <v>29556</v>
          </cell>
        </row>
        <row r="2442">
          <cell r="Y2442">
            <v>36309</v>
          </cell>
          <cell r="Z2442" t="str">
            <v>08E</v>
          </cell>
          <cell r="AA2442" t="str">
            <v xml:space="preserve">DISNEY VILLAGE RESORT              </v>
          </cell>
          <cell r="AB2442" t="str">
            <v>9S</v>
          </cell>
          <cell r="AC2442">
            <v>14880</v>
          </cell>
        </row>
        <row r="2443">
          <cell r="Y2443">
            <v>36309</v>
          </cell>
          <cell r="Z2443" t="str">
            <v>05U</v>
          </cell>
          <cell r="AA2443" t="str">
            <v xml:space="preserve">WDW SUPPORT SYSTEMS                </v>
          </cell>
          <cell r="AB2443" t="str">
            <v>9S</v>
          </cell>
          <cell r="AC2443">
            <v>-1374</v>
          </cell>
        </row>
        <row r="2444">
          <cell r="Y2444">
            <v>36309</v>
          </cell>
          <cell r="Z2444" t="str">
            <v>08W</v>
          </cell>
          <cell r="AA2444" t="str">
            <v xml:space="preserve">DVC - DISNEY'S OLD KEY WEST RESORT </v>
          </cell>
          <cell r="AB2444" t="str">
            <v>9S</v>
          </cell>
          <cell r="AC2444">
            <v>13664</v>
          </cell>
        </row>
        <row r="2445">
          <cell r="Y2445">
            <v>36309</v>
          </cell>
          <cell r="Z2445" t="str">
            <v>0R3</v>
          </cell>
          <cell r="AA2445" t="str">
            <v xml:space="preserve">DISNEY BUSINESS PRODUCTIONS-EAST   </v>
          </cell>
          <cell r="AB2445" t="str">
            <v>9S</v>
          </cell>
          <cell r="AC2445">
            <v>4609</v>
          </cell>
        </row>
        <row r="2446">
          <cell r="Y2446">
            <v>36309</v>
          </cell>
          <cell r="Z2446" t="str">
            <v>0RD</v>
          </cell>
          <cell r="AA2446" t="str">
            <v xml:space="preserve">DISNEY INSTITUTE PORTFOLIO SALES   </v>
          </cell>
          <cell r="AB2446" t="str">
            <v>8S</v>
          </cell>
          <cell r="AC2446">
            <v>1034.97</v>
          </cell>
        </row>
        <row r="2447">
          <cell r="Y2447">
            <v>36309</v>
          </cell>
          <cell r="Z2447" t="str">
            <v>0R3</v>
          </cell>
          <cell r="AA2447" t="str">
            <v xml:space="preserve">DISNEY BUSINESS PRODUCTIONS-EAST   </v>
          </cell>
          <cell r="AB2447" t="str">
            <v>8S</v>
          </cell>
          <cell r="AC2447">
            <v>2277.2199999999998</v>
          </cell>
        </row>
        <row r="2448">
          <cell r="Y2448">
            <v>36309</v>
          </cell>
          <cell r="Z2448" t="str">
            <v>05G</v>
          </cell>
          <cell r="AA2448" t="str">
            <v xml:space="preserve">WDW LAUNDRY                        </v>
          </cell>
          <cell r="AB2448" t="str">
            <v>8S</v>
          </cell>
          <cell r="AC2448">
            <v>14191.04</v>
          </cell>
        </row>
        <row r="2449">
          <cell r="Y2449">
            <v>36309</v>
          </cell>
          <cell r="Z2449" t="str">
            <v>06P</v>
          </cell>
          <cell r="AA2449" t="str">
            <v xml:space="preserve">PARKS SUPPORT                      </v>
          </cell>
          <cell r="AB2449" t="str">
            <v>8S</v>
          </cell>
          <cell r="AC2449">
            <v>64777.85</v>
          </cell>
        </row>
        <row r="2450">
          <cell r="Y2450">
            <v>36309</v>
          </cell>
          <cell r="Z2450" t="str">
            <v>08M</v>
          </cell>
          <cell r="AA2450" t="str">
            <v xml:space="preserve">RIVER COUNTRY                      </v>
          </cell>
          <cell r="AB2450" t="str">
            <v>8S</v>
          </cell>
          <cell r="AC2450">
            <v>1855.34</v>
          </cell>
        </row>
        <row r="2451">
          <cell r="Y2451">
            <v>36309</v>
          </cell>
          <cell r="Z2451" t="str">
            <v>063</v>
          </cell>
          <cell r="AA2451" t="str">
            <v xml:space="preserve">WALT DISNEY TRAVEL CO.             </v>
          </cell>
          <cell r="AB2451" t="str">
            <v>8S</v>
          </cell>
          <cell r="AC2451">
            <v>12987.48</v>
          </cell>
        </row>
        <row r="2452">
          <cell r="Y2452">
            <v>36309</v>
          </cell>
          <cell r="Z2452" t="str">
            <v>0W3</v>
          </cell>
          <cell r="AA2452" t="str">
            <v>WDA SALES/TRAVEL INDUSTRY MARKETING</v>
          </cell>
          <cell r="AB2452" t="str">
            <v>AS</v>
          </cell>
          <cell r="AC2452">
            <v>-19592</v>
          </cell>
        </row>
        <row r="2453">
          <cell r="Y2453">
            <v>36309</v>
          </cell>
          <cell r="Z2453" t="str">
            <v>04W</v>
          </cell>
          <cell r="AA2453" t="str">
            <v xml:space="preserve">DISNEY WORLDWIDE SERVICES          </v>
          </cell>
          <cell r="AB2453" t="str">
            <v>AS</v>
          </cell>
          <cell r="AC2453">
            <v>-24107</v>
          </cell>
        </row>
        <row r="2454">
          <cell r="Y2454">
            <v>36309</v>
          </cell>
          <cell r="Z2454" t="str">
            <v>047</v>
          </cell>
          <cell r="AA2454" t="str">
            <v xml:space="preserve">PARK PRINTING                      </v>
          </cell>
          <cell r="AB2454" t="str">
            <v>AS</v>
          </cell>
          <cell r="AC2454">
            <v>-1392</v>
          </cell>
        </row>
        <row r="2455">
          <cell r="Y2455">
            <v>36309</v>
          </cell>
          <cell r="Z2455" t="str">
            <v>05A</v>
          </cell>
          <cell r="AA2455" t="str">
            <v xml:space="preserve">WDW FURNISHINGS                    </v>
          </cell>
          <cell r="AB2455" t="str">
            <v>AS</v>
          </cell>
          <cell r="AC2455">
            <v>-532</v>
          </cell>
        </row>
        <row r="2456">
          <cell r="Y2456">
            <v>36309</v>
          </cell>
          <cell r="Z2456" t="str">
            <v>05E</v>
          </cell>
          <cell r="AA2456" t="str">
            <v xml:space="preserve">FACILITY ASSET MANAGEMENT          </v>
          </cell>
          <cell r="AB2456" t="str">
            <v>AS</v>
          </cell>
          <cell r="AC2456">
            <v>-26980</v>
          </cell>
        </row>
        <row r="2457">
          <cell r="Y2457">
            <v>36309</v>
          </cell>
          <cell r="Z2457" t="str">
            <v>05F</v>
          </cell>
          <cell r="AA2457" t="str">
            <v>HORTICULTURE &amp; ENVIRONMENTAL INITIA</v>
          </cell>
          <cell r="AB2457" t="str">
            <v>AS</v>
          </cell>
          <cell r="AC2457">
            <v>-22027</v>
          </cell>
        </row>
        <row r="2458">
          <cell r="Y2458">
            <v>36309</v>
          </cell>
          <cell r="Z2458" t="str">
            <v>05G</v>
          </cell>
          <cell r="AA2458" t="str">
            <v xml:space="preserve">WDW LAUNDRY                        </v>
          </cell>
          <cell r="AB2458" t="str">
            <v>AS</v>
          </cell>
          <cell r="AC2458">
            <v>-6343</v>
          </cell>
        </row>
        <row r="2459">
          <cell r="Y2459">
            <v>36309</v>
          </cell>
          <cell r="Z2459" t="str">
            <v>05P</v>
          </cell>
          <cell r="AA2459" t="str">
            <v xml:space="preserve">WDW &amp; WDA G&amp;A                      </v>
          </cell>
          <cell r="AB2459" t="str">
            <v>AS</v>
          </cell>
          <cell r="AC2459">
            <v>-116563</v>
          </cell>
        </row>
        <row r="2460">
          <cell r="Y2460">
            <v>36309</v>
          </cell>
          <cell r="Z2460" t="str">
            <v>050</v>
          </cell>
          <cell r="AA2460" t="str">
            <v xml:space="preserve">WDW ADMIN. &amp; SUPPORT               </v>
          </cell>
          <cell r="AB2460" t="str">
            <v>AS</v>
          </cell>
          <cell r="AC2460">
            <v>-141131</v>
          </cell>
        </row>
        <row r="2461">
          <cell r="Y2461">
            <v>36309</v>
          </cell>
          <cell r="Z2461" t="str">
            <v>084</v>
          </cell>
          <cell r="AA2461" t="str">
            <v xml:space="preserve">POLYNESIAN HOTEL                   </v>
          </cell>
          <cell r="AB2461" t="str">
            <v>AS</v>
          </cell>
          <cell r="AC2461">
            <v>-5095</v>
          </cell>
        </row>
        <row r="2462">
          <cell r="Y2462">
            <v>36309</v>
          </cell>
          <cell r="Z2462" t="str">
            <v>069</v>
          </cell>
          <cell r="AA2462" t="str">
            <v xml:space="preserve">REEDY CREEK ENERGY CO.             </v>
          </cell>
          <cell r="AB2462" t="str">
            <v>AS</v>
          </cell>
          <cell r="AC2462">
            <v>-34068</v>
          </cell>
        </row>
        <row r="2463">
          <cell r="Y2463">
            <v>36309</v>
          </cell>
          <cell r="Z2463" t="str">
            <v>06K</v>
          </cell>
          <cell r="AA2463" t="str">
            <v xml:space="preserve">DISNEY'S ANIMAL KINGDOM            </v>
          </cell>
          <cell r="AB2463" t="str">
            <v>AS</v>
          </cell>
          <cell r="AC2463">
            <v>-41433</v>
          </cell>
        </row>
        <row r="2464">
          <cell r="Y2464">
            <v>36309</v>
          </cell>
          <cell r="Z2464" t="str">
            <v>0VT</v>
          </cell>
          <cell r="AA2464" t="str">
            <v xml:space="preserve">BUENA VISTA TRADING CO             </v>
          </cell>
          <cell r="AB2464" t="str">
            <v>AS</v>
          </cell>
          <cell r="AC2464">
            <v>-361</v>
          </cell>
        </row>
        <row r="2465">
          <cell r="Y2465">
            <v>36309</v>
          </cell>
          <cell r="Z2465" t="str">
            <v>08C</v>
          </cell>
          <cell r="AA2465" t="str">
            <v xml:space="preserve">OCALA INFORMATION CENTER           </v>
          </cell>
          <cell r="AB2465" t="str">
            <v>AH</v>
          </cell>
          <cell r="AC2465">
            <v>3325</v>
          </cell>
        </row>
        <row r="2466">
          <cell r="Y2466">
            <v>36309</v>
          </cell>
          <cell r="Z2466" t="str">
            <v>08K</v>
          </cell>
          <cell r="AA2466" t="str">
            <v xml:space="preserve">PORT ORLEANS/DIXIE LANDINGS        </v>
          </cell>
          <cell r="AB2466" t="str">
            <v>AH</v>
          </cell>
          <cell r="AC2466">
            <v>236285</v>
          </cell>
        </row>
        <row r="2467">
          <cell r="Y2467">
            <v>36309</v>
          </cell>
          <cell r="Z2467" t="str">
            <v>089</v>
          </cell>
          <cell r="AA2467" t="str">
            <v xml:space="preserve">TYPHOON LAGOON                     </v>
          </cell>
          <cell r="AB2467" t="str">
            <v>AH</v>
          </cell>
          <cell r="AC2467">
            <v>25407</v>
          </cell>
        </row>
        <row r="2468">
          <cell r="Y2468">
            <v>36309</v>
          </cell>
          <cell r="Z2468" t="str">
            <v>05F</v>
          </cell>
          <cell r="AA2468" t="str">
            <v>HORTICULTURE &amp; ENVIRONMENTAL INITIA</v>
          </cell>
          <cell r="AB2468" t="str">
            <v>AH</v>
          </cell>
          <cell r="AC2468">
            <v>131203</v>
          </cell>
        </row>
        <row r="2469">
          <cell r="Y2469">
            <v>36309</v>
          </cell>
          <cell r="Z2469" t="str">
            <v>06P</v>
          </cell>
          <cell r="AA2469" t="str">
            <v xml:space="preserve">PARKS SUPPORT                      </v>
          </cell>
          <cell r="AB2469" t="str">
            <v>AH</v>
          </cell>
          <cell r="AC2469">
            <v>18357</v>
          </cell>
        </row>
        <row r="2470">
          <cell r="Y2470">
            <v>36309</v>
          </cell>
          <cell r="Z2470" t="str">
            <v>08W</v>
          </cell>
          <cell r="AA2470" t="str">
            <v xml:space="preserve">DVC - DISNEY'S OLD KEY WEST RESORT </v>
          </cell>
          <cell r="AB2470" t="str">
            <v>AH</v>
          </cell>
          <cell r="AC2470">
            <v>57286</v>
          </cell>
        </row>
        <row r="2471">
          <cell r="Y2471">
            <v>36309</v>
          </cell>
          <cell r="Z2471" t="str">
            <v>054</v>
          </cell>
          <cell r="AA2471" t="str">
            <v xml:space="preserve">TRANSPORTATION SYSTEM              </v>
          </cell>
          <cell r="AB2471" t="str">
            <v>BS</v>
          </cell>
          <cell r="AC2471">
            <v>-91842</v>
          </cell>
        </row>
        <row r="2472">
          <cell r="Y2472">
            <v>36309</v>
          </cell>
          <cell r="Z2472" t="str">
            <v>05L</v>
          </cell>
          <cell r="AA2472" t="str">
            <v xml:space="preserve">WDW DESIGN AND ENGINEERING         </v>
          </cell>
          <cell r="AB2472" t="str">
            <v>BS</v>
          </cell>
          <cell r="AC2472">
            <v>-5509</v>
          </cell>
        </row>
        <row r="2473">
          <cell r="Y2473">
            <v>36309</v>
          </cell>
          <cell r="Z2473" t="str">
            <v>05P</v>
          </cell>
          <cell r="AA2473" t="str">
            <v xml:space="preserve">WDW &amp; WDA G&amp;A                      </v>
          </cell>
          <cell r="AB2473" t="str">
            <v>BS</v>
          </cell>
          <cell r="AC2473">
            <v>-48212</v>
          </cell>
        </row>
        <row r="2474">
          <cell r="Y2474">
            <v>36309</v>
          </cell>
          <cell r="Z2474" t="str">
            <v>08W</v>
          </cell>
          <cell r="AA2474" t="str">
            <v xml:space="preserve">DVC - DISNEY'S OLD KEY WEST RESORT </v>
          </cell>
          <cell r="AB2474" t="str">
            <v>BS</v>
          </cell>
          <cell r="AC2474">
            <v>-20043</v>
          </cell>
        </row>
        <row r="2475">
          <cell r="Y2475">
            <v>36309</v>
          </cell>
          <cell r="Z2475" t="str">
            <v>0VM</v>
          </cell>
          <cell r="AA2475" t="str">
            <v xml:space="preserve">DVC MANAGEMENT CO. - ON-SITE       </v>
          </cell>
          <cell r="AB2475" t="str">
            <v>BS</v>
          </cell>
          <cell r="AC2475">
            <v>-2803</v>
          </cell>
        </row>
        <row r="2476">
          <cell r="Y2476">
            <v>36309</v>
          </cell>
          <cell r="Z2476" t="str">
            <v>0R5</v>
          </cell>
          <cell r="AA2476" t="str">
            <v xml:space="preserve">WALT DISNEY ENTERTAINMENT-EAST     </v>
          </cell>
          <cell r="AB2476" t="str">
            <v>BS</v>
          </cell>
          <cell r="AC2476">
            <v>869</v>
          </cell>
        </row>
        <row r="2477">
          <cell r="Y2477">
            <v>36309</v>
          </cell>
          <cell r="Z2477" t="str">
            <v>0R6</v>
          </cell>
          <cell r="AA2477" t="str">
            <v xml:space="preserve">WALT DISNEY ENTERTAINMENT-WEST     </v>
          </cell>
          <cell r="AB2477" t="str">
            <v>BS</v>
          </cell>
          <cell r="AC2477">
            <v>-4864</v>
          </cell>
        </row>
        <row r="2478">
          <cell r="Y2478">
            <v>36309</v>
          </cell>
          <cell r="Z2478" t="str">
            <v>06R</v>
          </cell>
          <cell r="AA2478" t="str">
            <v xml:space="preserve">BUENA VISTA CONSTRUCTION COMPANY   </v>
          </cell>
          <cell r="AB2478" t="str">
            <v>HB</v>
          </cell>
          <cell r="AC2478">
            <v>1657.58</v>
          </cell>
        </row>
        <row r="2479">
          <cell r="Y2479">
            <v>36309</v>
          </cell>
          <cell r="Z2479" t="str">
            <v>061</v>
          </cell>
          <cell r="AA2479" t="str">
            <v xml:space="preserve">WALT DISNEY WORLD CO.              </v>
          </cell>
          <cell r="AB2479" t="str">
            <v>GC</v>
          </cell>
          <cell r="AC2479">
            <v>63084</v>
          </cell>
        </row>
        <row r="2480">
          <cell r="Y2480">
            <v>36309</v>
          </cell>
          <cell r="Z2480" t="str">
            <v>05F</v>
          </cell>
          <cell r="AA2480" t="str">
            <v>HORTICULTURE &amp; ENVIRONMENTAL INITIA</v>
          </cell>
          <cell r="AB2480" t="str">
            <v>OS</v>
          </cell>
          <cell r="AC2480">
            <v>42442</v>
          </cell>
        </row>
        <row r="2481">
          <cell r="Y2481">
            <v>36309</v>
          </cell>
          <cell r="Z2481" t="str">
            <v>05G</v>
          </cell>
          <cell r="AA2481" t="str">
            <v xml:space="preserve">WDW LAUNDRY                        </v>
          </cell>
          <cell r="AB2481" t="str">
            <v>OS</v>
          </cell>
          <cell r="AC2481">
            <v>27202</v>
          </cell>
        </row>
        <row r="2482">
          <cell r="Y2482">
            <v>36309</v>
          </cell>
          <cell r="Z2482" t="str">
            <v>061</v>
          </cell>
          <cell r="AA2482" t="str">
            <v xml:space="preserve">WALT DISNEY WORLD CO.              </v>
          </cell>
          <cell r="AB2482" t="str">
            <v>OS</v>
          </cell>
          <cell r="AC2482">
            <v>4144</v>
          </cell>
        </row>
        <row r="2483">
          <cell r="Y2483">
            <v>36309</v>
          </cell>
          <cell r="Z2483" t="str">
            <v>082</v>
          </cell>
          <cell r="AA2483" t="str">
            <v xml:space="preserve">BLIZZARD BEACH                     </v>
          </cell>
          <cell r="AB2483" t="str">
            <v>OS</v>
          </cell>
          <cell r="AC2483">
            <v>11184</v>
          </cell>
        </row>
        <row r="2484">
          <cell r="Y2484">
            <v>36309</v>
          </cell>
          <cell r="Z2484" t="str">
            <v>084</v>
          </cell>
          <cell r="AA2484" t="str">
            <v xml:space="preserve">POLYNESIAN HOTEL                   </v>
          </cell>
          <cell r="AB2484" t="str">
            <v>OS</v>
          </cell>
          <cell r="AC2484">
            <v>60368</v>
          </cell>
        </row>
        <row r="2485">
          <cell r="Y2485">
            <v>36309</v>
          </cell>
          <cell r="Z2485" t="str">
            <v>086</v>
          </cell>
          <cell r="AA2485" t="str">
            <v xml:space="preserve">FORT WILDERNESS                    </v>
          </cell>
          <cell r="AB2485" t="str">
            <v>OS</v>
          </cell>
          <cell r="AC2485">
            <v>27991</v>
          </cell>
        </row>
        <row r="2486">
          <cell r="Y2486">
            <v>36309</v>
          </cell>
          <cell r="Z2486" t="str">
            <v>07K</v>
          </cell>
          <cell r="AA2486" t="str">
            <v xml:space="preserve">WDW HUMAN RESOURCES                </v>
          </cell>
          <cell r="AB2486" t="str">
            <v>PS</v>
          </cell>
          <cell r="AC2486">
            <v>125670</v>
          </cell>
        </row>
        <row r="2487">
          <cell r="Y2487">
            <v>36309</v>
          </cell>
          <cell r="Z2487" t="str">
            <v>08M</v>
          </cell>
          <cell r="AA2487" t="str">
            <v xml:space="preserve">RIVER COUNTRY                      </v>
          </cell>
          <cell r="AB2487" t="str">
            <v>PS</v>
          </cell>
          <cell r="AC2487">
            <v>2100</v>
          </cell>
        </row>
        <row r="2488">
          <cell r="Y2488">
            <v>36309</v>
          </cell>
          <cell r="Z2488" t="str">
            <v>0W6</v>
          </cell>
          <cell r="AA2488" t="str">
            <v xml:space="preserve">ATTR MDSE PLANNING &amp; PROCUREMENT   </v>
          </cell>
          <cell r="AB2488" t="str">
            <v>PS</v>
          </cell>
          <cell r="AC2488">
            <v>166002</v>
          </cell>
        </row>
        <row r="2489">
          <cell r="Y2489">
            <v>36309</v>
          </cell>
          <cell r="Z2489" t="str">
            <v>0RE</v>
          </cell>
          <cell r="AA2489" t="str">
            <v>DISNEY BUSINESS PRODUCTIONS-FLORIDA</v>
          </cell>
          <cell r="AB2489" t="str">
            <v>OH</v>
          </cell>
          <cell r="AC2489">
            <v>1316</v>
          </cell>
        </row>
        <row r="2490">
          <cell r="Y2490">
            <v>36309</v>
          </cell>
          <cell r="Z2490" t="str">
            <v>05D</v>
          </cell>
          <cell r="AA2490" t="str">
            <v xml:space="preserve">PRODUCTION SUPPORT                 </v>
          </cell>
          <cell r="AB2490" t="str">
            <v>OH</v>
          </cell>
          <cell r="AC2490">
            <v>106171</v>
          </cell>
        </row>
        <row r="2491">
          <cell r="Y2491">
            <v>36309</v>
          </cell>
          <cell r="Z2491" t="str">
            <v>05R</v>
          </cell>
          <cell r="AA2491" t="str">
            <v xml:space="preserve">ATTRACTIONS MERCHANDISE            </v>
          </cell>
          <cell r="AB2491" t="str">
            <v>OH</v>
          </cell>
          <cell r="AC2491">
            <v>19406</v>
          </cell>
        </row>
        <row r="2492">
          <cell r="Y2492">
            <v>36309</v>
          </cell>
          <cell r="Z2492" t="str">
            <v>05U</v>
          </cell>
          <cell r="AA2492" t="str">
            <v xml:space="preserve">WDW SUPPORT SYSTEMS                </v>
          </cell>
          <cell r="AB2492" t="str">
            <v>OH</v>
          </cell>
          <cell r="AC2492">
            <v>36265</v>
          </cell>
        </row>
        <row r="2493">
          <cell r="Y2493">
            <v>36309</v>
          </cell>
          <cell r="Z2493" t="str">
            <v>0RT</v>
          </cell>
          <cell r="AA2493" t="str">
            <v xml:space="preserve">THE WEST SIDE                      </v>
          </cell>
          <cell r="AB2493" t="str">
            <v>OH</v>
          </cell>
          <cell r="AC2493">
            <v>84585</v>
          </cell>
        </row>
        <row r="2494">
          <cell r="Y2494">
            <v>36309</v>
          </cell>
          <cell r="Z2494" t="str">
            <v>0WM</v>
          </cell>
          <cell r="AA2494" t="str">
            <v xml:space="preserve">WDW ATTRACTIONS                    </v>
          </cell>
          <cell r="AB2494" t="str">
            <v>PH</v>
          </cell>
          <cell r="AC2494">
            <v>488040</v>
          </cell>
        </row>
        <row r="2495">
          <cell r="Y2495">
            <v>36309</v>
          </cell>
          <cell r="Z2495" t="str">
            <v>0RK</v>
          </cell>
          <cell r="AA2495" t="str">
            <v xml:space="preserve">WDW EVENT PRODUCTION SERVICES      </v>
          </cell>
          <cell r="AB2495" t="str">
            <v>PH</v>
          </cell>
          <cell r="AC2495">
            <v>114242</v>
          </cell>
        </row>
        <row r="2496">
          <cell r="Y2496">
            <v>36309</v>
          </cell>
          <cell r="Z2496" t="str">
            <v>05E</v>
          </cell>
          <cell r="AA2496" t="str">
            <v xml:space="preserve">FACILITY ASSET MANAGEMENT          </v>
          </cell>
          <cell r="AB2496" t="str">
            <v>PH</v>
          </cell>
          <cell r="AC2496">
            <v>7695</v>
          </cell>
        </row>
        <row r="2497">
          <cell r="Y2497">
            <v>36309</v>
          </cell>
          <cell r="Z2497" t="str">
            <v>05K</v>
          </cell>
          <cell r="AA2497" t="str">
            <v xml:space="preserve">CREATIVE ENTERTAINMENT             </v>
          </cell>
          <cell r="AB2497" t="str">
            <v>PH</v>
          </cell>
          <cell r="AC2497">
            <v>135016</v>
          </cell>
        </row>
        <row r="2498">
          <cell r="Y2498">
            <v>36309</v>
          </cell>
          <cell r="Z2498" t="str">
            <v>05P</v>
          </cell>
          <cell r="AA2498" t="str">
            <v xml:space="preserve">WDW &amp; WDA G&amp;A                      </v>
          </cell>
          <cell r="AB2498" t="str">
            <v>PH</v>
          </cell>
          <cell r="AC2498">
            <v>273262</v>
          </cell>
        </row>
        <row r="2499">
          <cell r="Y2499">
            <v>36309</v>
          </cell>
          <cell r="Z2499" t="str">
            <v>08L</v>
          </cell>
          <cell r="AA2499" t="str">
            <v xml:space="preserve">ANIMAL PROGRAMS                    </v>
          </cell>
          <cell r="AB2499" t="str">
            <v>PH</v>
          </cell>
          <cell r="AC2499">
            <v>56888</v>
          </cell>
        </row>
        <row r="2500">
          <cell r="Y2500">
            <v>36309</v>
          </cell>
          <cell r="Z2500" t="str">
            <v>069</v>
          </cell>
          <cell r="AA2500" t="str">
            <v xml:space="preserve">REEDY CREEK ENERGY CO.             </v>
          </cell>
          <cell r="AB2500" t="str">
            <v>PH</v>
          </cell>
          <cell r="AC2500">
            <v>120772</v>
          </cell>
        </row>
        <row r="2501">
          <cell r="Y2501">
            <v>36309</v>
          </cell>
          <cell r="Z2501" t="str">
            <v>07L</v>
          </cell>
          <cell r="AA2501" t="str">
            <v xml:space="preserve">DISNEY INSTITUTE                   </v>
          </cell>
          <cell r="AB2501" t="str">
            <v>ES</v>
          </cell>
          <cell r="AC2501">
            <v>80716.929999999993</v>
          </cell>
        </row>
        <row r="2502">
          <cell r="Y2502">
            <v>36309</v>
          </cell>
          <cell r="Z2502" t="str">
            <v>05D</v>
          </cell>
          <cell r="AA2502" t="str">
            <v xml:space="preserve">PRODUCTION SUPPORT                 </v>
          </cell>
          <cell r="AB2502" t="str">
            <v>ES</v>
          </cell>
          <cell r="AC2502">
            <v>58272.37</v>
          </cell>
        </row>
        <row r="2503">
          <cell r="Y2503">
            <v>36309</v>
          </cell>
          <cell r="Z2503" t="str">
            <v>05U</v>
          </cell>
          <cell r="AA2503" t="str">
            <v xml:space="preserve">WDW SUPPORT SYSTEMS                </v>
          </cell>
          <cell r="AB2503" t="str">
            <v>ES</v>
          </cell>
          <cell r="AC2503">
            <v>19150.07</v>
          </cell>
        </row>
        <row r="2504">
          <cell r="Y2504">
            <v>36309</v>
          </cell>
          <cell r="Z2504" t="str">
            <v>06P</v>
          </cell>
          <cell r="AA2504" t="str">
            <v xml:space="preserve">PARKS SUPPORT                      </v>
          </cell>
          <cell r="AB2504" t="str">
            <v>ES</v>
          </cell>
          <cell r="AC2504">
            <v>101310.71</v>
          </cell>
        </row>
        <row r="2505">
          <cell r="Y2505">
            <v>36309</v>
          </cell>
          <cell r="Z2505" t="str">
            <v>08Y</v>
          </cell>
          <cell r="AA2505" t="str">
            <v xml:space="preserve">DISNEY'S WILDERNESS LODGE          </v>
          </cell>
          <cell r="AB2505" t="str">
            <v>ES</v>
          </cell>
          <cell r="AC2505">
            <v>53671.79</v>
          </cell>
        </row>
        <row r="2506">
          <cell r="Y2506">
            <v>36309</v>
          </cell>
          <cell r="Z2506" t="str">
            <v>08X</v>
          </cell>
          <cell r="AA2506" t="str">
            <v xml:space="preserve">LEASED RETAIL OPERATIONS           </v>
          </cell>
          <cell r="AB2506" t="str">
            <v>ES</v>
          </cell>
          <cell r="AC2506">
            <v>16523.349999999999</v>
          </cell>
        </row>
        <row r="2507">
          <cell r="Y2507">
            <v>36309</v>
          </cell>
          <cell r="Z2507" t="str">
            <v>0VT</v>
          </cell>
          <cell r="AA2507" t="str">
            <v xml:space="preserve">BUENA VISTA TRADING CO             </v>
          </cell>
          <cell r="AB2507" t="str">
            <v>ES</v>
          </cell>
          <cell r="AC2507">
            <v>3191.68</v>
          </cell>
        </row>
        <row r="2508">
          <cell r="Y2508">
            <v>36309</v>
          </cell>
          <cell r="Z2508" t="str">
            <v>0RE</v>
          </cell>
          <cell r="AA2508" t="str">
            <v>DISNEY BUSINESS PRODUCTIONS-FLORIDA</v>
          </cell>
          <cell r="AB2508" t="str">
            <v>EH</v>
          </cell>
          <cell r="AC2508">
            <v>310.25</v>
          </cell>
        </row>
        <row r="2509">
          <cell r="Y2509">
            <v>36309</v>
          </cell>
          <cell r="Z2509" t="str">
            <v>07L</v>
          </cell>
          <cell r="AA2509" t="str">
            <v xml:space="preserve">DISNEY INSTITUTE                   </v>
          </cell>
          <cell r="AB2509" t="str">
            <v>EH</v>
          </cell>
          <cell r="AC2509">
            <v>86047.93</v>
          </cell>
        </row>
        <row r="2510">
          <cell r="Y2510">
            <v>36309</v>
          </cell>
          <cell r="Z2510" t="str">
            <v>062</v>
          </cell>
          <cell r="AA2510" t="str">
            <v xml:space="preserve">MAGIC KINGDOM OPERATIONS           </v>
          </cell>
          <cell r="AB2510" t="str">
            <v>EH</v>
          </cell>
          <cell r="AC2510">
            <v>4250924.3</v>
          </cell>
        </row>
        <row r="2511">
          <cell r="Y2511">
            <v>36309</v>
          </cell>
          <cell r="Z2511" t="str">
            <v>08X</v>
          </cell>
          <cell r="AA2511" t="str">
            <v xml:space="preserve">LEASED RETAIL OPERATIONS           </v>
          </cell>
          <cell r="AB2511" t="str">
            <v>EH</v>
          </cell>
          <cell r="AC2511">
            <v>138247</v>
          </cell>
        </row>
        <row r="2512">
          <cell r="Y2512">
            <v>36309</v>
          </cell>
          <cell r="Z2512" t="str">
            <v>0RL</v>
          </cell>
          <cell r="AA2512" t="str">
            <v xml:space="preserve">CORONADO SPRINGS RESORT            </v>
          </cell>
          <cell r="AB2512" t="str">
            <v>EH</v>
          </cell>
          <cell r="AC2512">
            <v>516689.49</v>
          </cell>
        </row>
        <row r="2513">
          <cell r="Y2513">
            <v>36309</v>
          </cell>
          <cell r="Z2513" t="str">
            <v>05K</v>
          </cell>
          <cell r="AA2513" t="str">
            <v xml:space="preserve">CREATIVE ENTERTAINMENT             </v>
          </cell>
          <cell r="AB2513" t="str">
            <v>EH</v>
          </cell>
          <cell r="AC2513">
            <v>281455.59000000003</v>
          </cell>
        </row>
        <row r="2514">
          <cell r="Y2514">
            <v>36309</v>
          </cell>
          <cell r="Z2514" t="str">
            <v>067</v>
          </cell>
          <cell r="AA2514" t="str">
            <v xml:space="preserve">PRODUCTION STUDIO                  </v>
          </cell>
          <cell r="AB2514" t="str">
            <v>EH</v>
          </cell>
          <cell r="AC2514">
            <v>3191.68</v>
          </cell>
        </row>
        <row r="2515">
          <cell r="Y2515">
            <v>36309</v>
          </cell>
          <cell r="Z2515" t="str">
            <v>08Y</v>
          </cell>
          <cell r="AA2515" t="str">
            <v xml:space="preserve">DISNEY'S WILDERNESS LODGE          </v>
          </cell>
          <cell r="AB2515" t="str">
            <v>EH</v>
          </cell>
          <cell r="AC2515">
            <v>457804.16</v>
          </cell>
        </row>
        <row r="2516">
          <cell r="Y2516">
            <v>36309</v>
          </cell>
          <cell r="Z2516" t="str">
            <v>0A9</v>
          </cell>
          <cell r="AA2516" t="str">
            <v xml:space="preserve">DISNEY VACATION DEVELOPMENT        </v>
          </cell>
          <cell r="AB2516" t="str">
            <v>GS</v>
          </cell>
          <cell r="AC2516">
            <v>7965.31</v>
          </cell>
        </row>
        <row r="2517">
          <cell r="Y2517">
            <v>36309</v>
          </cell>
          <cell r="Z2517" t="str">
            <v>058</v>
          </cell>
          <cell r="AA2517" t="str">
            <v xml:space="preserve">MARKETPLACE                        </v>
          </cell>
          <cell r="AB2517" t="str">
            <v>GS</v>
          </cell>
          <cell r="AC2517">
            <v>4093.37</v>
          </cell>
        </row>
        <row r="2518">
          <cell r="Y2518">
            <v>36309</v>
          </cell>
          <cell r="Z2518" t="str">
            <v>06K</v>
          </cell>
          <cell r="AA2518" t="str">
            <v xml:space="preserve">DISNEY'S ANIMAL KINGDOM            </v>
          </cell>
          <cell r="AB2518" t="str">
            <v>GS</v>
          </cell>
          <cell r="AC2518">
            <v>15137.06</v>
          </cell>
        </row>
        <row r="2519">
          <cell r="Y2519">
            <v>36309</v>
          </cell>
          <cell r="Z2519" t="str">
            <v>08C</v>
          </cell>
          <cell r="AA2519" t="str">
            <v xml:space="preserve">OCALA INFORMATION CENTER           </v>
          </cell>
          <cell r="AB2519" t="str">
            <v>GS</v>
          </cell>
          <cell r="AC2519">
            <v>185.95</v>
          </cell>
        </row>
        <row r="2520">
          <cell r="Y2520">
            <v>36309</v>
          </cell>
          <cell r="Z2520" t="str">
            <v>05A</v>
          </cell>
          <cell r="AA2520" t="str">
            <v xml:space="preserve">WDW FURNISHINGS                    </v>
          </cell>
          <cell r="AB2520" t="str">
            <v>GS</v>
          </cell>
          <cell r="AC2520">
            <v>346.31</v>
          </cell>
        </row>
        <row r="2521">
          <cell r="Y2521">
            <v>36309</v>
          </cell>
          <cell r="Z2521" t="str">
            <v>05N</v>
          </cell>
          <cell r="AA2521" t="str">
            <v xml:space="preserve">SHOW PROPERTIES DIVISION           </v>
          </cell>
          <cell r="AB2521" t="str">
            <v>GS</v>
          </cell>
          <cell r="AC2521">
            <v>1774.33</v>
          </cell>
        </row>
        <row r="2522">
          <cell r="Y2522">
            <v>36309</v>
          </cell>
          <cell r="Z2522" t="str">
            <v>05P</v>
          </cell>
          <cell r="AA2522" t="str">
            <v xml:space="preserve">WDW &amp; WDA G&amp;A                      </v>
          </cell>
          <cell r="AB2522" t="str">
            <v>GS</v>
          </cell>
          <cell r="AC2522">
            <v>48447.360000000001</v>
          </cell>
        </row>
        <row r="2523">
          <cell r="Y2523">
            <v>36309</v>
          </cell>
          <cell r="Z2523" t="str">
            <v>08D</v>
          </cell>
          <cell r="AA2523" t="str">
            <v xml:space="preserve">BOARDWALK                          </v>
          </cell>
          <cell r="AB2523" t="str">
            <v>GS</v>
          </cell>
          <cell r="AC2523">
            <v>5511.82</v>
          </cell>
        </row>
        <row r="2524">
          <cell r="Y2524">
            <v>36309</v>
          </cell>
          <cell r="Z2524" t="str">
            <v>08H</v>
          </cell>
          <cell r="AA2524" t="str">
            <v xml:space="preserve">CARIBBEAN BEACH                    </v>
          </cell>
          <cell r="AB2524" t="str">
            <v>GS</v>
          </cell>
          <cell r="AC2524">
            <v>2676.39</v>
          </cell>
        </row>
        <row r="2525">
          <cell r="Y2525">
            <v>36309</v>
          </cell>
          <cell r="Z2525" t="str">
            <v>08J</v>
          </cell>
          <cell r="AA2525" t="str">
            <v xml:space="preserve">YACHT &amp; BEACH CLUB HOTEL           </v>
          </cell>
          <cell r="AB2525" t="str">
            <v>GS</v>
          </cell>
          <cell r="AC2525">
            <v>6480.96</v>
          </cell>
        </row>
        <row r="2526">
          <cell r="Y2526">
            <v>36309</v>
          </cell>
          <cell r="Z2526" t="str">
            <v>08M</v>
          </cell>
          <cell r="AA2526" t="str">
            <v xml:space="preserve">RIVER COUNTRY                      </v>
          </cell>
          <cell r="AB2526" t="str">
            <v>GS</v>
          </cell>
          <cell r="AC2526">
            <v>401.1</v>
          </cell>
        </row>
        <row r="2527">
          <cell r="Y2527">
            <v>36309</v>
          </cell>
          <cell r="Z2527" t="str">
            <v>0WM</v>
          </cell>
          <cell r="AA2527" t="str">
            <v xml:space="preserve">WDW ATTRACTIONS                    </v>
          </cell>
          <cell r="AB2527" t="str">
            <v>GH</v>
          </cell>
          <cell r="AC2527">
            <v>36115.89</v>
          </cell>
        </row>
        <row r="2528">
          <cell r="Y2528">
            <v>36309</v>
          </cell>
          <cell r="Z2528" t="str">
            <v>032</v>
          </cell>
          <cell r="AA2528" t="str">
            <v xml:space="preserve">WALT DISNEY ATTRACTIONS - EAST     </v>
          </cell>
          <cell r="AB2528" t="str">
            <v>GH</v>
          </cell>
          <cell r="AC2528">
            <v>379.24</v>
          </cell>
        </row>
        <row r="2529">
          <cell r="Y2529">
            <v>36309</v>
          </cell>
          <cell r="Z2529" t="str">
            <v>054</v>
          </cell>
          <cell r="AA2529" t="str">
            <v xml:space="preserve">TRANSPORTATION SYSTEM              </v>
          </cell>
          <cell r="AB2529" t="str">
            <v>GH</v>
          </cell>
          <cell r="AC2529">
            <v>58580.61</v>
          </cell>
        </row>
        <row r="2530">
          <cell r="Y2530">
            <v>36309</v>
          </cell>
          <cell r="Z2530" t="str">
            <v>0RL</v>
          </cell>
          <cell r="AA2530" t="str">
            <v xml:space="preserve">CORONADO SPRINGS RESORT            </v>
          </cell>
          <cell r="AB2530" t="str">
            <v>GH</v>
          </cell>
          <cell r="AC2530">
            <v>35029.58</v>
          </cell>
        </row>
        <row r="2531">
          <cell r="Y2531">
            <v>36309</v>
          </cell>
          <cell r="Z2531" t="str">
            <v>047</v>
          </cell>
          <cell r="AA2531" t="str">
            <v xml:space="preserve">PARK PRINTING                      </v>
          </cell>
          <cell r="AB2531" t="str">
            <v>GH</v>
          </cell>
          <cell r="AC2531">
            <v>2141.41</v>
          </cell>
        </row>
        <row r="2532">
          <cell r="Y2532">
            <v>36309</v>
          </cell>
          <cell r="Z2532" t="str">
            <v>08L</v>
          </cell>
          <cell r="AA2532" t="str">
            <v xml:space="preserve">ANIMAL PROGRAMS                    </v>
          </cell>
          <cell r="AB2532" t="str">
            <v>GH</v>
          </cell>
          <cell r="AC2532">
            <v>5124.87</v>
          </cell>
        </row>
        <row r="2533">
          <cell r="Y2533">
            <v>36309</v>
          </cell>
          <cell r="Z2533" t="str">
            <v>08R</v>
          </cell>
          <cell r="AA2533" t="str">
            <v xml:space="preserve">BONNET CREEK GOLF CLUB             </v>
          </cell>
          <cell r="AB2533" t="str">
            <v>GH</v>
          </cell>
          <cell r="AC2533">
            <v>4487.3100000000004</v>
          </cell>
        </row>
        <row r="2534">
          <cell r="Y2534">
            <v>36309</v>
          </cell>
          <cell r="Z2534" t="str">
            <v>05C</v>
          </cell>
          <cell r="AA2534" t="str">
            <v xml:space="preserve">WDW GLOBAL MAINTENANCE             </v>
          </cell>
          <cell r="AB2534" t="str">
            <v>YS</v>
          </cell>
          <cell r="AC2534">
            <v>519</v>
          </cell>
        </row>
        <row r="2535">
          <cell r="Y2535">
            <v>36309</v>
          </cell>
          <cell r="Z2535" t="str">
            <v>0WR</v>
          </cell>
          <cell r="AA2535" t="str">
            <v xml:space="preserve">CREATIVE DIRECTION                 </v>
          </cell>
          <cell r="AB2535" t="str">
            <v>YS</v>
          </cell>
          <cell r="AC2535">
            <v>173</v>
          </cell>
        </row>
        <row r="2536">
          <cell r="Y2536">
            <v>36309</v>
          </cell>
          <cell r="Z2536" t="str">
            <v>032</v>
          </cell>
          <cell r="AA2536" t="str">
            <v xml:space="preserve">WALT DISNEY ATTRACTIONS - EAST     </v>
          </cell>
          <cell r="AB2536" t="str">
            <v>YS</v>
          </cell>
          <cell r="AC2536">
            <v>2420</v>
          </cell>
        </row>
        <row r="2537">
          <cell r="Y2537">
            <v>36309</v>
          </cell>
          <cell r="Z2537" t="str">
            <v>054</v>
          </cell>
          <cell r="AA2537" t="str">
            <v xml:space="preserve">TRANSPORTATION SYSTEM              </v>
          </cell>
          <cell r="AB2537" t="str">
            <v>YS</v>
          </cell>
          <cell r="AC2537">
            <v>2555</v>
          </cell>
        </row>
        <row r="2538">
          <cell r="Y2538">
            <v>36309</v>
          </cell>
          <cell r="Z2538" t="str">
            <v>07K</v>
          </cell>
          <cell r="AA2538" t="str">
            <v xml:space="preserve">WDW HUMAN RESOURCES                </v>
          </cell>
          <cell r="AB2538" t="str">
            <v>YS</v>
          </cell>
          <cell r="AC2538">
            <v>20467</v>
          </cell>
        </row>
        <row r="2539">
          <cell r="Y2539">
            <v>36309</v>
          </cell>
          <cell r="Z2539" t="str">
            <v>082</v>
          </cell>
          <cell r="AA2539" t="str">
            <v xml:space="preserve">BLIZZARD BEACH                     </v>
          </cell>
          <cell r="AB2539" t="str">
            <v>YS</v>
          </cell>
          <cell r="AC2539">
            <v>522</v>
          </cell>
        </row>
        <row r="2540">
          <cell r="Y2540">
            <v>36309</v>
          </cell>
          <cell r="Z2540" t="str">
            <v>084</v>
          </cell>
          <cell r="AA2540" t="str">
            <v xml:space="preserve">POLYNESIAN HOTEL                   </v>
          </cell>
          <cell r="AB2540" t="str">
            <v>YS</v>
          </cell>
          <cell r="AC2540">
            <v>4333</v>
          </cell>
        </row>
        <row r="2541">
          <cell r="Y2541">
            <v>36309</v>
          </cell>
          <cell r="Z2541" t="str">
            <v>088</v>
          </cell>
          <cell r="AA2541" t="str">
            <v xml:space="preserve">GRAND FLORIDIAN RESORT &amp; SPA       </v>
          </cell>
          <cell r="AB2541" t="str">
            <v>YS</v>
          </cell>
          <cell r="AC2541">
            <v>6534</v>
          </cell>
        </row>
        <row r="2542">
          <cell r="Y2542">
            <v>36309</v>
          </cell>
          <cell r="Z2542" t="str">
            <v>063</v>
          </cell>
          <cell r="AA2542" t="str">
            <v xml:space="preserve">WALT DISNEY TRAVEL CO.             </v>
          </cell>
          <cell r="AB2542" t="str">
            <v>YS</v>
          </cell>
          <cell r="AC2542">
            <v>1759</v>
          </cell>
        </row>
        <row r="2543">
          <cell r="Y2543">
            <v>36309</v>
          </cell>
          <cell r="Z2543" t="str">
            <v>08M</v>
          </cell>
          <cell r="AA2543" t="str">
            <v xml:space="preserve">RIVER COUNTRY                      </v>
          </cell>
          <cell r="AB2543" t="str">
            <v>YS</v>
          </cell>
          <cell r="AC2543">
            <v>376</v>
          </cell>
        </row>
        <row r="2544">
          <cell r="Y2544">
            <v>36309</v>
          </cell>
          <cell r="Z2544" t="str">
            <v>07L</v>
          </cell>
          <cell r="AA2544" t="str">
            <v xml:space="preserve">DISNEY INSTITUTE                   </v>
          </cell>
          <cell r="AB2544" t="str">
            <v>YH</v>
          </cell>
          <cell r="AC2544">
            <v>5797</v>
          </cell>
        </row>
        <row r="2545">
          <cell r="Y2545">
            <v>36309</v>
          </cell>
          <cell r="Z2545" t="str">
            <v>08C</v>
          </cell>
          <cell r="AA2545" t="str">
            <v xml:space="preserve">OCALA INFORMATION CENTER           </v>
          </cell>
          <cell r="AB2545" t="str">
            <v>YH</v>
          </cell>
          <cell r="AC2545">
            <v>1580</v>
          </cell>
        </row>
        <row r="2546">
          <cell r="Y2546">
            <v>36309</v>
          </cell>
          <cell r="Z2546" t="str">
            <v>04V</v>
          </cell>
          <cell r="AA2546" t="str">
            <v xml:space="preserve">WDW OPERATIONS SUPPORT             </v>
          </cell>
          <cell r="AB2546" t="str">
            <v>YH</v>
          </cell>
          <cell r="AC2546">
            <v>1263</v>
          </cell>
        </row>
        <row r="2547">
          <cell r="Y2547">
            <v>36309</v>
          </cell>
          <cell r="Z2547" t="str">
            <v>05A</v>
          </cell>
          <cell r="AA2547" t="str">
            <v xml:space="preserve">WDW FURNISHINGS                    </v>
          </cell>
          <cell r="AB2547" t="str">
            <v>YH</v>
          </cell>
          <cell r="AC2547">
            <v>3579</v>
          </cell>
        </row>
        <row r="2548">
          <cell r="Y2548">
            <v>36309</v>
          </cell>
          <cell r="Z2548" t="str">
            <v>08U</v>
          </cell>
          <cell r="AA2548" t="str">
            <v xml:space="preserve">WDW MINIATURE GOLF                 </v>
          </cell>
          <cell r="AB2548" t="str">
            <v>YH</v>
          </cell>
          <cell r="AC2548">
            <v>135</v>
          </cell>
        </row>
        <row r="2549">
          <cell r="Y2549">
            <v>36309</v>
          </cell>
          <cell r="Z2549" t="str">
            <v>069</v>
          </cell>
          <cell r="AA2549" t="str">
            <v xml:space="preserve">REEDY CREEK ENERGY CO.             </v>
          </cell>
          <cell r="AB2549" t="str">
            <v>YH</v>
          </cell>
          <cell r="AC2549">
            <v>14625</v>
          </cell>
        </row>
        <row r="2550">
          <cell r="Y2550">
            <v>36309</v>
          </cell>
          <cell r="Z2550" t="str">
            <v>05Y</v>
          </cell>
          <cell r="AA2550" t="str">
            <v xml:space="preserve">LBVC SUPPORT                       </v>
          </cell>
          <cell r="AB2550" t="str">
            <v>MS</v>
          </cell>
          <cell r="AC2550">
            <v>-15</v>
          </cell>
        </row>
        <row r="2551">
          <cell r="Y2551">
            <v>36309</v>
          </cell>
          <cell r="Z2551" t="str">
            <v>0W3</v>
          </cell>
          <cell r="AA2551" t="str">
            <v>WDA SALES/TRAVEL INDUSTRY MARKETING</v>
          </cell>
          <cell r="AB2551" t="str">
            <v>NS</v>
          </cell>
          <cell r="AC2551">
            <v>-16.149999999999999</v>
          </cell>
        </row>
        <row r="2552">
          <cell r="Y2552">
            <v>36309</v>
          </cell>
          <cell r="Z2552" t="str">
            <v>0A9</v>
          </cell>
          <cell r="AA2552" t="str">
            <v xml:space="preserve">DISNEY VACATION DEVELOPMENT        </v>
          </cell>
          <cell r="AB2552" t="str">
            <v>IH</v>
          </cell>
          <cell r="AC2552">
            <v>36178</v>
          </cell>
        </row>
        <row r="2553">
          <cell r="Y2553">
            <v>36309</v>
          </cell>
          <cell r="Z2553" t="str">
            <v>0RE</v>
          </cell>
          <cell r="AA2553" t="str">
            <v>DISNEY BUSINESS PRODUCTIONS-FLORIDA</v>
          </cell>
          <cell r="AB2553" t="str">
            <v>IH</v>
          </cell>
          <cell r="AC2553">
            <v>2007</v>
          </cell>
        </row>
        <row r="2554">
          <cell r="Y2554">
            <v>36309</v>
          </cell>
          <cell r="Z2554" t="str">
            <v>032</v>
          </cell>
          <cell r="AA2554" t="str">
            <v xml:space="preserve">WALT DISNEY ATTRACTIONS - EAST     </v>
          </cell>
          <cell r="AB2554" t="str">
            <v>IH</v>
          </cell>
          <cell r="AC2554">
            <v>9352</v>
          </cell>
        </row>
        <row r="2555">
          <cell r="Y2555">
            <v>36309</v>
          </cell>
          <cell r="Z2555" t="str">
            <v>08P</v>
          </cell>
          <cell r="AA2555" t="str">
            <v xml:space="preserve">LAKE BUENA VISTA GOLF COURSE       </v>
          </cell>
          <cell r="AB2555" t="str">
            <v>IH</v>
          </cell>
          <cell r="AC2555">
            <v>2995</v>
          </cell>
        </row>
        <row r="2556">
          <cell r="Y2556">
            <v>36309</v>
          </cell>
          <cell r="Z2556" t="str">
            <v>060</v>
          </cell>
          <cell r="AA2556" t="str">
            <v xml:space="preserve">EPCOT                              </v>
          </cell>
          <cell r="AB2556" t="str">
            <v>IH</v>
          </cell>
          <cell r="AC2556">
            <v>297983</v>
          </cell>
        </row>
        <row r="2557">
          <cell r="Y2557">
            <v>36309</v>
          </cell>
          <cell r="Z2557" t="str">
            <v>08Y</v>
          </cell>
          <cell r="AA2557" t="str">
            <v xml:space="preserve">DISNEY'S WILDERNESS LODGE          </v>
          </cell>
          <cell r="AB2557" t="str">
            <v>IH</v>
          </cell>
          <cell r="AC2557">
            <v>42531</v>
          </cell>
        </row>
        <row r="2558">
          <cell r="Y2558">
            <v>36309</v>
          </cell>
          <cell r="Z2558" t="str">
            <v>065</v>
          </cell>
          <cell r="AA2558" t="str">
            <v xml:space="preserve">VISTA INSURANCES, INC              </v>
          </cell>
          <cell r="AB2558" t="str">
            <v>IH</v>
          </cell>
          <cell r="AC2558">
            <v>1187</v>
          </cell>
        </row>
        <row r="2559">
          <cell r="Y2559">
            <v>36309</v>
          </cell>
          <cell r="Z2559" t="str">
            <v>0V2</v>
          </cell>
          <cell r="AA2559" t="str">
            <v xml:space="preserve">DISNEY VACATION CLUB - VERO BEACH  </v>
          </cell>
          <cell r="AB2559" t="str">
            <v>IH</v>
          </cell>
          <cell r="AC2559">
            <v>7085</v>
          </cell>
        </row>
        <row r="2560">
          <cell r="Y2560">
            <v>36309</v>
          </cell>
          <cell r="Z2560" t="str">
            <v>0VM</v>
          </cell>
          <cell r="AA2560" t="str">
            <v xml:space="preserve">DVC MANAGEMENT CO. - ON-SITE       </v>
          </cell>
          <cell r="AB2560" t="str">
            <v>IH</v>
          </cell>
          <cell r="AC2560">
            <v>5027</v>
          </cell>
        </row>
        <row r="2561">
          <cell r="Y2561">
            <v>36309</v>
          </cell>
          <cell r="Z2561" t="str">
            <v>0VA</v>
          </cell>
          <cell r="AA2561" t="str">
            <v>DISNEY VACATION DEVELOPMENT-OFFSITE</v>
          </cell>
          <cell r="AB2561" t="str">
            <v>CS</v>
          </cell>
          <cell r="AC2561">
            <v>-13272.5</v>
          </cell>
        </row>
        <row r="2562">
          <cell r="Y2562">
            <v>36309</v>
          </cell>
          <cell r="Z2562" t="str">
            <v>08V</v>
          </cell>
          <cell r="AA2562" t="str">
            <v xml:space="preserve">DISNEY'S ALL STAR RESORT           </v>
          </cell>
          <cell r="AB2562" t="str">
            <v>CS</v>
          </cell>
          <cell r="AC2562">
            <v>-391249.04</v>
          </cell>
        </row>
        <row r="2563">
          <cell r="Y2563">
            <v>36309</v>
          </cell>
          <cell r="Z2563" t="str">
            <v>08D</v>
          </cell>
          <cell r="AA2563" t="str">
            <v xml:space="preserve">BOARDWALK                          </v>
          </cell>
          <cell r="AB2563" t="str">
            <v>JS</v>
          </cell>
          <cell r="AC2563">
            <v>1319</v>
          </cell>
        </row>
        <row r="2564">
          <cell r="Y2564">
            <v>36309</v>
          </cell>
          <cell r="Z2564" t="str">
            <v>0WR</v>
          </cell>
          <cell r="AA2564" t="str">
            <v xml:space="preserve">CREATIVE DIRECTION                 </v>
          </cell>
          <cell r="AB2564" t="str">
            <v>JS</v>
          </cell>
          <cell r="AC2564">
            <v>89</v>
          </cell>
        </row>
        <row r="2565">
          <cell r="Y2565">
            <v>36309</v>
          </cell>
          <cell r="Z2565" t="str">
            <v>05L</v>
          </cell>
          <cell r="AA2565" t="str">
            <v xml:space="preserve">WDW DESIGN AND ENGINEERING         </v>
          </cell>
          <cell r="AB2565" t="str">
            <v>JS</v>
          </cell>
          <cell r="AC2565">
            <v>3364</v>
          </cell>
        </row>
        <row r="2566">
          <cell r="Y2566">
            <v>36309</v>
          </cell>
          <cell r="Z2566" t="str">
            <v>063</v>
          </cell>
          <cell r="AA2566" t="str">
            <v xml:space="preserve">WALT DISNEY TRAVEL CO.             </v>
          </cell>
          <cell r="AB2566" t="str">
            <v>JS</v>
          </cell>
          <cell r="AC2566">
            <v>423</v>
          </cell>
        </row>
        <row r="2567">
          <cell r="Y2567">
            <v>36309</v>
          </cell>
          <cell r="Z2567" t="str">
            <v>0V1</v>
          </cell>
          <cell r="AA2567" t="str">
            <v xml:space="preserve">DISNEY VACATION CLUB - HILTON HEAD </v>
          </cell>
          <cell r="AB2567" t="str">
            <v>JS</v>
          </cell>
          <cell r="AC2567">
            <v>211</v>
          </cell>
        </row>
        <row r="2568">
          <cell r="Y2568">
            <v>36309</v>
          </cell>
          <cell r="Z2568" t="str">
            <v>08W</v>
          </cell>
          <cell r="AA2568" t="str">
            <v xml:space="preserve">DVC - DISNEY'S OLD KEY WEST RESORT </v>
          </cell>
          <cell r="AB2568" t="str">
            <v>JS</v>
          </cell>
          <cell r="AC2568">
            <v>491</v>
          </cell>
        </row>
        <row r="2569">
          <cell r="Y2569">
            <v>36309</v>
          </cell>
          <cell r="Z2569" t="str">
            <v>0R5</v>
          </cell>
          <cell r="AA2569" t="str">
            <v xml:space="preserve">WALT DISNEY ENTERTAINMENT-EAST     </v>
          </cell>
          <cell r="AB2569" t="str">
            <v>JS</v>
          </cell>
          <cell r="AC2569">
            <v>673</v>
          </cell>
        </row>
        <row r="2570">
          <cell r="Y2570">
            <v>36309</v>
          </cell>
          <cell r="Z2570" t="str">
            <v>05Y</v>
          </cell>
          <cell r="AA2570" t="str">
            <v xml:space="preserve">LBVC SUPPORT                       </v>
          </cell>
          <cell r="AB2570" t="str">
            <v>JH</v>
          </cell>
          <cell r="AC2570">
            <v>2721</v>
          </cell>
        </row>
        <row r="2571">
          <cell r="Y2571">
            <v>36309</v>
          </cell>
          <cell r="Z2571" t="str">
            <v>0RK</v>
          </cell>
          <cell r="AA2571" t="str">
            <v xml:space="preserve">WDW EVENT PRODUCTION SERVICES      </v>
          </cell>
          <cell r="AB2571" t="str">
            <v>JH</v>
          </cell>
          <cell r="AC2571">
            <v>4527</v>
          </cell>
        </row>
        <row r="2572">
          <cell r="Y2572">
            <v>36309</v>
          </cell>
          <cell r="Z2572" t="str">
            <v>08L</v>
          </cell>
          <cell r="AA2572" t="str">
            <v xml:space="preserve">ANIMAL PROGRAMS                    </v>
          </cell>
          <cell r="AB2572" t="str">
            <v>JH</v>
          </cell>
          <cell r="AC2572">
            <v>1512</v>
          </cell>
        </row>
        <row r="2573">
          <cell r="Y2573">
            <v>36309</v>
          </cell>
          <cell r="Z2573" t="str">
            <v>08W</v>
          </cell>
          <cell r="AA2573" t="str">
            <v xml:space="preserve">DVC - DISNEY'S OLD KEY WEST RESORT </v>
          </cell>
          <cell r="AB2573" t="str">
            <v>JH</v>
          </cell>
          <cell r="AC2573">
            <v>4737</v>
          </cell>
        </row>
        <row r="2574">
          <cell r="Y2574">
            <v>36309</v>
          </cell>
          <cell r="Z2574" t="str">
            <v>0VM</v>
          </cell>
          <cell r="AA2574" t="str">
            <v xml:space="preserve">DVC MANAGEMENT CO. - ON-SITE       </v>
          </cell>
          <cell r="AB2574" t="str">
            <v>JH</v>
          </cell>
          <cell r="AC2574">
            <v>612</v>
          </cell>
        </row>
        <row r="2575">
          <cell r="Y2575">
            <v>36309</v>
          </cell>
          <cell r="Z2575" t="str">
            <v>0WV</v>
          </cell>
          <cell r="AA2575" t="str">
            <v xml:space="preserve">ATTRACTIONS ADMINISTRATION         </v>
          </cell>
          <cell r="AB2575" t="str">
            <v>JH</v>
          </cell>
          <cell r="AC2575">
            <v>1879</v>
          </cell>
        </row>
        <row r="2576">
          <cell r="Y2576">
            <v>36309</v>
          </cell>
          <cell r="Z2576" t="str">
            <v>032</v>
          </cell>
          <cell r="AA2576" t="str">
            <v xml:space="preserve">WALT DISNEY ATTRACTIONS - EAST     </v>
          </cell>
          <cell r="AB2576" t="str">
            <v>FS</v>
          </cell>
          <cell r="AC2576">
            <v>5976</v>
          </cell>
        </row>
        <row r="2577">
          <cell r="Y2577">
            <v>36309</v>
          </cell>
          <cell r="Z2577" t="str">
            <v>054</v>
          </cell>
          <cell r="AA2577" t="str">
            <v xml:space="preserve">TRANSPORTATION SYSTEM              </v>
          </cell>
          <cell r="AB2577" t="str">
            <v>FS</v>
          </cell>
          <cell r="AC2577">
            <v>2583</v>
          </cell>
        </row>
        <row r="2578">
          <cell r="Y2578">
            <v>36309</v>
          </cell>
          <cell r="Z2578" t="str">
            <v>089</v>
          </cell>
          <cell r="AA2578" t="str">
            <v xml:space="preserve">TYPHOON LAGOON                     </v>
          </cell>
          <cell r="AB2578" t="str">
            <v>FS</v>
          </cell>
          <cell r="AC2578">
            <v>1919</v>
          </cell>
        </row>
        <row r="2579">
          <cell r="Y2579">
            <v>36309</v>
          </cell>
          <cell r="Z2579" t="str">
            <v>05A</v>
          </cell>
          <cell r="AA2579" t="str">
            <v xml:space="preserve">WDW FURNISHINGS                    </v>
          </cell>
          <cell r="AB2579" t="str">
            <v>FS</v>
          </cell>
          <cell r="AC2579">
            <v>717</v>
          </cell>
        </row>
        <row r="2580">
          <cell r="Y2580">
            <v>36309</v>
          </cell>
          <cell r="Z2580" t="str">
            <v>05P</v>
          </cell>
          <cell r="AA2580" t="str">
            <v xml:space="preserve">WDW &amp; WDA G&amp;A                      </v>
          </cell>
          <cell r="AB2580" t="str">
            <v>FS</v>
          </cell>
          <cell r="AC2580">
            <v>59542</v>
          </cell>
        </row>
        <row r="2581">
          <cell r="Y2581">
            <v>36309</v>
          </cell>
          <cell r="Z2581" t="str">
            <v>082</v>
          </cell>
          <cell r="AA2581" t="str">
            <v xml:space="preserve">BLIZZARD BEACH                     </v>
          </cell>
          <cell r="AB2581" t="str">
            <v>FS</v>
          </cell>
          <cell r="AC2581">
            <v>1050</v>
          </cell>
        </row>
        <row r="2582">
          <cell r="Y2582">
            <v>36309</v>
          </cell>
          <cell r="Z2582" t="str">
            <v>0RK</v>
          </cell>
          <cell r="AA2582" t="str">
            <v xml:space="preserve">WDW EVENT PRODUCTION SERVICES      </v>
          </cell>
          <cell r="AB2582" t="str">
            <v>FH</v>
          </cell>
          <cell r="AC2582">
            <v>18372</v>
          </cell>
        </row>
        <row r="2583">
          <cell r="Y2583">
            <v>36309</v>
          </cell>
          <cell r="Z2583" t="str">
            <v>057</v>
          </cell>
          <cell r="AA2583" t="str">
            <v xml:space="preserve">WDW CENTRAL SHOPS                  </v>
          </cell>
          <cell r="AB2583" t="str">
            <v>FH</v>
          </cell>
          <cell r="AC2583">
            <v>48268</v>
          </cell>
        </row>
        <row r="2584">
          <cell r="Y2584">
            <v>36309</v>
          </cell>
          <cell r="Z2584" t="str">
            <v>08J</v>
          </cell>
          <cell r="AA2584" t="str">
            <v xml:space="preserve">YACHT &amp; BEACH CLUB HOTEL           </v>
          </cell>
          <cell r="AB2584" t="str">
            <v>FH</v>
          </cell>
          <cell r="AC2584">
            <v>65462</v>
          </cell>
        </row>
        <row r="2585">
          <cell r="Y2585">
            <v>36309</v>
          </cell>
          <cell r="Z2585" t="str">
            <v>08R</v>
          </cell>
          <cell r="AA2585" t="str">
            <v xml:space="preserve">BONNET CREEK GOLF CLUB             </v>
          </cell>
          <cell r="AB2585" t="str">
            <v>FH</v>
          </cell>
          <cell r="AC2585">
            <v>5521</v>
          </cell>
        </row>
        <row r="2586">
          <cell r="Y2586">
            <v>36309</v>
          </cell>
          <cell r="Z2586" t="str">
            <v>06A</v>
          </cell>
          <cell r="AA2586" t="str">
            <v xml:space="preserve">DISNEY'S WIDE WORLD OF SPORTS      </v>
          </cell>
          <cell r="AB2586" t="str">
            <v>FH</v>
          </cell>
          <cell r="AC2586">
            <v>10654</v>
          </cell>
        </row>
        <row r="2587">
          <cell r="Y2587">
            <v>36309</v>
          </cell>
          <cell r="Z2587" t="str">
            <v>0W6</v>
          </cell>
          <cell r="AA2587" t="str">
            <v xml:space="preserve">ATTR MDSE PLANNING &amp; PROCUREMENT   </v>
          </cell>
          <cell r="AB2587" t="str">
            <v>CS</v>
          </cell>
          <cell r="AC2587">
            <v>-212199.51</v>
          </cell>
        </row>
        <row r="2588">
          <cell r="Y2588">
            <v>36309</v>
          </cell>
          <cell r="Z2588" t="str">
            <v>0RK</v>
          </cell>
          <cell r="AA2588" t="str">
            <v xml:space="preserve">WDW EVENT PRODUCTION SERVICES      </v>
          </cell>
          <cell r="AB2588" t="str">
            <v>CS</v>
          </cell>
          <cell r="AC2588">
            <v>-102365.86</v>
          </cell>
        </row>
        <row r="2589">
          <cell r="Y2589">
            <v>36309</v>
          </cell>
          <cell r="Z2589" t="str">
            <v>05K</v>
          </cell>
          <cell r="AA2589" t="str">
            <v xml:space="preserve">CREATIVE ENTERTAINMENT             </v>
          </cell>
          <cell r="AB2589" t="str">
            <v>CS</v>
          </cell>
          <cell r="AC2589">
            <v>-180292.98</v>
          </cell>
        </row>
        <row r="2590">
          <cell r="Y2590">
            <v>36309</v>
          </cell>
          <cell r="Z2590" t="str">
            <v>08U</v>
          </cell>
          <cell r="AA2590" t="str">
            <v xml:space="preserve">WDW MINIATURE GOLF                 </v>
          </cell>
          <cell r="AB2590" t="str">
            <v>CS</v>
          </cell>
          <cell r="AC2590">
            <v>-3423.94</v>
          </cell>
        </row>
        <row r="2591">
          <cell r="Y2591">
            <v>36309</v>
          </cell>
          <cell r="Z2591" t="str">
            <v>082</v>
          </cell>
          <cell r="AA2591" t="str">
            <v xml:space="preserve">BLIZZARD BEACH                     </v>
          </cell>
          <cell r="AB2591" t="str">
            <v>CS</v>
          </cell>
          <cell r="AC2591">
            <v>-50763.47</v>
          </cell>
        </row>
        <row r="2592">
          <cell r="Y2592">
            <v>36309</v>
          </cell>
          <cell r="Z2592" t="str">
            <v>0A9</v>
          </cell>
          <cell r="AA2592" t="str">
            <v xml:space="preserve">DISNEY VACATION DEVELOPMENT        </v>
          </cell>
          <cell r="AB2592" t="str">
            <v>LS</v>
          </cell>
          <cell r="AC2592">
            <v>4254</v>
          </cell>
        </row>
        <row r="2593">
          <cell r="Y2593">
            <v>36309</v>
          </cell>
          <cell r="Z2593" t="str">
            <v>0RD</v>
          </cell>
          <cell r="AA2593" t="str">
            <v xml:space="preserve">DISNEY INSTITUTE PORTFOLIO SALES   </v>
          </cell>
          <cell r="AB2593" t="str">
            <v>LS</v>
          </cell>
          <cell r="AC2593">
            <v>71</v>
          </cell>
        </row>
        <row r="2594">
          <cell r="Y2594">
            <v>36309</v>
          </cell>
          <cell r="Z2594" t="str">
            <v>0WR</v>
          </cell>
          <cell r="AA2594" t="str">
            <v xml:space="preserve">CREATIVE DIRECTION                 </v>
          </cell>
          <cell r="AB2594" t="str">
            <v>LS</v>
          </cell>
          <cell r="AC2594">
            <v>94</v>
          </cell>
        </row>
        <row r="2595">
          <cell r="Y2595">
            <v>36309</v>
          </cell>
          <cell r="Z2595" t="str">
            <v>08N</v>
          </cell>
          <cell r="AA2595" t="str">
            <v xml:space="preserve">PLEASURE ISLAND                    </v>
          </cell>
          <cell r="AB2595" t="str">
            <v>LS</v>
          </cell>
          <cell r="AC2595">
            <v>1835</v>
          </cell>
        </row>
        <row r="2596">
          <cell r="Y2596">
            <v>36309</v>
          </cell>
          <cell r="Z2596" t="str">
            <v>05E</v>
          </cell>
          <cell r="AA2596" t="str">
            <v xml:space="preserve">FACILITY ASSET MANAGEMENT          </v>
          </cell>
          <cell r="AB2596" t="str">
            <v>LS</v>
          </cell>
          <cell r="AC2596">
            <v>3646</v>
          </cell>
        </row>
        <row r="2597">
          <cell r="Y2597">
            <v>36309</v>
          </cell>
          <cell r="Z2597" t="str">
            <v>05K</v>
          </cell>
          <cell r="AA2597" t="str">
            <v xml:space="preserve">CREATIVE ENTERTAINMENT             </v>
          </cell>
          <cell r="AB2597" t="str">
            <v>LS</v>
          </cell>
          <cell r="AC2597">
            <v>6258</v>
          </cell>
        </row>
        <row r="2598">
          <cell r="Y2598">
            <v>36309</v>
          </cell>
          <cell r="Z2598" t="str">
            <v>083</v>
          </cell>
          <cell r="AA2598" t="str">
            <v xml:space="preserve">CONTEMPORARY HOTEL                 </v>
          </cell>
          <cell r="AB2598" t="str">
            <v>LS</v>
          </cell>
          <cell r="AC2598">
            <v>3090</v>
          </cell>
        </row>
        <row r="2599">
          <cell r="Y2599">
            <v>36309</v>
          </cell>
          <cell r="Z2599" t="str">
            <v>0RL</v>
          </cell>
          <cell r="AA2599" t="str">
            <v xml:space="preserve">CORONADO SPRINGS RESORT            </v>
          </cell>
          <cell r="AB2599" t="str">
            <v>LS</v>
          </cell>
          <cell r="AC2599">
            <v>1837</v>
          </cell>
        </row>
        <row r="2600">
          <cell r="Y2600">
            <v>36309</v>
          </cell>
          <cell r="Z2600" t="str">
            <v>0VT</v>
          </cell>
          <cell r="AA2600" t="str">
            <v xml:space="preserve">BUENA VISTA TRADING CO             </v>
          </cell>
          <cell r="AB2600" t="str">
            <v>LS</v>
          </cell>
          <cell r="AC2600">
            <v>71</v>
          </cell>
        </row>
        <row r="2601">
          <cell r="Y2601">
            <v>36309</v>
          </cell>
          <cell r="Z2601" t="str">
            <v>0A9</v>
          </cell>
          <cell r="AA2601" t="str">
            <v xml:space="preserve">DISNEY VACATION DEVELOPMENT        </v>
          </cell>
          <cell r="AB2601" t="str">
            <v>HS</v>
          </cell>
          <cell r="AC2601">
            <v>5407</v>
          </cell>
        </row>
        <row r="2602">
          <cell r="Y2602">
            <v>36309</v>
          </cell>
          <cell r="Z2602" t="str">
            <v>0W3</v>
          </cell>
          <cell r="AA2602" t="str">
            <v>WDA SALES/TRAVEL INDUSTRY MARKETING</v>
          </cell>
          <cell r="AB2602" t="str">
            <v>HS</v>
          </cell>
          <cell r="AC2602">
            <v>9022</v>
          </cell>
        </row>
        <row r="2603">
          <cell r="Y2603">
            <v>36309</v>
          </cell>
          <cell r="Z2603" t="str">
            <v>04V</v>
          </cell>
          <cell r="AA2603" t="str">
            <v xml:space="preserve">WDW OPERATIONS SUPPORT             </v>
          </cell>
          <cell r="AB2603" t="str">
            <v>HS</v>
          </cell>
          <cell r="AC2603">
            <v>985</v>
          </cell>
        </row>
        <row r="2604">
          <cell r="Y2604">
            <v>36309</v>
          </cell>
          <cell r="Z2604" t="str">
            <v>05G</v>
          </cell>
          <cell r="AA2604" t="str">
            <v xml:space="preserve">WDW LAUNDRY                        </v>
          </cell>
          <cell r="AB2604" t="str">
            <v>HS</v>
          </cell>
          <cell r="AC2604">
            <v>1508</v>
          </cell>
        </row>
        <row r="2605">
          <cell r="Y2605">
            <v>36309</v>
          </cell>
          <cell r="Z2605" t="str">
            <v>060</v>
          </cell>
          <cell r="AA2605" t="str">
            <v xml:space="preserve">EPCOT                              </v>
          </cell>
          <cell r="AB2605" t="str">
            <v>HS</v>
          </cell>
          <cell r="AC2605">
            <v>21339</v>
          </cell>
        </row>
        <row r="2606">
          <cell r="Y2606">
            <v>36309</v>
          </cell>
          <cell r="Z2606" t="str">
            <v>0VM</v>
          </cell>
          <cell r="AA2606" t="str">
            <v xml:space="preserve">DVC MANAGEMENT CO. - ON-SITE       </v>
          </cell>
          <cell r="AB2606" t="str">
            <v>HS</v>
          </cell>
          <cell r="AC2606">
            <v>406</v>
          </cell>
        </row>
        <row r="2607">
          <cell r="Y2607">
            <v>36309</v>
          </cell>
          <cell r="Z2607" t="str">
            <v>0W6</v>
          </cell>
          <cell r="AA2607" t="str">
            <v xml:space="preserve">ATTR MDSE PLANNING &amp; PROCUREMENT   </v>
          </cell>
          <cell r="AB2607" t="str">
            <v>LH</v>
          </cell>
          <cell r="AC2607">
            <v>8155</v>
          </cell>
        </row>
        <row r="2608">
          <cell r="Y2608">
            <v>36309</v>
          </cell>
          <cell r="Z2608" t="str">
            <v>04W</v>
          </cell>
          <cell r="AA2608" t="str">
            <v xml:space="preserve">DISNEY WORLDWIDE SERVICES          </v>
          </cell>
          <cell r="AB2608" t="str">
            <v>LH</v>
          </cell>
          <cell r="AC2608">
            <v>1669</v>
          </cell>
        </row>
        <row r="2609">
          <cell r="Y2609">
            <v>36309</v>
          </cell>
          <cell r="Z2609" t="str">
            <v>05Y</v>
          </cell>
          <cell r="AA2609" t="str">
            <v xml:space="preserve">LBVC SUPPORT                       </v>
          </cell>
          <cell r="AB2609" t="str">
            <v>LH</v>
          </cell>
          <cell r="AC2609">
            <v>5195</v>
          </cell>
        </row>
        <row r="2610">
          <cell r="Y2610">
            <v>36309</v>
          </cell>
          <cell r="Z2610" t="str">
            <v>062</v>
          </cell>
          <cell r="AA2610" t="str">
            <v xml:space="preserve">MAGIC KINGDOM OPERATIONS           </v>
          </cell>
          <cell r="AB2610" t="str">
            <v>LH</v>
          </cell>
          <cell r="AC2610">
            <v>125982</v>
          </cell>
        </row>
        <row r="2611">
          <cell r="Y2611">
            <v>36309</v>
          </cell>
          <cell r="Z2611" t="str">
            <v>05U</v>
          </cell>
          <cell r="AA2611" t="str">
            <v xml:space="preserve">WDW SUPPORT SYSTEMS                </v>
          </cell>
          <cell r="AB2611" t="str">
            <v>LH</v>
          </cell>
          <cell r="AC2611">
            <v>2534</v>
          </cell>
        </row>
        <row r="2612">
          <cell r="Y2612">
            <v>36309</v>
          </cell>
          <cell r="Z2612" t="str">
            <v>06P</v>
          </cell>
          <cell r="AA2612" t="str">
            <v xml:space="preserve">PARKS SUPPORT                      </v>
          </cell>
          <cell r="AB2612" t="str">
            <v>LH</v>
          </cell>
          <cell r="AC2612">
            <v>2222</v>
          </cell>
        </row>
        <row r="2613">
          <cell r="Y2613">
            <v>36309</v>
          </cell>
          <cell r="Z2613" t="str">
            <v>061</v>
          </cell>
          <cell r="AA2613" t="str">
            <v xml:space="preserve">WALT DISNEY WORLD CO.              </v>
          </cell>
          <cell r="AB2613" t="str">
            <v>LH</v>
          </cell>
          <cell r="AC2613">
            <v>2166</v>
          </cell>
        </row>
        <row r="2614">
          <cell r="Y2614">
            <v>36309</v>
          </cell>
          <cell r="Z2614" t="str">
            <v>08L</v>
          </cell>
          <cell r="AA2614" t="str">
            <v xml:space="preserve">ANIMAL PROGRAMS                    </v>
          </cell>
          <cell r="AB2614" t="str">
            <v>LH</v>
          </cell>
          <cell r="AC2614">
            <v>3005</v>
          </cell>
        </row>
        <row r="2615">
          <cell r="Y2615">
            <v>36309</v>
          </cell>
          <cell r="Z2615" t="str">
            <v>083</v>
          </cell>
          <cell r="AA2615" t="str">
            <v xml:space="preserve">CONTEMPORARY HOTEL                 </v>
          </cell>
          <cell r="AB2615" t="str">
            <v>LH</v>
          </cell>
          <cell r="AC2615">
            <v>34238</v>
          </cell>
        </row>
        <row r="2616">
          <cell r="Y2616">
            <v>36309</v>
          </cell>
          <cell r="Z2616" t="str">
            <v>0RD</v>
          </cell>
          <cell r="AA2616" t="str">
            <v xml:space="preserve">DISNEY INSTITUTE PORTFOLIO SALES   </v>
          </cell>
          <cell r="AB2616" t="str">
            <v>HH</v>
          </cell>
          <cell r="AC2616">
            <v>966</v>
          </cell>
        </row>
        <row r="2617">
          <cell r="Y2617">
            <v>36309</v>
          </cell>
          <cell r="Z2617" t="str">
            <v>08P</v>
          </cell>
          <cell r="AA2617" t="str">
            <v xml:space="preserve">LAKE BUENA VISTA GOLF COURSE       </v>
          </cell>
          <cell r="AB2617" t="str">
            <v>HH</v>
          </cell>
          <cell r="AC2617">
            <v>773</v>
          </cell>
        </row>
        <row r="2618">
          <cell r="Y2618">
            <v>36309</v>
          </cell>
          <cell r="Z2618" t="str">
            <v>0RK</v>
          </cell>
          <cell r="AA2618" t="str">
            <v xml:space="preserve">WDW EVENT PRODUCTION SERVICES      </v>
          </cell>
          <cell r="AB2618" t="str">
            <v>HH</v>
          </cell>
          <cell r="AC2618">
            <v>11663</v>
          </cell>
        </row>
        <row r="2619">
          <cell r="Y2619">
            <v>36309</v>
          </cell>
          <cell r="Z2619" t="str">
            <v>066</v>
          </cell>
          <cell r="AA2619" t="str">
            <v xml:space="preserve">DISNEY-MGM STUDIOS                 </v>
          </cell>
          <cell r="AB2619" t="str">
            <v>HH</v>
          </cell>
          <cell r="AC2619">
            <v>128982</v>
          </cell>
        </row>
        <row r="2620">
          <cell r="Y2620">
            <v>36309</v>
          </cell>
          <cell r="Z2620" t="str">
            <v>08D</v>
          </cell>
          <cell r="AA2620" t="str">
            <v xml:space="preserve">BOARDWALK                          </v>
          </cell>
          <cell r="AB2620" t="str">
            <v>HH</v>
          </cell>
          <cell r="AC2620">
            <v>42184</v>
          </cell>
        </row>
        <row r="2621">
          <cell r="Y2621">
            <v>36309</v>
          </cell>
          <cell r="Z2621" t="str">
            <v>08J</v>
          </cell>
          <cell r="AA2621" t="str">
            <v xml:space="preserve">YACHT &amp; BEACH CLUB HOTEL           </v>
          </cell>
          <cell r="AB2621" t="str">
            <v>HH</v>
          </cell>
          <cell r="AC2621">
            <v>51877</v>
          </cell>
        </row>
        <row r="2622">
          <cell r="Y2622">
            <v>36309</v>
          </cell>
          <cell r="Z2622" t="str">
            <v>08V</v>
          </cell>
          <cell r="AA2622" t="str">
            <v xml:space="preserve">DISNEY'S ALL STAR RESORT           </v>
          </cell>
          <cell r="AB2622" t="str">
            <v>HH</v>
          </cell>
          <cell r="AC2622">
            <v>64388</v>
          </cell>
        </row>
        <row r="2623">
          <cell r="Y2623">
            <v>36309</v>
          </cell>
          <cell r="Z2623" t="str">
            <v>08K</v>
          </cell>
          <cell r="AA2623" t="str">
            <v xml:space="preserve">PORT ORLEANS/DIXIE LANDINGS        </v>
          </cell>
          <cell r="AB2623" t="str">
            <v>KS</v>
          </cell>
          <cell r="AC2623">
            <v>3609.99</v>
          </cell>
        </row>
        <row r="2624">
          <cell r="Y2624">
            <v>36309</v>
          </cell>
          <cell r="Z2624" t="str">
            <v>05L</v>
          </cell>
          <cell r="AA2624" t="str">
            <v xml:space="preserve">WDW DESIGN AND ENGINEERING         </v>
          </cell>
          <cell r="AB2624" t="str">
            <v>KS</v>
          </cell>
          <cell r="AC2624">
            <v>8023.52</v>
          </cell>
        </row>
        <row r="2625">
          <cell r="Y2625">
            <v>36309</v>
          </cell>
          <cell r="Z2625" t="str">
            <v>05N</v>
          </cell>
          <cell r="AA2625" t="str">
            <v xml:space="preserve">SHOW PROPERTIES DIVISION           </v>
          </cell>
          <cell r="AB2625" t="str">
            <v>KS</v>
          </cell>
          <cell r="AC2625">
            <v>2259.6799999999998</v>
          </cell>
        </row>
        <row r="2626">
          <cell r="Y2626">
            <v>36309</v>
          </cell>
          <cell r="Z2626" t="str">
            <v>05P</v>
          </cell>
          <cell r="AA2626" t="str">
            <v xml:space="preserve">WDW &amp; WDA G&amp;A                      </v>
          </cell>
          <cell r="AB2626" t="str">
            <v>KS</v>
          </cell>
          <cell r="AC2626">
            <v>32991.17</v>
          </cell>
        </row>
        <row r="2627">
          <cell r="Y2627">
            <v>36309</v>
          </cell>
          <cell r="Z2627" t="str">
            <v>05U</v>
          </cell>
          <cell r="AA2627" t="str">
            <v xml:space="preserve">WDW SUPPORT SYSTEMS                </v>
          </cell>
          <cell r="AB2627" t="str">
            <v>KS</v>
          </cell>
          <cell r="AC2627">
            <v>721.82</v>
          </cell>
        </row>
        <row r="2628">
          <cell r="Y2628">
            <v>36309</v>
          </cell>
          <cell r="Z2628" t="str">
            <v>08L</v>
          </cell>
          <cell r="AA2628" t="str">
            <v xml:space="preserve">ANIMAL PROGRAMS                    </v>
          </cell>
          <cell r="AB2628" t="str">
            <v>KS</v>
          </cell>
          <cell r="AC2628">
            <v>1845.53</v>
          </cell>
        </row>
        <row r="2629">
          <cell r="Y2629">
            <v>36309</v>
          </cell>
          <cell r="Z2629" t="str">
            <v>086</v>
          </cell>
          <cell r="AA2629" t="str">
            <v xml:space="preserve">FORT WILDERNESS                    </v>
          </cell>
          <cell r="AB2629" t="str">
            <v>KS</v>
          </cell>
          <cell r="AC2629">
            <v>1662.68</v>
          </cell>
        </row>
        <row r="2630">
          <cell r="Y2630">
            <v>36309</v>
          </cell>
          <cell r="Z2630" t="str">
            <v>063</v>
          </cell>
          <cell r="AA2630" t="str">
            <v xml:space="preserve">WALT DISNEY TRAVEL CO.             </v>
          </cell>
          <cell r="AB2630" t="str">
            <v>KS</v>
          </cell>
          <cell r="AC2630">
            <v>988.94</v>
          </cell>
        </row>
        <row r="2631">
          <cell r="Y2631">
            <v>36309</v>
          </cell>
          <cell r="Z2631" t="str">
            <v>0W6</v>
          </cell>
          <cell r="AA2631" t="str">
            <v xml:space="preserve">ATTR MDSE PLANNING &amp; PROCUREMENT   </v>
          </cell>
          <cell r="AB2631" t="str">
            <v>KS</v>
          </cell>
          <cell r="AC2631">
            <v>9370.48</v>
          </cell>
        </row>
        <row r="2632">
          <cell r="Y2632">
            <v>36309</v>
          </cell>
          <cell r="Z2632" t="str">
            <v>0W1</v>
          </cell>
          <cell r="AA2632" t="str">
            <v>ATTRACTIONS MARKETING &amp; ADVERTISING</v>
          </cell>
          <cell r="AB2632" t="str">
            <v>KH</v>
          </cell>
          <cell r="AC2632">
            <v>4541.95</v>
          </cell>
        </row>
        <row r="2633">
          <cell r="Y2633">
            <v>36309</v>
          </cell>
          <cell r="Z2633" t="str">
            <v>08C</v>
          </cell>
          <cell r="AA2633" t="str">
            <v xml:space="preserve">OCALA INFORMATION CENTER           </v>
          </cell>
          <cell r="AB2633" t="str">
            <v>KH</v>
          </cell>
          <cell r="AC2633">
            <v>1082.71</v>
          </cell>
        </row>
        <row r="2634">
          <cell r="Y2634">
            <v>36309</v>
          </cell>
          <cell r="Z2634" t="str">
            <v>08F</v>
          </cell>
          <cell r="AA2634" t="str">
            <v xml:space="preserve">ENGINEERING SERVICES               </v>
          </cell>
          <cell r="AB2634" t="str">
            <v>KH</v>
          </cell>
          <cell r="AC2634">
            <v>640.51</v>
          </cell>
        </row>
        <row r="2635">
          <cell r="Y2635">
            <v>36309</v>
          </cell>
          <cell r="Z2635" t="str">
            <v>04V</v>
          </cell>
          <cell r="AA2635" t="str">
            <v xml:space="preserve">WDW OPERATIONS SUPPORT             </v>
          </cell>
          <cell r="AB2635" t="str">
            <v>KH</v>
          </cell>
          <cell r="AC2635">
            <v>960.83</v>
          </cell>
        </row>
        <row r="2636">
          <cell r="Y2636">
            <v>36309</v>
          </cell>
          <cell r="Z2636" t="str">
            <v>057</v>
          </cell>
          <cell r="AA2636" t="str">
            <v xml:space="preserve">WDW CENTRAL SHOPS                  </v>
          </cell>
          <cell r="AB2636" t="str">
            <v>KH</v>
          </cell>
          <cell r="AC2636">
            <v>28049.68</v>
          </cell>
        </row>
        <row r="2637">
          <cell r="Y2637">
            <v>36309</v>
          </cell>
          <cell r="Z2637" t="str">
            <v>08H</v>
          </cell>
          <cell r="AA2637" t="str">
            <v xml:space="preserve">CARIBBEAN BEACH                    </v>
          </cell>
          <cell r="AB2637" t="str">
            <v>KH</v>
          </cell>
          <cell r="AC2637">
            <v>22265.08</v>
          </cell>
        </row>
        <row r="2638">
          <cell r="Y2638">
            <v>36309</v>
          </cell>
          <cell r="Z2638" t="str">
            <v>0R3</v>
          </cell>
          <cell r="AA2638" t="str">
            <v xml:space="preserve">DISNEY BUSINESS PRODUCTIONS-EAST   </v>
          </cell>
          <cell r="AB2638" t="str">
            <v>KH</v>
          </cell>
          <cell r="AC2638">
            <v>120.29</v>
          </cell>
        </row>
        <row r="2639">
          <cell r="Y2639">
            <v>36309</v>
          </cell>
          <cell r="Z2639" t="str">
            <v>0RD</v>
          </cell>
          <cell r="AA2639" t="str">
            <v xml:space="preserve">DISNEY INSTITUTE PORTFOLIO SALES   </v>
          </cell>
          <cell r="AB2639" t="str">
            <v>QS</v>
          </cell>
          <cell r="AC2639">
            <v>-15850.87</v>
          </cell>
        </row>
        <row r="2640">
          <cell r="Y2640">
            <v>36309</v>
          </cell>
          <cell r="Z2640" t="str">
            <v>0WM</v>
          </cell>
          <cell r="AA2640" t="str">
            <v xml:space="preserve">WDW ATTRACTIONS                    </v>
          </cell>
          <cell r="AB2640" t="str">
            <v>QS</v>
          </cell>
          <cell r="AC2640">
            <v>-474431.5</v>
          </cell>
        </row>
        <row r="2641">
          <cell r="Y2641">
            <v>36309</v>
          </cell>
          <cell r="Z2641" t="str">
            <v>05Y</v>
          </cell>
          <cell r="AA2641" t="str">
            <v xml:space="preserve">LBVC SUPPORT                       </v>
          </cell>
          <cell r="AB2641" t="str">
            <v>QS</v>
          </cell>
          <cell r="AC2641">
            <v>-201338.08</v>
          </cell>
        </row>
        <row r="2642">
          <cell r="Y2642">
            <v>36309</v>
          </cell>
          <cell r="Z2642" t="str">
            <v>054</v>
          </cell>
          <cell r="AA2642" t="str">
            <v xml:space="preserve">TRANSPORTATION SYSTEM              </v>
          </cell>
          <cell r="AB2642" t="str">
            <v>QS</v>
          </cell>
          <cell r="AC2642">
            <v>-396106.81</v>
          </cell>
        </row>
        <row r="2643">
          <cell r="Y2643">
            <v>36309</v>
          </cell>
          <cell r="Z2643" t="str">
            <v>05N</v>
          </cell>
          <cell r="AA2643" t="str">
            <v xml:space="preserve">SHOW PROPERTIES DIVISION           </v>
          </cell>
          <cell r="AB2643" t="str">
            <v>QS</v>
          </cell>
          <cell r="AC2643">
            <v>-367181.36</v>
          </cell>
        </row>
        <row r="2644">
          <cell r="Y2644">
            <v>36309</v>
          </cell>
          <cell r="Z2644" t="str">
            <v>060</v>
          </cell>
          <cell r="AA2644" t="str">
            <v xml:space="preserve">EPCOT                              </v>
          </cell>
          <cell r="AB2644" t="str">
            <v>QS</v>
          </cell>
          <cell r="AC2644">
            <v>-3605620.51</v>
          </cell>
        </row>
        <row r="2645">
          <cell r="Y2645">
            <v>36309</v>
          </cell>
          <cell r="Z2645" t="str">
            <v>0RT</v>
          </cell>
          <cell r="AA2645" t="str">
            <v xml:space="preserve">THE WEST SIDE                      </v>
          </cell>
          <cell r="AB2645" t="str">
            <v>QS</v>
          </cell>
          <cell r="AC2645">
            <v>-22395.13</v>
          </cell>
        </row>
        <row r="2646">
          <cell r="Y2646">
            <v>36309</v>
          </cell>
          <cell r="Z2646" t="str">
            <v>0W7</v>
          </cell>
          <cell r="AA2646" t="str">
            <v xml:space="preserve">DISNEY SPORTS ATTRACTIONS          </v>
          </cell>
          <cell r="AB2646" t="str">
            <v>QS</v>
          </cell>
          <cell r="AC2646">
            <v>-313900.84000000003</v>
          </cell>
        </row>
        <row r="2647">
          <cell r="Y2647">
            <v>36309</v>
          </cell>
          <cell r="Z2647" t="str">
            <v>0W3</v>
          </cell>
          <cell r="AA2647" t="str">
            <v>WDA SALES/TRAVEL INDUSTRY MARKETING</v>
          </cell>
          <cell r="AB2647" t="str">
            <v>QH</v>
          </cell>
          <cell r="AC2647">
            <v>-1126361.73</v>
          </cell>
        </row>
        <row r="2648">
          <cell r="Y2648">
            <v>36309</v>
          </cell>
          <cell r="Z2648" t="str">
            <v>08C</v>
          </cell>
          <cell r="AA2648" t="str">
            <v xml:space="preserve">OCALA INFORMATION CENTER           </v>
          </cell>
          <cell r="AB2648" t="str">
            <v>QH</v>
          </cell>
          <cell r="AC2648">
            <v>-49351.94</v>
          </cell>
        </row>
        <row r="2649">
          <cell r="Y2649">
            <v>36309</v>
          </cell>
          <cell r="Z2649" t="str">
            <v>050</v>
          </cell>
          <cell r="AA2649" t="str">
            <v xml:space="preserve">WDW ADMIN. &amp; SUPPORT               </v>
          </cell>
          <cell r="AB2649" t="str">
            <v>QH</v>
          </cell>
          <cell r="AC2649">
            <v>-7376553.2300000004</v>
          </cell>
        </row>
        <row r="2650">
          <cell r="Y2650">
            <v>36309</v>
          </cell>
          <cell r="Z2650" t="str">
            <v>08R</v>
          </cell>
          <cell r="AA2650" t="str">
            <v xml:space="preserve">BONNET CREEK GOLF CLUB             </v>
          </cell>
          <cell r="AB2650" t="str">
            <v>QH</v>
          </cell>
          <cell r="AC2650">
            <v>-451577.24</v>
          </cell>
        </row>
        <row r="2651">
          <cell r="Y2651">
            <v>36309</v>
          </cell>
          <cell r="Z2651" t="str">
            <v>065</v>
          </cell>
          <cell r="AA2651" t="str">
            <v xml:space="preserve">VISTA INSURANCES, INC              </v>
          </cell>
          <cell r="AB2651" t="str">
            <v>QH</v>
          </cell>
          <cell r="AC2651">
            <v>-25890.39</v>
          </cell>
        </row>
        <row r="2652">
          <cell r="Y2652">
            <v>36309</v>
          </cell>
          <cell r="Z2652" t="str">
            <v>0WV</v>
          </cell>
          <cell r="AA2652" t="str">
            <v xml:space="preserve">ATTRACTIONS ADMINISTRATION         </v>
          </cell>
          <cell r="AB2652" t="str">
            <v>QH</v>
          </cell>
          <cell r="AC2652">
            <v>-543756.53</v>
          </cell>
        </row>
        <row r="2653">
          <cell r="Y2653">
            <v>36309</v>
          </cell>
          <cell r="Z2653" t="str">
            <v>07L</v>
          </cell>
          <cell r="AA2653" t="str">
            <v xml:space="preserve">DISNEY INSTITUTE                   </v>
          </cell>
          <cell r="AB2653" t="str">
            <v>QR</v>
          </cell>
          <cell r="AC2653">
            <v>-26128.18</v>
          </cell>
        </row>
        <row r="2654">
          <cell r="Y2654">
            <v>36309</v>
          </cell>
          <cell r="Z2654" t="str">
            <v>05P</v>
          </cell>
          <cell r="AA2654" t="str">
            <v xml:space="preserve">WDW &amp; WDA G&amp;A                      </v>
          </cell>
          <cell r="AB2654" t="str">
            <v>QR</v>
          </cell>
          <cell r="AC2654">
            <v>-81747.63</v>
          </cell>
        </row>
        <row r="2655">
          <cell r="Y2655">
            <v>36309</v>
          </cell>
          <cell r="Z2655" t="str">
            <v>066</v>
          </cell>
          <cell r="AA2655" t="str">
            <v xml:space="preserve">DISNEY-MGM STUDIOS                 </v>
          </cell>
          <cell r="AB2655" t="str">
            <v>QR</v>
          </cell>
          <cell r="AC2655">
            <v>-431147.45</v>
          </cell>
        </row>
        <row r="2656">
          <cell r="Y2656">
            <v>36309</v>
          </cell>
          <cell r="Z2656" t="str">
            <v>08U</v>
          </cell>
          <cell r="AA2656" t="str">
            <v xml:space="preserve">WDW MINIATURE GOLF                 </v>
          </cell>
          <cell r="AB2656" t="str">
            <v>QR</v>
          </cell>
          <cell r="AC2656">
            <v>-1420</v>
          </cell>
        </row>
        <row r="2657">
          <cell r="Y2657">
            <v>36309</v>
          </cell>
          <cell r="Z2657" t="str">
            <v>0VM</v>
          </cell>
          <cell r="AA2657" t="str">
            <v xml:space="preserve">DVC MANAGEMENT CO. - ON-SITE       </v>
          </cell>
          <cell r="AB2657" t="str">
            <v>QR</v>
          </cell>
          <cell r="AC2657">
            <v>-895.03</v>
          </cell>
        </row>
        <row r="2658">
          <cell r="Y2658">
            <v>36309</v>
          </cell>
          <cell r="Z2658" t="str">
            <v>0W6</v>
          </cell>
          <cell r="AA2658" t="str">
            <v xml:space="preserve">ATTR MDSE PLANNING &amp; PROCUREMENT   </v>
          </cell>
          <cell r="AB2658" t="str">
            <v>QT</v>
          </cell>
          <cell r="AC2658">
            <v>-7181.88</v>
          </cell>
        </row>
        <row r="2659">
          <cell r="Y2659">
            <v>36309</v>
          </cell>
          <cell r="Z2659" t="str">
            <v>047</v>
          </cell>
          <cell r="AA2659" t="str">
            <v xml:space="preserve">PARK PRINTING                      </v>
          </cell>
          <cell r="AB2659" t="str">
            <v>QT</v>
          </cell>
          <cell r="AC2659">
            <v>-2579.17</v>
          </cell>
        </row>
        <row r="2660">
          <cell r="Y2660">
            <v>36309</v>
          </cell>
          <cell r="Z2660" t="str">
            <v>05A</v>
          </cell>
          <cell r="AA2660" t="str">
            <v xml:space="preserve">WDW FURNISHINGS                    </v>
          </cell>
          <cell r="AB2660" t="str">
            <v>QT</v>
          </cell>
          <cell r="AC2660">
            <v>-5065.79</v>
          </cell>
        </row>
        <row r="2661">
          <cell r="Y2661">
            <v>36309</v>
          </cell>
          <cell r="Z2661" t="str">
            <v>05N</v>
          </cell>
          <cell r="AA2661" t="str">
            <v xml:space="preserve">SHOW PROPERTIES DIVISION           </v>
          </cell>
          <cell r="AB2661" t="str">
            <v>QT</v>
          </cell>
          <cell r="AC2661">
            <v>-8115.53</v>
          </cell>
        </row>
        <row r="2662">
          <cell r="Y2662">
            <v>36309</v>
          </cell>
          <cell r="Z2662" t="str">
            <v>07K</v>
          </cell>
          <cell r="AA2662" t="str">
            <v xml:space="preserve">WDW HUMAN RESOURCES                </v>
          </cell>
          <cell r="AB2662" t="str">
            <v>QT</v>
          </cell>
          <cell r="AC2662">
            <v>-30801.39</v>
          </cell>
        </row>
        <row r="2663">
          <cell r="Y2663">
            <v>36309</v>
          </cell>
          <cell r="Z2663" t="str">
            <v>0V1</v>
          </cell>
          <cell r="AA2663" t="str">
            <v xml:space="preserve">DISNEY VACATION CLUB - HILTON HEAD </v>
          </cell>
          <cell r="AB2663" t="str">
            <v>QT</v>
          </cell>
          <cell r="AC2663">
            <v>-14263.63</v>
          </cell>
        </row>
        <row r="2664">
          <cell r="Y2664">
            <v>36309</v>
          </cell>
          <cell r="Z2664" t="str">
            <v>0R4</v>
          </cell>
          <cell r="AA2664" t="str">
            <v xml:space="preserve">DISNEY PRODUCTION SERVICES         </v>
          </cell>
          <cell r="AB2664" t="str">
            <v>QT</v>
          </cell>
          <cell r="AC2664">
            <v>-83070.460000000006</v>
          </cell>
        </row>
        <row r="2665">
          <cell r="Y2665">
            <v>36309</v>
          </cell>
          <cell r="Z2665" t="str">
            <v>0V2</v>
          </cell>
          <cell r="AA2665" t="str">
            <v xml:space="preserve">DISNEY VACATION CLUB - VERO BEACH  </v>
          </cell>
          <cell r="AB2665" t="str">
            <v>EH</v>
          </cell>
          <cell r="AC2665">
            <v>285816</v>
          </cell>
        </row>
        <row r="2666">
          <cell r="Y2666">
            <v>36309</v>
          </cell>
          <cell r="Z2666" t="str">
            <v>0W6</v>
          </cell>
          <cell r="AA2666" t="str">
            <v xml:space="preserve">ATTR MDSE PLANNING &amp; PROCUREMENT   </v>
          </cell>
          <cell r="AB2666" t="str">
            <v>EH</v>
          </cell>
          <cell r="AC2666">
            <v>270393.01</v>
          </cell>
        </row>
        <row r="2667">
          <cell r="Y2667">
            <v>36309</v>
          </cell>
          <cell r="Z2667" t="str">
            <v>0VM</v>
          </cell>
          <cell r="AA2667" t="str">
            <v xml:space="preserve">DVC MANAGEMENT CO. - ON-SITE       </v>
          </cell>
          <cell r="AB2667" t="str">
            <v>EH</v>
          </cell>
          <cell r="AC2667">
            <v>37683.1</v>
          </cell>
        </row>
        <row r="2668">
          <cell r="Y2668">
            <v>36309</v>
          </cell>
          <cell r="Z2668" t="str">
            <v>06A</v>
          </cell>
          <cell r="AA2668" t="str">
            <v xml:space="preserve">DISNEY'S WIDE WORLD OF SPORTS      </v>
          </cell>
          <cell r="AB2668" t="str">
            <v>EH</v>
          </cell>
          <cell r="AC2668">
            <v>161950.48000000001</v>
          </cell>
        </row>
        <row r="2669">
          <cell r="Y2669">
            <v>36309</v>
          </cell>
          <cell r="Z2669" t="str">
            <v>0V1</v>
          </cell>
          <cell r="AA2669" t="str">
            <v xml:space="preserve">DISNEY VACATION CLUB - HILTON HEAD </v>
          </cell>
          <cell r="AB2669" t="str">
            <v>EH</v>
          </cell>
          <cell r="AC2669">
            <v>79172</v>
          </cell>
        </row>
        <row r="2670">
          <cell r="Y2670">
            <v>36309</v>
          </cell>
          <cell r="Z2670" t="str">
            <v>0WM</v>
          </cell>
          <cell r="AA2670" t="str">
            <v xml:space="preserve">WDW ATTRACTIONS                    </v>
          </cell>
          <cell r="AB2670" t="str">
            <v>GS</v>
          </cell>
          <cell r="AC2670">
            <v>3711.48</v>
          </cell>
        </row>
        <row r="2671">
          <cell r="Y2671">
            <v>36309</v>
          </cell>
          <cell r="Z2671" t="str">
            <v>0RL</v>
          </cell>
          <cell r="AA2671" t="str">
            <v xml:space="preserve">CORONADO SPRINGS RESORT            </v>
          </cell>
          <cell r="AB2671" t="str">
            <v>GS</v>
          </cell>
          <cell r="AC2671">
            <v>3347.65</v>
          </cell>
        </row>
        <row r="2672">
          <cell r="Y2672">
            <v>36309</v>
          </cell>
          <cell r="Z2672" t="str">
            <v>05R</v>
          </cell>
          <cell r="AA2672" t="str">
            <v xml:space="preserve">ATTRACTIONS MERCHANDISE            </v>
          </cell>
          <cell r="AB2672" t="str">
            <v>GS</v>
          </cell>
          <cell r="AC2672">
            <v>1267.57</v>
          </cell>
        </row>
        <row r="2673">
          <cell r="Y2673">
            <v>36309</v>
          </cell>
          <cell r="Z2673" t="str">
            <v>05U</v>
          </cell>
          <cell r="AA2673" t="str">
            <v xml:space="preserve">WDW SUPPORT SYSTEMS                </v>
          </cell>
          <cell r="AB2673" t="str">
            <v>GS</v>
          </cell>
          <cell r="AC2673">
            <v>666.64</v>
          </cell>
        </row>
        <row r="2674">
          <cell r="Y2674">
            <v>36309</v>
          </cell>
          <cell r="Z2674" t="str">
            <v>08Y</v>
          </cell>
          <cell r="AA2674" t="str">
            <v xml:space="preserve">DISNEY'S WILDERNESS LODGE          </v>
          </cell>
          <cell r="AB2674" t="str">
            <v>GS</v>
          </cell>
          <cell r="AC2674">
            <v>2737.23</v>
          </cell>
        </row>
        <row r="2675">
          <cell r="Y2675">
            <v>36309</v>
          </cell>
          <cell r="Z2675" t="str">
            <v>069</v>
          </cell>
          <cell r="AA2675" t="str">
            <v xml:space="preserve">REEDY CREEK ENERGY CO.             </v>
          </cell>
          <cell r="AB2675" t="str">
            <v>GS</v>
          </cell>
          <cell r="AC2675">
            <v>5859.15</v>
          </cell>
        </row>
        <row r="2676">
          <cell r="Y2676">
            <v>36309</v>
          </cell>
          <cell r="Z2676" t="str">
            <v>0W6</v>
          </cell>
          <cell r="AA2676" t="str">
            <v xml:space="preserve">ATTR MDSE PLANNING &amp; PROCUREMENT   </v>
          </cell>
          <cell r="AB2676" t="str">
            <v>GS</v>
          </cell>
          <cell r="AC2676">
            <v>17835.669999999998</v>
          </cell>
        </row>
        <row r="2677">
          <cell r="Y2677">
            <v>36309</v>
          </cell>
          <cell r="Z2677" t="str">
            <v>0RD</v>
          </cell>
          <cell r="AA2677" t="str">
            <v xml:space="preserve">DISNEY INSTITUTE PORTFOLIO SALES   </v>
          </cell>
          <cell r="AB2677" t="str">
            <v>GH</v>
          </cell>
          <cell r="AC2677">
            <v>1286.93</v>
          </cell>
        </row>
        <row r="2678">
          <cell r="Y2678">
            <v>36309</v>
          </cell>
          <cell r="Z2678" t="str">
            <v>08K</v>
          </cell>
          <cell r="AA2678" t="str">
            <v xml:space="preserve">PORT ORLEANS/DIXIE LANDINGS        </v>
          </cell>
          <cell r="AB2678" t="str">
            <v>GH</v>
          </cell>
          <cell r="AC2678">
            <v>68762.27</v>
          </cell>
        </row>
        <row r="2679">
          <cell r="Y2679">
            <v>36309</v>
          </cell>
          <cell r="Z2679" t="str">
            <v>060</v>
          </cell>
          <cell r="AA2679" t="str">
            <v xml:space="preserve">EPCOT                              </v>
          </cell>
          <cell r="AB2679" t="str">
            <v>GH</v>
          </cell>
          <cell r="AC2679">
            <v>196398.55</v>
          </cell>
        </row>
        <row r="2680">
          <cell r="Y2680">
            <v>36309</v>
          </cell>
          <cell r="Z2680" t="str">
            <v>066</v>
          </cell>
          <cell r="AA2680" t="str">
            <v xml:space="preserve">DISNEY-MGM STUDIOS                 </v>
          </cell>
          <cell r="AB2680" t="str">
            <v>GH</v>
          </cell>
          <cell r="AC2680">
            <v>138202.38</v>
          </cell>
        </row>
        <row r="2681">
          <cell r="Y2681">
            <v>36309</v>
          </cell>
          <cell r="Z2681" t="str">
            <v>063</v>
          </cell>
          <cell r="AA2681" t="str">
            <v xml:space="preserve">WALT DISNEY TRAVEL CO.             </v>
          </cell>
          <cell r="AB2681" t="str">
            <v>GH</v>
          </cell>
          <cell r="AC2681">
            <v>22488.45</v>
          </cell>
        </row>
        <row r="2682">
          <cell r="Y2682">
            <v>36309</v>
          </cell>
          <cell r="Z2682" t="str">
            <v>08W</v>
          </cell>
          <cell r="AA2682" t="str">
            <v xml:space="preserve">DVC - DISNEY'S OLD KEY WEST RESORT </v>
          </cell>
          <cell r="AB2682" t="str">
            <v>GH</v>
          </cell>
          <cell r="AC2682">
            <v>17395.48</v>
          </cell>
        </row>
        <row r="2683">
          <cell r="Y2683">
            <v>36309</v>
          </cell>
          <cell r="Z2683" t="str">
            <v>0R3</v>
          </cell>
          <cell r="AA2683" t="str">
            <v xml:space="preserve">DISNEY BUSINESS PRODUCTIONS-EAST   </v>
          </cell>
          <cell r="AB2683" t="str">
            <v>GH</v>
          </cell>
          <cell r="AC2683">
            <v>92.97</v>
          </cell>
        </row>
        <row r="2684">
          <cell r="Y2684">
            <v>36309</v>
          </cell>
          <cell r="Z2684" t="str">
            <v>0RT</v>
          </cell>
          <cell r="AA2684" t="str">
            <v xml:space="preserve">THE WEST SIDE                      </v>
          </cell>
          <cell r="AB2684" t="str">
            <v>GH</v>
          </cell>
          <cell r="AC2684">
            <v>10495.9</v>
          </cell>
        </row>
        <row r="2685">
          <cell r="Y2685">
            <v>36309</v>
          </cell>
          <cell r="Z2685" t="str">
            <v>06A</v>
          </cell>
          <cell r="AA2685" t="str">
            <v xml:space="preserve">DISNEY'S WIDE WORLD OF SPORTS      </v>
          </cell>
          <cell r="AB2685" t="str">
            <v>GH</v>
          </cell>
          <cell r="AC2685">
            <v>8870.4699999999993</v>
          </cell>
        </row>
        <row r="2686">
          <cell r="Y2686">
            <v>36309</v>
          </cell>
          <cell r="Z2686" t="str">
            <v>05Y</v>
          </cell>
          <cell r="AA2686" t="str">
            <v xml:space="preserve">LBVC SUPPORT                       </v>
          </cell>
          <cell r="AB2686" t="str">
            <v>YS</v>
          </cell>
          <cell r="AC2686">
            <v>1172</v>
          </cell>
        </row>
        <row r="2687">
          <cell r="Y2687">
            <v>36309</v>
          </cell>
          <cell r="Z2687" t="str">
            <v>05F</v>
          </cell>
          <cell r="AA2687" t="str">
            <v>HORTICULTURE &amp; ENVIRONMENTAL INITIA</v>
          </cell>
          <cell r="AB2687" t="str">
            <v>YS</v>
          </cell>
          <cell r="AC2687">
            <v>3952</v>
          </cell>
        </row>
        <row r="2688">
          <cell r="Y2688">
            <v>36309</v>
          </cell>
          <cell r="Z2688" t="str">
            <v>05K</v>
          </cell>
          <cell r="AA2688" t="str">
            <v xml:space="preserve">CREATIVE ENTERTAINMENT             </v>
          </cell>
          <cell r="AB2688" t="str">
            <v>YS</v>
          </cell>
          <cell r="AC2688">
            <v>8464</v>
          </cell>
        </row>
        <row r="2689">
          <cell r="Y2689">
            <v>36309</v>
          </cell>
          <cell r="Z2689" t="str">
            <v>08L</v>
          </cell>
          <cell r="AA2689" t="str">
            <v xml:space="preserve">ANIMAL PROGRAMS                    </v>
          </cell>
          <cell r="AB2689" t="str">
            <v>YS</v>
          </cell>
          <cell r="AC2689">
            <v>1648</v>
          </cell>
        </row>
        <row r="2690">
          <cell r="Y2690">
            <v>36309</v>
          </cell>
          <cell r="Z2690" t="str">
            <v>083</v>
          </cell>
          <cell r="AA2690" t="str">
            <v xml:space="preserve">CONTEMPORARY HOTEL                 </v>
          </cell>
          <cell r="AB2690" t="str">
            <v>YS</v>
          </cell>
          <cell r="AC2690">
            <v>5968</v>
          </cell>
        </row>
        <row r="2691">
          <cell r="Y2691">
            <v>36309</v>
          </cell>
          <cell r="Z2691" t="str">
            <v>0R4</v>
          </cell>
          <cell r="AA2691" t="str">
            <v xml:space="preserve">DISNEY PRODUCTION SERVICES         </v>
          </cell>
          <cell r="AB2691" t="str">
            <v>YH</v>
          </cell>
          <cell r="AC2691">
            <v>1823</v>
          </cell>
        </row>
        <row r="2692">
          <cell r="Y2692">
            <v>36309</v>
          </cell>
          <cell r="Z2692" t="str">
            <v>054</v>
          </cell>
          <cell r="AA2692" t="str">
            <v xml:space="preserve">TRANSPORTATION SYSTEM              </v>
          </cell>
          <cell r="AB2692" t="str">
            <v>YH</v>
          </cell>
          <cell r="AC2692">
            <v>56518</v>
          </cell>
        </row>
        <row r="2693">
          <cell r="Y2693">
            <v>36309</v>
          </cell>
          <cell r="Z2693" t="str">
            <v>05N</v>
          </cell>
          <cell r="AA2693" t="str">
            <v xml:space="preserve">SHOW PROPERTIES DIVISION           </v>
          </cell>
          <cell r="AB2693" t="str">
            <v>YH</v>
          </cell>
          <cell r="AC2693">
            <v>7364</v>
          </cell>
        </row>
        <row r="2694">
          <cell r="Y2694">
            <v>36309</v>
          </cell>
          <cell r="Z2694" t="str">
            <v>05P</v>
          </cell>
          <cell r="AA2694" t="str">
            <v xml:space="preserve">WDW &amp; WDA G&amp;A                      </v>
          </cell>
          <cell r="AB2694" t="str">
            <v>YH</v>
          </cell>
          <cell r="AC2694">
            <v>29165</v>
          </cell>
        </row>
        <row r="2695">
          <cell r="Y2695">
            <v>36309</v>
          </cell>
          <cell r="Z2695" t="str">
            <v>050</v>
          </cell>
          <cell r="AA2695" t="str">
            <v xml:space="preserve">WDW ADMIN. &amp; SUPPORT               </v>
          </cell>
          <cell r="AB2695" t="str">
            <v>YH</v>
          </cell>
          <cell r="AC2695">
            <v>78157</v>
          </cell>
        </row>
        <row r="2696">
          <cell r="Y2696">
            <v>36309</v>
          </cell>
          <cell r="Z2696" t="str">
            <v>08A</v>
          </cell>
          <cell r="AA2696" t="str">
            <v xml:space="preserve">PALM AND MAGNOLIA GOLF COURSES     </v>
          </cell>
          <cell r="AB2696" t="str">
            <v>YH</v>
          </cell>
          <cell r="AC2696">
            <v>4705</v>
          </cell>
        </row>
        <row r="2697">
          <cell r="Y2697">
            <v>36309</v>
          </cell>
          <cell r="Z2697" t="str">
            <v>08L</v>
          </cell>
          <cell r="AA2697" t="str">
            <v xml:space="preserve">ANIMAL PROGRAMS                    </v>
          </cell>
          <cell r="AB2697" t="str">
            <v>YH</v>
          </cell>
          <cell r="AC2697">
            <v>4040</v>
          </cell>
        </row>
        <row r="2698">
          <cell r="Y2698">
            <v>36309</v>
          </cell>
          <cell r="Z2698" t="str">
            <v>066</v>
          </cell>
          <cell r="AA2698" t="str">
            <v xml:space="preserve">DISNEY-MGM STUDIOS                 </v>
          </cell>
          <cell r="AB2698" t="str">
            <v>MS</v>
          </cell>
          <cell r="AC2698">
            <v>-60.89</v>
          </cell>
        </row>
        <row r="2699">
          <cell r="Y2699">
            <v>36309</v>
          </cell>
          <cell r="Z2699" t="str">
            <v>0RL</v>
          </cell>
          <cell r="AA2699" t="str">
            <v xml:space="preserve">CORONADO SPRINGS RESORT            </v>
          </cell>
          <cell r="AB2699" t="str">
            <v>MS</v>
          </cell>
          <cell r="AC2699">
            <v>-4.9800000000000004</v>
          </cell>
        </row>
        <row r="2700">
          <cell r="Y2700">
            <v>36309</v>
          </cell>
          <cell r="Z2700" t="str">
            <v>0W3</v>
          </cell>
          <cell r="AA2700" t="str">
            <v>WDA SALES/TRAVEL INDUSTRY MARKETING</v>
          </cell>
          <cell r="AB2700" t="str">
            <v>IH</v>
          </cell>
          <cell r="AC2700">
            <v>79836</v>
          </cell>
        </row>
        <row r="2701">
          <cell r="Y2701">
            <v>36309</v>
          </cell>
          <cell r="Z2701" t="str">
            <v>05Y</v>
          </cell>
          <cell r="AA2701" t="str">
            <v xml:space="preserve">LBVC SUPPORT                       </v>
          </cell>
          <cell r="AB2701" t="str">
            <v>IH</v>
          </cell>
          <cell r="AC2701">
            <v>18986</v>
          </cell>
        </row>
        <row r="2702">
          <cell r="Y2702">
            <v>36309</v>
          </cell>
          <cell r="Z2702" t="str">
            <v>06K</v>
          </cell>
          <cell r="AA2702" t="str">
            <v xml:space="preserve">DISNEY'S ANIMAL KINGDOM            </v>
          </cell>
          <cell r="AB2702" t="str">
            <v>IH</v>
          </cell>
          <cell r="AC2702">
            <v>190285</v>
          </cell>
        </row>
        <row r="2703">
          <cell r="Y2703">
            <v>36309</v>
          </cell>
          <cell r="Z2703" t="str">
            <v>04T</v>
          </cell>
          <cell r="AA2703" t="str">
            <v xml:space="preserve">WDW WORLDWIDE SERVICES             </v>
          </cell>
          <cell r="AB2703" t="str">
            <v>IH</v>
          </cell>
          <cell r="AC2703">
            <v>26102</v>
          </cell>
        </row>
        <row r="2704">
          <cell r="Y2704">
            <v>36309</v>
          </cell>
          <cell r="Z2704" t="str">
            <v>0RT</v>
          </cell>
          <cell r="AA2704" t="str">
            <v xml:space="preserve">THE WEST SIDE                      </v>
          </cell>
          <cell r="AB2704" t="str">
            <v>JS</v>
          </cell>
          <cell r="AC2704">
            <v>194</v>
          </cell>
        </row>
        <row r="2705">
          <cell r="Y2705">
            <v>36309</v>
          </cell>
          <cell r="Z2705" t="str">
            <v>0WM</v>
          </cell>
          <cell r="AA2705" t="str">
            <v xml:space="preserve">WDW ATTRACTIONS                    </v>
          </cell>
          <cell r="AB2705" t="str">
            <v>JS</v>
          </cell>
          <cell r="AC2705">
            <v>1443</v>
          </cell>
        </row>
        <row r="2706">
          <cell r="Y2706">
            <v>36309</v>
          </cell>
          <cell r="Z2706" t="str">
            <v>084</v>
          </cell>
          <cell r="AA2706" t="str">
            <v xml:space="preserve">POLYNESIAN HOTEL                   </v>
          </cell>
          <cell r="AB2706" t="str">
            <v>JS</v>
          </cell>
          <cell r="AC2706">
            <v>839</v>
          </cell>
        </row>
        <row r="2707">
          <cell r="Y2707">
            <v>36309</v>
          </cell>
          <cell r="Z2707" t="str">
            <v>0RA</v>
          </cell>
          <cell r="AA2707" t="str">
            <v xml:space="preserve">PALM HOSPITALITY                   </v>
          </cell>
          <cell r="AB2707" t="str">
            <v>JS</v>
          </cell>
          <cell r="AC2707">
            <v>56</v>
          </cell>
        </row>
        <row r="2708">
          <cell r="Y2708">
            <v>36309</v>
          </cell>
          <cell r="Z2708" t="str">
            <v>082</v>
          </cell>
          <cell r="AA2708" t="str">
            <v xml:space="preserve">BLIZZARD BEACH                     </v>
          </cell>
          <cell r="AB2708" t="str">
            <v>JS</v>
          </cell>
          <cell r="AC2708">
            <v>258</v>
          </cell>
        </row>
        <row r="2709">
          <cell r="Y2709">
            <v>36309</v>
          </cell>
          <cell r="Z2709" t="str">
            <v>086</v>
          </cell>
          <cell r="AA2709" t="str">
            <v xml:space="preserve">FORT WILDERNESS                    </v>
          </cell>
          <cell r="AB2709" t="str">
            <v>JS</v>
          </cell>
          <cell r="AC2709">
            <v>708</v>
          </cell>
        </row>
        <row r="2710">
          <cell r="Y2710">
            <v>36309</v>
          </cell>
          <cell r="Z2710" t="str">
            <v>065</v>
          </cell>
          <cell r="AA2710" t="str">
            <v xml:space="preserve">VISTA INSURANCES, INC              </v>
          </cell>
          <cell r="AB2710" t="str">
            <v>JS</v>
          </cell>
          <cell r="AC2710">
            <v>353</v>
          </cell>
        </row>
        <row r="2711">
          <cell r="Y2711">
            <v>36309</v>
          </cell>
          <cell r="Z2711" t="str">
            <v>0VA</v>
          </cell>
          <cell r="AA2711" t="str">
            <v>DISNEY VACATION DEVELOPMENT-OFFSITE</v>
          </cell>
          <cell r="AB2711" t="str">
            <v>JH</v>
          </cell>
          <cell r="AC2711">
            <v>696</v>
          </cell>
        </row>
        <row r="2712">
          <cell r="Y2712">
            <v>36309</v>
          </cell>
          <cell r="Z2712" t="str">
            <v>0RD</v>
          </cell>
          <cell r="AA2712" t="str">
            <v xml:space="preserve">DISNEY INSTITUTE PORTFOLIO SALES   </v>
          </cell>
          <cell r="AB2712" t="str">
            <v>JH</v>
          </cell>
          <cell r="AC2712">
            <v>177</v>
          </cell>
        </row>
        <row r="2713">
          <cell r="Y2713">
            <v>36309</v>
          </cell>
          <cell r="Z2713" t="str">
            <v>06P</v>
          </cell>
          <cell r="AA2713" t="str">
            <v xml:space="preserve">PARKS SUPPORT                      </v>
          </cell>
          <cell r="AB2713" t="str">
            <v>JH</v>
          </cell>
          <cell r="AC2713">
            <v>976</v>
          </cell>
        </row>
        <row r="2714">
          <cell r="Y2714">
            <v>36309</v>
          </cell>
          <cell r="Z2714" t="str">
            <v>0R6</v>
          </cell>
          <cell r="AA2714" t="str">
            <v xml:space="preserve">WALT DISNEY ENTERTAINMENT-WEST     </v>
          </cell>
          <cell r="AB2714" t="str">
            <v>JH</v>
          </cell>
          <cell r="AC2714">
            <v>183</v>
          </cell>
        </row>
        <row r="2715">
          <cell r="Y2715">
            <v>36309</v>
          </cell>
          <cell r="Z2715" t="str">
            <v>07L</v>
          </cell>
          <cell r="AA2715" t="str">
            <v xml:space="preserve">DISNEY INSTITUTE                   </v>
          </cell>
          <cell r="AB2715" t="str">
            <v>FS</v>
          </cell>
          <cell r="AC2715">
            <v>5242</v>
          </cell>
        </row>
        <row r="2716">
          <cell r="Y2716">
            <v>36309</v>
          </cell>
          <cell r="Z2716" t="str">
            <v>05L</v>
          </cell>
          <cell r="AA2716" t="str">
            <v xml:space="preserve">WDW DESIGN AND ENGINEERING         </v>
          </cell>
          <cell r="AB2716" t="str">
            <v>FS</v>
          </cell>
          <cell r="AC2716">
            <v>13702</v>
          </cell>
        </row>
        <row r="2717">
          <cell r="Y2717">
            <v>36309</v>
          </cell>
          <cell r="Z2717" t="str">
            <v>08A</v>
          </cell>
          <cell r="AA2717" t="str">
            <v xml:space="preserve">PALM AND MAGNOLIA GOLF COURSES     </v>
          </cell>
          <cell r="AB2717" t="str">
            <v>FS</v>
          </cell>
          <cell r="AC2717">
            <v>614</v>
          </cell>
        </row>
        <row r="2718">
          <cell r="Y2718">
            <v>36309</v>
          </cell>
          <cell r="Z2718" t="str">
            <v>083</v>
          </cell>
          <cell r="AA2718" t="str">
            <v xml:space="preserve">CONTEMPORARY HOTEL                 </v>
          </cell>
          <cell r="AB2718" t="str">
            <v>FS</v>
          </cell>
          <cell r="AC2718">
            <v>5252</v>
          </cell>
        </row>
        <row r="2719">
          <cell r="Y2719">
            <v>36309</v>
          </cell>
          <cell r="Z2719" t="str">
            <v>0V1</v>
          </cell>
          <cell r="AA2719" t="str">
            <v xml:space="preserve">DISNEY VACATION CLUB - HILTON HEAD </v>
          </cell>
          <cell r="AB2719" t="str">
            <v>FS</v>
          </cell>
          <cell r="AC2719">
            <v>720</v>
          </cell>
        </row>
        <row r="2720">
          <cell r="Y2720">
            <v>36309</v>
          </cell>
          <cell r="Z2720" t="str">
            <v>0R3</v>
          </cell>
          <cell r="AA2720" t="str">
            <v xml:space="preserve">DISNEY BUSINESS PRODUCTIONS-EAST   </v>
          </cell>
          <cell r="AB2720" t="str">
            <v>FS</v>
          </cell>
          <cell r="AC2720">
            <v>614</v>
          </cell>
        </row>
        <row r="2721">
          <cell r="Y2721">
            <v>36309</v>
          </cell>
          <cell r="Z2721" t="str">
            <v>0RL</v>
          </cell>
          <cell r="AA2721" t="str">
            <v xml:space="preserve">CORONADO SPRINGS RESORT            </v>
          </cell>
          <cell r="AB2721" t="str">
            <v>FS</v>
          </cell>
          <cell r="AC2721">
            <v>3839</v>
          </cell>
        </row>
        <row r="2722">
          <cell r="Y2722">
            <v>36309</v>
          </cell>
          <cell r="Z2722" t="str">
            <v>0A9</v>
          </cell>
          <cell r="AA2722" t="str">
            <v xml:space="preserve">DISNEY VACATION DEVELOPMENT        </v>
          </cell>
          <cell r="AB2722" t="str">
            <v>FH</v>
          </cell>
          <cell r="AC2722">
            <v>11416</v>
          </cell>
        </row>
        <row r="2723">
          <cell r="Y2723">
            <v>36309</v>
          </cell>
          <cell r="Z2723" t="str">
            <v>054</v>
          </cell>
          <cell r="AA2723" t="str">
            <v xml:space="preserve">TRANSPORTATION SYSTEM              </v>
          </cell>
          <cell r="AB2723" t="str">
            <v>FH</v>
          </cell>
          <cell r="AC2723">
            <v>61631</v>
          </cell>
        </row>
        <row r="2724">
          <cell r="Y2724">
            <v>36309</v>
          </cell>
          <cell r="Z2724" t="str">
            <v>062</v>
          </cell>
          <cell r="AA2724" t="str">
            <v xml:space="preserve">MAGIC KINGDOM OPERATIONS           </v>
          </cell>
          <cell r="AB2724" t="str">
            <v>FH</v>
          </cell>
          <cell r="AC2724">
            <v>279447</v>
          </cell>
        </row>
        <row r="2725">
          <cell r="Y2725">
            <v>36309</v>
          </cell>
          <cell r="Z2725" t="str">
            <v>05A</v>
          </cell>
          <cell r="AA2725" t="str">
            <v xml:space="preserve">WDW FURNISHINGS                    </v>
          </cell>
          <cell r="AB2725" t="str">
            <v>FH</v>
          </cell>
          <cell r="AC2725">
            <v>8501</v>
          </cell>
        </row>
        <row r="2726">
          <cell r="Y2726">
            <v>36309</v>
          </cell>
          <cell r="Z2726" t="str">
            <v>05E</v>
          </cell>
          <cell r="AA2726" t="str">
            <v xml:space="preserve">FACILITY ASSET MANAGEMENT          </v>
          </cell>
          <cell r="AB2726" t="str">
            <v>FH</v>
          </cell>
          <cell r="AC2726">
            <v>1407</v>
          </cell>
        </row>
        <row r="2727">
          <cell r="Y2727">
            <v>36309</v>
          </cell>
          <cell r="Z2727" t="str">
            <v>08L</v>
          </cell>
          <cell r="AA2727" t="str">
            <v xml:space="preserve">ANIMAL PROGRAMS                    </v>
          </cell>
          <cell r="AB2727" t="str">
            <v>FH</v>
          </cell>
          <cell r="AC2727">
            <v>6142</v>
          </cell>
        </row>
        <row r="2728">
          <cell r="Y2728">
            <v>36309</v>
          </cell>
          <cell r="Z2728" t="str">
            <v>0V2</v>
          </cell>
          <cell r="AA2728" t="str">
            <v xml:space="preserve">DISNEY VACATION CLUB - VERO BEACH  </v>
          </cell>
          <cell r="AB2728" t="str">
            <v>FH</v>
          </cell>
          <cell r="AC2728">
            <v>20937</v>
          </cell>
        </row>
        <row r="2729">
          <cell r="Y2729">
            <v>36309</v>
          </cell>
          <cell r="Z2729" t="str">
            <v>08W</v>
          </cell>
          <cell r="AA2729" t="str">
            <v xml:space="preserve">DVC - DISNEY'S OLD KEY WEST RESORT </v>
          </cell>
          <cell r="AB2729" t="str">
            <v>FH</v>
          </cell>
          <cell r="AC2729">
            <v>19143</v>
          </cell>
        </row>
        <row r="2730">
          <cell r="Y2730">
            <v>36309</v>
          </cell>
          <cell r="Z2730" t="str">
            <v>0R6</v>
          </cell>
          <cell r="AA2730" t="str">
            <v xml:space="preserve">WALT DISNEY ENTERTAINMENT-WEST     </v>
          </cell>
          <cell r="AB2730" t="str">
            <v>FH</v>
          </cell>
          <cell r="AC2730">
            <v>741</v>
          </cell>
        </row>
        <row r="2731">
          <cell r="Y2731">
            <v>36309</v>
          </cell>
          <cell r="Z2731" t="str">
            <v>05F</v>
          </cell>
          <cell r="AA2731" t="str">
            <v>HORTICULTURE &amp; ENVIRONMENTAL INITIA</v>
          </cell>
          <cell r="AB2731" t="str">
            <v>CS</v>
          </cell>
          <cell r="AC2731">
            <v>-218658.96</v>
          </cell>
        </row>
        <row r="2732">
          <cell r="Y2732">
            <v>36309</v>
          </cell>
          <cell r="Z2732" t="str">
            <v>08H</v>
          </cell>
          <cell r="AA2732" t="str">
            <v xml:space="preserve">CARIBBEAN BEACH                    </v>
          </cell>
          <cell r="AB2732" t="str">
            <v>CS</v>
          </cell>
          <cell r="AC2732">
            <v>-245103.82</v>
          </cell>
        </row>
        <row r="2733">
          <cell r="Y2733">
            <v>36309</v>
          </cell>
          <cell r="Z2733" t="str">
            <v>069</v>
          </cell>
          <cell r="AA2733" t="str">
            <v xml:space="preserve">REEDY CREEK ENERGY CO.             </v>
          </cell>
          <cell r="AB2733" t="str">
            <v>CS</v>
          </cell>
          <cell r="AC2733">
            <v>-185221.68</v>
          </cell>
        </row>
        <row r="2734">
          <cell r="Y2734">
            <v>36309</v>
          </cell>
          <cell r="Z2734" t="str">
            <v>0R4</v>
          </cell>
          <cell r="AA2734" t="str">
            <v xml:space="preserve">DISNEY PRODUCTION SERVICES         </v>
          </cell>
          <cell r="AB2734" t="str">
            <v>CS</v>
          </cell>
          <cell r="AC2734">
            <v>-27222.75</v>
          </cell>
        </row>
        <row r="2735">
          <cell r="Y2735">
            <v>36309</v>
          </cell>
          <cell r="Z2735" t="str">
            <v>0RE</v>
          </cell>
          <cell r="AA2735" t="str">
            <v>DISNEY BUSINESS PRODUCTIONS-FLORIDA</v>
          </cell>
          <cell r="AB2735" t="str">
            <v>LS</v>
          </cell>
          <cell r="AC2735">
            <v>240</v>
          </cell>
        </row>
        <row r="2736">
          <cell r="Y2736">
            <v>36309</v>
          </cell>
          <cell r="Z2736" t="str">
            <v>0W3</v>
          </cell>
          <cell r="AA2736" t="str">
            <v>WDA SALES/TRAVEL INDUSTRY MARKETING</v>
          </cell>
          <cell r="AB2736" t="str">
            <v>LS</v>
          </cell>
          <cell r="AC2736">
            <v>9826</v>
          </cell>
        </row>
        <row r="2737">
          <cell r="Y2737">
            <v>36309</v>
          </cell>
          <cell r="Z2737" t="str">
            <v>08K</v>
          </cell>
          <cell r="AA2737" t="str">
            <v xml:space="preserve">PORT ORLEANS/DIXIE LANDINGS        </v>
          </cell>
          <cell r="AB2737" t="str">
            <v>LS</v>
          </cell>
          <cell r="AC2737">
            <v>2955</v>
          </cell>
        </row>
        <row r="2738">
          <cell r="Y2738">
            <v>36309</v>
          </cell>
          <cell r="Z2738" t="str">
            <v>06R</v>
          </cell>
          <cell r="AA2738" t="str">
            <v xml:space="preserve">BUENA VISTA CONSTRUCTION COMPANY   </v>
          </cell>
          <cell r="AB2738" t="str">
            <v>LS</v>
          </cell>
          <cell r="AC2738">
            <v>1048</v>
          </cell>
        </row>
        <row r="2739">
          <cell r="Y2739">
            <v>36309</v>
          </cell>
          <cell r="Z2739" t="str">
            <v>05N</v>
          </cell>
          <cell r="AA2739" t="str">
            <v xml:space="preserve">SHOW PROPERTIES DIVISION           </v>
          </cell>
          <cell r="AB2739" t="str">
            <v>LS</v>
          </cell>
          <cell r="AC2739">
            <v>943</v>
          </cell>
        </row>
        <row r="2740">
          <cell r="Y2740">
            <v>36309</v>
          </cell>
          <cell r="Z2740" t="str">
            <v>05U</v>
          </cell>
          <cell r="AA2740" t="str">
            <v xml:space="preserve">WDW SUPPORT SYSTEMS                </v>
          </cell>
          <cell r="AB2740" t="str">
            <v>LS</v>
          </cell>
          <cell r="AC2740">
            <v>245</v>
          </cell>
        </row>
        <row r="2741">
          <cell r="Y2741">
            <v>36309</v>
          </cell>
          <cell r="Z2741" t="str">
            <v>057</v>
          </cell>
          <cell r="AA2741" t="str">
            <v xml:space="preserve">WDW CENTRAL SHOPS                  </v>
          </cell>
          <cell r="AB2741" t="str">
            <v>LS</v>
          </cell>
          <cell r="AC2741">
            <v>1543</v>
          </cell>
        </row>
        <row r="2742">
          <cell r="Y2742">
            <v>36309</v>
          </cell>
          <cell r="Z2742" t="str">
            <v>0W6</v>
          </cell>
          <cell r="AA2742" t="str">
            <v xml:space="preserve">ATTR MDSE PLANNING &amp; PROCUREMENT   </v>
          </cell>
          <cell r="AB2742" t="str">
            <v>HS</v>
          </cell>
          <cell r="AC2742">
            <v>14230</v>
          </cell>
        </row>
        <row r="2743">
          <cell r="Y2743">
            <v>36309</v>
          </cell>
          <cell r="Z2743" t="str">
            <v>062</v>
          </cell>
          <cell r="AA2743" t="str">
            <v xml:space="preserve">MAGIC KINGDOM OPERATIONS           </v>
          </cell>
          <cell r="AB2743" t="str">
            <v>HS</v>
          </cell>
          <cell r="AC2743">
            <v>22633</v>
          </cell>
        </row>
        <row r="2744">
          <cell r="Y2744">
            <v>36309</v>
          </cell>
          <cell r="Z2744" t="str">
            <v>061</v>
          </cell>
          <cell r="AA2744" t="str">
            <v xml:space="preserve">WALT DISNEY WORLD CO.              </v>
          </cell>
          <cell r="AB2744" t="str">
            <v>HS</v>
          </cell>
          <cell r="AC2744">
            <v>154</v>
          </cell>
        </row>
        <row r="2745">
          <cell r="Y2745">
            <v>36309</v>
          </cell>
          <cell r="Z2745" t="str">
            <v>066</v>
          </cell>
          <cell r="AA2745" t="str">
            <v xml:space="preserve">DISNEY-MGM STUDIOS                 </v>
          </cell>
          <cell r="AB2745" t="str">
            <v>HS</v>
          </cell>
          <cell r="AC2745">
            <v>17823</v>
          </cell>
        </row>
        <row r="2746">
          <cell r="Y2746">
            <v>36309</v>
          </cell>
          <cell r="Z2746" t="str">
            <v>08Y</v>
          </cell>
          <cell r="AA2746" t="str">
            <v xml:space="preserve">DISNEY'S WILDERNESS LODGE          </v>
          </cell>
          <cell r="AB2746" t="str">
            <v>HS</v>
          </cell>
          <cell r="AC2746">
            <v>2086</v>
          </cell>
        </row>
        <row r="2747">
          <cell r="Y2747">
            <v>36309</v>
          </cell>
          <cell r="Z2747" t="str">
            <v>083</v>
          </cell>
          <cell r="AA2747" t="str">
            <v xml:space="preserve">CONTEMPORARY HOTEL                 </v>
          </cell>
          <cell r="AB2747" t="str">
            <v>HS</v>
          </cell>
          <cell r="AC2747">
            <v>4654</v>
          </cell>
        </row>
        <row r="2748">
          <cell r="Y2748">
            <v>36309</v>
          </cell>
          <cell r="Z2748" t="str">
            <v>05C</v>
          </cell>
          <cell r="AA2748" t="str">
            <v xml:space="preserve">WDW GLOBAL MAINTENANCE             </v>
          </cell>
          <cell r="AB2748" t="str">
            <v>LH</v>
          </cell>
          <cell r="AC2748">
            <v>3208</v>
          </cell>
        </row>
        <row r="2749">
          <cell r="Y2749">
            <v>36309</v>
          </cell>
          <cell r="Z2749" t="str">
            <v>08P</v>
          </cell>
          <cell r="AA2749" t="str">
            <v xml:space="preserve">LAKE BUENA VISTA GOLF COURSE       </v>
          </cell>
          <cell r="AB2749" t="str">
            <v>LH</v>
          </cell>
          <cell r="AC2749">
            <v>1056</v>
          </cell>
        </row>
        <row r="2750">
          <cell r="Y2750">
            <v>36309</v>
          </cell>
          <cell r="Z2750" t="str">
            <v>06R</v>
          </cell>
          <cell r="AA2750" t="str">
            <v xml:space="preserve">BUENA VISTA CONSTRUCTION COMPANY   </v>
          </cell>
          <cell r="AB2750" t="str">
            <v>LH</v>
          </cell>
          <cell r="AC2750">
            <v>633</v>
          </cell>
        </row>
        <row r="2751">
          <cell r="Y2751">
            <v>36309</v>
          </cell>
          <cell r="Z2751" t="str">
            <v>05F</v>
          </cell>
          <cell r="AA2751" t="str">
            <v>HORTICULTURE &amp; ENVIRONMENTAL INITIA</v>
          </cell>
          <cell r="AB2751" t="str">
            <v>LH</v>
          </cell>
          <cell r="AC2751">
            <v>17804</v>
          </cell>
        </row>
        <row r="2752">
          <cell r="Y2752">
            <v>36309</v>
          </cell>
          <cell r="Z2752" t="str">
            <v>08H</v>
          </cell>
          <cell r="AA2752" t="str">
            <v xml:space="preserve">CARIBBEAN BEACH                    </v>
          </cell>
          <cell r="AB2752" t="str">
            <v>LH</v>
          </cell>
          <cell r="AC2752">
            <v>25023</v>
          </cell>
        </row>
        <row r="2753">
          <cell r="Y2753">
            <v>36309</v>
          </cell>
          <cell r="Z2753" t="str">
            <v>06A</v>
          </cell>
          <cell r="AA2753" t="str">
            <v xml:space="preserve">DISNEY'S WIDE WORLD OF SPORTS      </v>
          </cell>
          <cell r="AB2753" t="str">
            <v>LH</v>
          </cell>
          <cell r="AC2753">
            <v>5226</v>
          </cell>
        </row>
        <row r="2754">
          <cell r="Y2754">
            <v>36309</v>
          </cell>
          <cell r="Z2754" t="str">
            <v>0A9</v>
          </cell>
          <cell r="AA2754" t="str">
            <v xml:space="preserve">DISNEY VACATION DEVELOPMENT        </v>
          </cell>
          <cell r="AB2754" t="str">
            <v>HH</v>
          </cell>
          <cell r="AC2754">
            <v>10949</v>
          </cell>
        </row>
        <row r="2755">
          <cell r="Y2755">
            <v>36309</v>
          </cell>
          <cell r="Z2755" t="str">
            <v>0WM</v>
          </cell>
          <cell r="AA2755" t="str">
            <v xml:space="preserve">WDW ATTRACTIONS                    </v>
          </cell>
          <cell r="AB2755" t="str">
            <v>HH</v>
          </cell>
          <cell r="AC2755">
            <v>32513</v>
          </cell>
        </row>
        <row r="2756">
          <cell r="Y2756">
            <v>36309</v>
          </cell>
          <cell r="Z2756" t="str">
            <v>08K</v>
          </cell>
          <cell r="AA2756" t="str">
            <v xml:space="preserve">PORT ORLEANS/DIXIE LANDINGS        </v>
          </cell>
          <cell r="AB2756" t="str">
            <v>HH</v>
          </cell>
          <cell r="AC2756">
            <v>58536</v>
          </cell>
        </row>
        <row r="2757">
          <cell r="Y2757">
            <v>36309</v>
          </cell>
          <cell r="Z2757" t="str">
            <v>05A</v>
          </cell>
          <cell r="AA2757" t="str">
            <v xml:space="preserve">WDW FURNISHINGS                    </v>
          </cell>
          <cell r="AB2757" t="str">
            <v>HH</v>
          </cell>
          <cell r="AC2757">
            <v>4094</v>
          </cell>
        </row>
        <row r="2758">
          <cell r="Y2758">
            <v>36309</v>
          </cell>
          <cell r="Z2758" t="str">
            <v>061</v>
          </cell>
          <cell r="AA2758" t="str">
            <v xml:space="preserve">WALT DISNEY WORLD CO.              </v>
          </cell>
          <cell r="AB2758" t="str">
            <v>HH</v>
          </cell>
          <cell r="AC2758">
            <v>3514</v>
          </cell>
        </row>
        <row r="2759">
          <cell r="Y2759">
            <v>36309</v>
          </cell>
          <cell r="Z2759" t="str">
            <v>07K</v>
          </cell>
          <cell r="AA2759" t="str">
            <v xml:space="preserve">WDW HUMAN RESOURCES                </v>
          </cell>
          <cell r="AB2759" t="str">
            <v>HH</v>
          </cell>
          <cell r="AC2759">
            <v>7399</v>
          </cell>
        </row>
        <row r="2760">
          <cell r="Y2760">
            <v>36309</v>
          </cell>
          <cell r="Z2760" t="str">
            <v>083</v>
          </cell>
          <cell r="AA2760" t="str">
            <v xml:space="preserve">CONTEMPORARY HOTEL                 </v>
          </cell>
          <cell r="AB2760" t="str">
            <v>HH</v>
          </cell>
          <cell r="AC2760">
            <v>46846</v>
          </cell>
        </row>
        <row r="2761">
          <cell r="Y2761">
            <v>36309</v>
          </cell>
          <cell r="Z2761" t="str">
            <v>084</v>
          </cell>
          <cell r="AA2761" t="str">
            <v xml:space="preserve">POLYNESIAN HOTEL                   </v>
          </cell>
          <cell r="AB2761" t="str">
            <v>HH</v>
          </cell>
          <cell r="AC2761">
            <v>31058</v>
          </cell>
        </row>
        <row r="2762">
          <cell r="Y2762">
            <v>36309</v>
          </cell>
          <cell r="Z2762" t="str">
            <v>0RT</v>
          </cell>
          <cell r="AA2762" t="str">
            <v xml:space="preserve">THE WEST SIDE                      </v>
          </cell>
          <cell r="AB2762" t="str">
            <v>HH</v>
          </cell>
          <cell r="AC2762">
            <v>7935</v>
          </cell>
        </row>
        <row r="2763">
          <cell r="Y2763">
            <v>36309</v>
          </cell>
          <cell r="Z2763" t="str">
            <v>0R5</v>
          </cell>
          <cell r="AA2763" t="str">
            <v xml:space="preserve">WALT DISNEY ENTERTAINMENT-EAST     </v>
          </cell>
          <cell r="AB2763" t="str">
            <v>HH</v>
          </cell>
          <cell r="AC2763">
            <v>964</v>
          </cell>
        </row>
        <row r="2764">
          <cell r="Y2764">
            <v>36309</v>
          </cell>
          <cell r="Z2764" t="str">
            <v>08F</v>
          </cell>
          <cell r="AA2764" t="str">
            <v xml:space="preserve">ENGINEERING SERVICES               </v>
          </cell>
          <cell r="AB2764" t="str">
            <v>KS</v>
          </cell>
          <cell r="AC2764">
            <v>120.29</v>
          </cell>
        </row>
        <row r="2765">
          <cell r="Y2765">
            <v>36309</v>
          </cell>
          <cell r="Z2765" t="str">
            <v>047</v>
          </cell>
          <cell r="AA2765" t="str">
            <v xml:space="preserve">PARK PRINTING                      </v>
          </cell>
          <cell r="AB2765" t="str">
            <v>KS</v>
          </cell>
          <cell r="AC2765">
            <v>120.29</v>
          </cell>
        </row>
        <row r="2766">
          <cell r="Y2766">
            <v>36309</v>
          </cell>
          <cell r="Z2766" t="str">
            <v>05D</v>
          </cell>
          <cell r="AA2766" t="str">
            <v xml:space="preserve">PRODUCTION SUPPORT                 </v>
          </cell>
          <cell r="AB2766" t="str">
            <v>KS</v>
          </cell>
          <cell r="AC2766">
            <v>2210.39</v>
          </cell>
        </row>
        <row r="2767">
          <cell r="Y2767">
            <v>36309</v>
          </cell>
          <cell r="Z2767" t="str">
            <v>07K</v>
          </cell>
          <cell r="AA2767" t="str">
            <v xml:space="preserve">WDW HUMAN RESOURCES                </v>
          </cell>
          <cell r="AB2767" t="str">
            <v>KS</v>
          </cell>
          <cell r="AC2767">
            <v>14684.65</v>
          </cell>
        </row>
        <row r="2768">
          <cell r="Y2768">
            <v>36309</v>
          </cell>
          <cell r="Z2768" t="str">
            <v>08D</v>
          </cell>
          <cell r="AA2768" t="str">
            <v xml:space="preserve">BOARDWALK                          </v>
          </cell>
          <cell r="AB2768" t="str">
            <v>KS</v>
          </cell>
          <cell r="AC2768">
            <v>2952.54</v>
          </cell>
        </row>
        <row r="2769">
          <cell r="Y2769">
            <v>36309</v>
          </cell>
          <cell r="Z2769" t="str">
            <v>054</v>
          </cell>
          <cell r="AA2769" t="str">
            <v xml:space="preserve">TRANSPORTATION SYSTEM              </v>
          </cell>
          <cell r="AB2769" t="str">
            <v>KH</v>
          </cell>
          <cell r="AC2769">
            <v>34923.21</v>
          </cell>
        </row>
        <row r="2770">
          <cell r="Y2770">
            <v>36309</v>
          </cell>
          <cell r="Z2770" t="str">
            <v>05G</v>
          </cell>
          <cell r="AA2770" t="str">
            <v xml:space="preserve">WDW LAUNDRY                        </v>
          </cell>
          <cell r="AB2770" t="str">
            <v>KH</v>
          </cell>
          <cell r="AC2770">
            <v>29850.07</v>
          </cell>
        </row>
        <row r="2771">
          <cell r="Y2771">
            <v>36309</v>
          </cell>
          <cell r="Z2771" t="str">
            <v>083</v>
          </cell>
          <cell r="AA2771" t="str">
            <v xml:space="preserve">CONTEMPORARY HOTEL                 </v>
          </cell>
          <cell r="AB2771" t="str">
            <v>KH</v>
          </cell>
          <cell r="AC2771">
            <v>42877.85</v>
          </cell>
        </row>
        <row r="2772">
          <cell r="Y2772">
            <v>36309</v>
          </cell>
          <cell r="Z2772" t="str">
            <v>0V2</v>
          </cell>
          <cell r="AA2772" t="str">
            <v xml:space="preserve">DISNEY VACATION CLUB - VERO BEACH  </v>
          </cell>
          <cell r="AB2772" t="str">
            <v>KH</v>
          </cell>
          <cell r="AC2772">
            <v>22675.5</v>
          </cell>
        </row>
        <row r="2773">
          <cell r="Y2773">
            <v>36309</v>
          </cell>
          <cell r="Z2773" t="str">
            <v>07K</v>
          </cell>
          <cell r="AA2773" t="str">
            <v xml:space="preserve">WDW HUMAN RESOURCES                </v>
          </cell>
          <cell r="AB2773" t="str">
            <v>NR</v>
          </cell>
          <cell r="AC2773">
            <v>78707.59</v>
          </cell>
        </row>
        <row r="2774">
          <cell r="Y2774">
            <v>36309</v>
          </cell>
          <cell r="Z2774" t="str">
            <v>0RA</v>
          </cell>
          <cell r="AA2774" t="str">
            <v xml:space="preserve">PALM HOSPITALITY                   </v>
          </cell>
          <cell r="AB2774" t="str">
            <v>QS</v>
          </cell>
          <cell r="AC2774">
            <v>-19521.599999999999</v>
          </cell>
        </row>
        <row r="2775">
          <cell r="Y2775">
            <v>36309</v>
          </cell>
          <cell r="Z2775" t="str">
            <v>0VM</v>
          </cell>
          <cell r="AA2775" t="str">
            <v xml:space="preserve">DVC MANAGEMENT CO. - ON-SITE       </v>
          </cell>
          <cell r="AB2775" t="str">
            <v>VS</v>
          </cell>
          <cell r="AC2775">
            <v>6913</v>
          </cell>
        </row>
        <row r="2776">
          <cell r="Y2776">
            <v>36309</v>
          </cell>
          <cell r="Z2776" t="str">
            <v>04W</v>
          </cell>
          <cell r="AA2776" t="str">
            <v xml:space="preserve">DISNEY WORLDWIDE SERVICES          </v>
          </cell>
          <cell r="AB2776" t="str">
            <v>QS</v>
          </cell>
          <cell r="AC2776">
            <v>-287129.59999999998</v>
          </cell>
        </row>
        <row r="2777">
          <cell r="Y2777">
            <v>36309</v>
          </cell>
          <cell r="Z2777" t="str">
            <v>08N</v>
          </cell>
          <cell r="AA2777" t="str">
            <v xml:space="preserve">PLEASURE ISLAND                    </v>
          </cell>
          <cell r="AB2777" t="str">
            <v>QS</v>
          </cell>
          <cell r="AC2777">
            <v>-453552.35</v>
          </cell>
        </row>
        <row r="2778">
          <cell r="Y2778">
            <v>36309</v>
          </cell>
          <cell r="Z2778" t="str">
            <v>08P</v>
          </cell>
          <cell r="AA2778" t="str">
            <v xml:space="preserve">LAKE BUENA VISTA GOLF COURSE       </v>
          </cell>
          <cell r="AB2778" t="str">
            <v>QS</v>
          </cell>
          <cell r="AC2778">
            <v>-41707.699999999997</v>
          </cell>
        </row>
        <row r="2779">
          <cell r="Y2779">
            <v>36309</v>
          </cell>
          <cell r="Z2779" t="str">
            <v>089</v>
          </cell>
          <cell r="AA2779" t="str">
            <v xml:space="preserve">TYPHOON LAGOON                     </v>
          </cell>
          <cell r="AB2779" t="str">
            <v>QS</v>
          </cell>
          <cell r="AC2779">
            <v>-292526.08000000002</v>
          </cell>
        </row>
        <row r="2780">
          <cell r="Y2780">
            <v>36309</v>
          </cell>
          <cell r="Z2780" t="str">
            <v>06T</v>
          </cell>
          <cell r="AA2780" t="str">
            <v xml:space="preserve">VISTA TITLE INSURANCE AGENCY       </v>
          </cell>
          <cell r="AB2780" t="str">
            <v>QS</v>
          </cell>
          <cell r="AC2780">
            <v>-16965.439999999999</v>
          </cell>
        </row>
        <row r="2781">
          <cell r="Y2781">
            <v>36309</v>
          </cell>
          <cell r="Z2781" t="str">
            <v>05R</v>
          </cell>
          <cell r="AA2781" t="str">
            <v xml:space="preserve">ATTRACTIONS MERCHANDISE            </v>
          </cell>
          <cell r="AB2781" t="str">
            <v>QS</v>
          </cell>
          <cell r="AC2781">
            <v>-112675.43</v>
          </cell>
        </row>
        <row r="2782">
          <cell r="Y2782">
            <v>36309</v>
          </cell>
          <cell r="Z2782" t="str">
            <v>08J</v>
          </cell>
          <cell r="AA2782" t="str">
            <v xml:space="preserve">YACHT &amp; BEACH CLUB HOTEL           </v>
          </cell>
          <cell r="AB2782" t="str">
            <v>QS</v>
          </cell>
          <cell r="AC2782">
            <v>-767714.43</v>
          </cell>
        </row>
        <row r="2783">
          <cell r="Y2783">
            <v>36309</v>
          </cell>
          <cell r="Z2783" t="str">
            <v>08M</v>
          </cell>
          <cell r="AA2783" t="str">
            <v xml:space="preserve">RIVER COUNTRY                      </v>
          </cell>
          <cell r="AB2783" t="str">
            <v>QS</v>
          </cell>
          <cell r="AC2783">
            <v>-40300.04</v>
          </cell>
        </row>
        <row r="2784">
          <cell r="Y2784">
            <v>36309</v>
          </cell>
          <cell r="Z2784" t="str">
            <v>0V1</v>
          </cell>
          <cell r="AA2784" t="str">
            <v xml:space="preserve">DISNEY VACATION CLUB - HILTON HEAD </v>
          </cell>
          <cell r="AB2784" t="str">
            <v>QS</v>
          </cell>
          <cell r="AC2784">
            <v>-47786.62</v>
          </cell>
        </row>
        <row r="2785">
          <cell r="Y2785">
            <v>36309</v>
          </cell>
          <cell r="Z2785" t="str">
            <v>0VM</v>
          </cell>
          <cell r="AA2785" t="str">
            <v xml:space="preserve">DVC MANAGEMENT CO. - ON-SITE       </v>
          </cell>
          <cell r="AB2785" t="str">
            <v>QS</v>
          </cell>
          <cell r="AC2785">
            <v>-85014.399999999994</v>
          </cell>
        </row>
        <row r="2786">
          <cell r="Y2786">
            <v>36309</v>
          </cell>
          <cell r="Z2786" t="str">
            <v>06K</v>
          </cell>
          <cell r="AA2786" t="str">
            <v xml:space="preserve">DISNEY'S ANIMAL KINGDOM            </v>
          </cell>
          <cell r="AB2786" t="str">
            <v>QH</v>
          </cell>
          <cell r="AC2786">
            <v>-10548851.48</v>
          </cell>
        </row>
        <row r="2787">
          <cell r="Y2787">
            <v>36309</v>
          </cell>
          <cell r="Z2787" t="str">
            <v>060</v>
          </cell>
          <cell r="AA2787" t="str">
            <v xml:space="preserve">EPCOT                              </v>
          </cell>
          <cell r="AB2787" t="str">
            <v>QH</v>
          </cell>
          <cell r="AC2787">
            <v>-16411403.630000001</v>
          </cell>
        </row>
        <row r="2788">
          <cell r="Y2788">
            <v>36309</v>
          </cell>
          <cell r="Z2788" t="str">
            <v>063</v>
          </cell>
          <cell r="AA2788" t="str">
            <v xml:space="preserve">WALT DISNEY TRAVEL CO.             </v>
          </cell>
          <cell r="AB2788" t="str">
            <v>QH</v>
          </cell>
          <cell r="AC2788">
            <v>-1760207.62</v>
          </cell>
        </row>
        <row r="2789">
          <cell r="Y2789">
            <v>36309</v>
          </cell>
          <cell r="Z2789" t="str">
            <v>0VA</v>
          </cell>
          <cell r="AA2789" t="str">
            <v>DISNEY VACATION DEVELOPMENT-OFFSITE</v>
          </cell>
          <cell r="AB2789" t="str">
            <v>QR</v>
          </cell>
          <cell r="AC2789">
            <v>-7095.67</v>
          </cell>
        </row>
        <row r="2790">
          <cell r="Y2790">
            <v>36309</v>
          </cell>
          <cell r="Z2790" t="str">
            <v>0W1</v>
          </cell>
          <cell r="AA2790" t="str">
            <v>ATTRACTIONS MARKETING &amp; ADVERTISING</v>
          </cell>
          <cell r="AB2790" t="str">
            <v>QR</v>
          </cell>
          <cell r="AC2790">
            <v>-1654.94</v>
          </cell>
        </row>
        <row r="2791">
          <cell r="Y2791">
            <v>36309</v>
          </cell>
          <cell r="Z2791" t="str">
            <v>05R</v>
          </cell>
          <cell r="AA2791" t="str">
            <v xml:space="preserve">ATTRACTIONS MERCHANDISE            </v>
          </cell>
          <cell r="AB2791" t="str">
            <v>QR</v>
          </cell>
          <cell r="AC2791">
            <v>-3090.72</v>
          </cell>
        </row>
        <row r="2792">
          <cell r="Y2792">
            <v>36309</v>
          </cell>
          <cell r="Z2792" t="str">
            <v>08J</v>
          </cell>
          <cell r="AA2792" t="str">
            <v xml:space="preserve">YACHT &amp; BEACH CLUB HOTEL           </v>
          </cell>
          <cell r="AB2792" t="str">
            <v>QR</v>
          </cell>
          <cell r="AC2792">
            <v>-35995.29</v>
          </cell>
        </row>
        <row r="2793">
          <cell r="Y2793">
            <v>36309</v>
          </cell>
          <cell r="Z2793" t="str">
            <v>08V</v>
          </cell>
          <cell r="AA2793" t="str">
            <v xml:space="preserve">DISNEY'S ALL STAR RESORT           </v>
          </cell>
          <cell r="AB2793" t="str">
            <v>QR</v>
          </cell>
          <cell r="AC2793">
            <v>-36049.46</v>
          </cell>
        </row>
        <row r="2794">
          <cell r="Y2794">
            <v>36309</v>
          </cell>
          <cell r="Z2794" t="str">
            <v>086</v>
          </cell>
          <cell r="AA2794" t="str">
            <v xml:space="preserve">FORT WILDERNESS                    </v>
          </cell>
          <cell r="AB2794" t="str">
            <v>QR</v>
          </cell>
          <cell r="AC2794">
            <v>-11164.37</v>
          </cell>
        </row>
        <row r="2795">
          <cell r="Y2795">
            <v>36309</v>
          </cell>
          <cell r="Z2795" t="str">
            <v>0R4</v>
          </cell>
          <cell r="AA2795" t="str">
            <v xml:space="preserve">DISNEY PRODUCTION SERVICES         </v>
          </cell>
          <cell r="AB2795" t="str">
            <v>QR</v>
          </cell>
          <cell r="AC2795">
            <v>-2334.42</v>
          </cell>
        </row>
        <row r="2796">
          <cell r="Y2796">
            <v>36309</v>
          </cell>
          <cell r="Z2796" t="str">
            <v>0WV</v>
          </cell>
          <cell r="AA2796" t="str">
            <v xml:space="preserve">ATTRACTIONS ADMINISTRATION         </v>
          </cell>
          <cell r="AB2796" t="str">
            <v>QT</v>
          </cell>
          <cell r="AC2796">
            <v>-6123.83</v>
          </cell>
        </row>
        <row r="2797">
          <cell r="Y2797">
            <v>36309</v>
          </cell>
          <cell r="Z2797" t="str">
            <v>086</v>
          </cell>
          <cell r="AA2797" t="str">
            <v xml:space="preserve">FORT WILDERNESS                    </v>
          </cell>
          <cell r="AB2797" t="str">
            <v>EH</v>
          </cell>
          <cell r="AC2797">
            <v>495769.86</v>
          </cell>
        </row>
        <row r="2798">
          <cell r="Y2798">
            <v>36309</v>
          </cell>
          <cell r="Z2798" t="str">
            <v>063</v>
          </cell>
          <cell r="AA2798" t="str">
            <v xml:space="preserve">WALT DISNEY TRAVEL CO.             </v>
          </cell>
          <cell r="AB2798" t="str">
            <v>EH</v>
          </cell>
          <cell r="AC2798">
            <v>407043.57</v>
          </cell>
        </row>
        <row r="2799">
          <cell r="Y2799">
            <v>36309</v>
          </cell>
          <cell r="Z2799" t="str">
            <v>08U</v>
          </cell>
          <cell r="AA2799" t="str">
            <v xml:space="preserve">WDW MINIATURE GOLF                 </v>
          </cell>
          <cell r="AB2799" t="str">
            <v>EH</v>
          </cell>
          <cell r="AC2799">
            <v>10072.81</v>
          </cell>
        </row>
        <row r="2800">
          <cell r="Y2800">
            <v>36309</v>
          </cell>
          <cell r="Z2800" t="str">
            <v>0W3</v>
          </cell>
          <cell r="AA2800" t="str">
            <v>WDA SALES/TRAVEL INDUSTRY MARKETING</v>
          </cell>
          <cell r="AB2800" t="str">
            <v>GS</v>
          </cell>
          <cell r="AC2800">
            <v>20762.27</v>
          </cell>
        </row>
        <row r="2801">
          <cell r="Y2801">
            <v>36309</v>
          </cell>
          <cell r="Z2801" t="str">
            <v>089</v>
          </cell>
          <cell r="AA2801" t="str">
            <v xml:space="preserve">TYPHOON LAGOON                     </v>
          </cell>
          <cell r="AB2801" t="str">
            <v>GS</v>
          </cell>
          <cell r="AC2801">
            <v>1928.45</v>
          </cell>
        </row>
        <row r="2802">
          <cell r="Y2802">
            <v>36309</v>
          </cell>
          <cell r="Z2802" t="str">
            <v>05F</v>
          </cell>
          <cell r="AA2802" t="str">
            <v>HORTICULTURE &amp; ENVIRONMENTAL INITIA</v>
          </cell>
          <cell r="AB2802" t="str">
            <v>GS</v>
          </cell>
          <cell r="AC2802">
            <v>4471.99</v>
          </cell>
        </row>
        <row r="2803">
          <cell r="Y2803">
            <v>36309</v>
          </cell>
          <cell r="Z2803" t="str">
            <v>050</v>
          </cell>
          <cell r="AA2803" t="str">
            <v xml:space="preserve">WDW ADMIN. &amp; SUPPORT               </v>
          </cell>
          <cell r="AB2803" t="str">
            <v>GS</v>
          </cell>
          <cell r="AC2803">
            <v>32022.59</v>
          </cell>
        </row>
        <row r="2804">
          <cell r="Y2804">
            <v>36309</v>
          </cell>
          <cell r="Z2804" t="str">
            <v>08A</v>
          </cell>
          <cell r="AA2804" t="str">
            <v xml:space="preserve">PALM AND MAGNOLIA GOLF COURSES     </v>
          </cell>
          <cell r="AB2804" t="str">
            <v>GS</v>
          </cell>
          <cell r="AC2804">
            <v>525.44000000000005</v>
          </cell>
        </row>
        <row r="2805">
          <cell r="Y2805">
            <v>36309</v>
          </cell>
          <cell r="Z2805" t="str">
            <v>083</v>
          </cell>
          <cell r="AA2805" t="str">
            <v xml:space="preserve">CONTEMPORARY HOTEL                 </v>
          </cell>
          <cell r="AB2805" t="str">
            <v>GS</v>
          </cell>
          <cell r="AC2805">
            <v>5512.27</v>
          </cell>
        </row>
        <row r="2806">
          <cell r="Y2806">
            <v>36309</v>
          </cell>
          <cell r="Z2806" t="str">
            <v>0V1</v>
          </cell>
          <cell r="AA2806" t="str">
            <v xml:space="preserve">DISNEY VACATION CLUB - HILTON HEAD </v>
          </cell>
          <cell r="AB2806" t="str">
            <v>GS</v>
          </cell>
          <cell r="AC2806">
            <v>778</v>
          </cell>
        </row>
        <row r="2807">
          <cell r="Y2807">
            <v>36309</v>
          </cell>
          <cell r="Z2807" t="str">
            <v>0VT</v>
          </cell>
          <cell r="AA2807" t="str">
            <v xml:space="preserve">BUENA VISTA TRADING CO             </v>
          </cell>
          <cell r="AB2807" t="str">
            <v>GS</v>
          </cell>
          <cell r="AC2807">
            <v>92.97</v>
          </cell>
        </row>
        <row r="2808">
          <cell r="Y2808">
            <v>36309</v>
          </cell>
          <cell r="Z2808" t="str">
            <v>0RT</v>
          </cell>
          <cell r="AA2808" t="str">
            <v xml:space="preserve">THE WEST SIDE                      </v>
          </cell>
          <cell r="AB2808" t="str">
            <v>GS</v>
          </cell>
          <cell r="AC2808">
            <v>248.75</v>
          </cell>
        </row>
        <row r="2809">
          <cell r="Y2809">
            <v>36309</v>
          </cell>
          <cell r="Z2809" t="str">
            <v>05C</v>
          </cell>
          <cell r="AA2809" t="str">
            <v xml:space="preserve">WDW GLOBAL MAINTENANCE             </v>
          </cell>
          <cell r="AB2809" t="str">
            <v>GS</v>
          </cell>
          <cell r="AC2809">
            <v>967.74</v>
          </cell>
        </row>
        <row r="2810">
          <cell r="Y2810">
            <v>36309</v>
          </cell>
          <cell r="Z2810" t="str">
            <v>05N</v>
          </cell>
          <cell r="AA2810" t="str">
            <v xml:space="preserve">SHOW PROPERTIES DIVISION           </v>
          </cell>
          <cell r="AB2810" t="str">
            <v>GH</v>
          </cell>
          <cell r="AC2810">
            <v>9804.52</v>
          </cell>
        </row>
        <row r="2811">
          <cell r="Y2811">
            <v>36309</v>
          </cell>
          <cell r="Z2811" t="str">
            <v>07K</v>
          </cell>
          <cell r="AA2811" t="str">
            <v xml:space="preserve">WDW HUMAN RESOURCES                </v>
          </cell>
          <cell r="AB2811" t="str">
            <v>GH</v>
          </cell>
          <cell r="AC2811">
            <v>10776.14</v>
          </cell>
        </row>
        <row r="2812">
          <cell r="Y2812">
            <v>36309</v>
          </cell>
          <cell r="Z2812" t="str">
            <v>0V2</v>
          </cell>
          <cell r="AA2812" t="str">
            <v xml:space="preserve">DISNEY VACATION CLUB - VERO BEACH  </v>
          </cell>
          <cell r="AB2812" t="str">
            <v>GH</v>
          </cell>
          <cell r="AC2812">
            <v>22940</v>
          </cell>
        </row>
        <row r="2813">
          <cell r="Y2813">
            <v>36309</v>
          </cell>
          <cell r="Z2813" t="str">
            <v>05C</v>
          </cell>
          <cell r="AA2813" t="str">
            <v xml:space="preserve">WDW GLOBAL MAINTENANCE             </v>
          </cell>
          <cell r="AB2813" t="str">
            <v>GH</v>
          </cell>
          <cell r="AC2813">
            <v>5605.69</v>
          </cell>
        </row>
        <row r="2814">
          <cell r="Y2814">
            <v>36309</v>
          </cell>
          <cell r="Z2814" t="str">
            <v>05E</v>
          </cell>
          <cell r="AA2814" t="str">
            <v xml:space="preserve">FACILITY ASSET MANAGEMENT          </v>
          </cell>
          <cell r="AB2814" t="str">
            <v>YS</v>
          </cell>
          <cell r="AC2814">
            <v>5746</v>
          </cell>
        </row>
        <row r="2815">
          <cell r="Y2815">
            <v>36309</v>
          </cell>
          <cell r="Z2815" t="str">
            <v>05G</v>
          </cell>
          <cell r="AA2815" t="str">
            <v xml:space="preserve">WDW LAUNDRY                        </v>
          </cell>
          <cell r="AB2815" t="str">
            <v>YS</v>
          </cell>
          <cell r="AC2815">
            <v>748</v>
          </cell>
        </row>
        <row r="2816">
          <cell r="Y2816">
            <v>36309</v>
          </cell>
          <cell r="Z2816" t="str">
            <v>08R</v>
          </cell>
          <cell r="AA2816" t="str">
            <v xml:space="preserve">BONNET CREEK GOLF CLUB             </v>
          </cell>
          <cell r="AB2816" t="str">
            <v>YS</v>
          </cell>
          <cell r="AC2816">
            <v>1491</v>
          </cell>
        </row>
        <row r="2817">
          <cell r="Y2817">
            <v>36309</v>
          </cell>
          <cell r="Z2817" t="str">
            <v>0R6</v>
          </cell>
          <cell r="AA2817" t="str">
            <v xml:space="preserve">WALT DISNEY ENTERTAINMENT-WEST     </v>
          </cell>
          <cell r="AB2817" t="str">
            <v>YS</v>
          </cell>
          <cell r="AC2817">
            <v>1119</v>
          </cell>
        </row>
        <row r="2818">
          <cell r="Y2818">
            <v>36309</v>
          </cell>
          <cell r="Z2818" t="str">
            <v>0R5</v>
          </cell>
          <cell r="AA2818" t="str">
            <v xml:space="preserve">WALT DISNEY ENTERTAINMENT-EAST     </v>
          </cell>
          <cell r="AB2818" t="str">
            <v>YS</v>
          </cell>
          <cell r="AC2818">
            <v>1505</v>
          </cell>
        </row>
        <row r="2819">
          <cell r="Y2819">
            <v>36309</v>
          </cell>
          <cell r="Z2819" t="str">
            <v>0VM</v>
          </cell>
          <cell r="AA2819" t="str">
            <v xml:space="preserve">DVC MANAGEMENT CO. - ON-SITE       </v>
          </cell>
          <cell r="AB2819" t="str">
            <v>YS</v>
          </cell>
          <cell r="AC2819">
            <v>281</v>
          </cell>
        </row>
        <row r="2820">
          <cell r="Y2820">
            <v>36309</v>
          </cell>
          <cell r="Z2820" t="str">
            <v>0W3</v>
          </cell>
          <cell r="AA2820" t="str">
            <v>WDA SALES/TRAVEL INDUSTRY MARKETING</v>
          </cell>
          <cell r="AB2820" t="str">
            <v>YH</v>
          </cell>
          <cell r="AC2820">
            <v>11217</v>
          </cell>
        </row>
        <row r="2821">
          <cell r="Y2821">
            <v>36309</v>
          </cell>
          <cell r="Z2821" t="str">
            <v>08K</v>
          </cell>
          <cell r="AA2821" t="str">
            <v xml:space="preserve">PORT ORLEANS/DIXIE LANDINGS        </v>
          </cell>
          <cell r="AB2821" t="str">
            <v>YH</v>
          </cell>
          <cell r="AC2821">
            <v>55946</v>
          </cell>
        </row>
        <row r="2822">
          <cell r="Y2822">
            <v>36309</v>
          </cell>
          <cell r="Z2822" t="str">
            <v>047</v>
          </cell>
          <cell r="AA2822" t="str">
            <v xml:space="preserve">PARK PRINTING                      </v>
          </cell>
          <cell r="AB2822" t="str">
            <v>YH</v>
          </cell>
          <cell r="AC2822">
            <v>1156</v>
          </cell>
        </row>
        <row r="2823">
          <cell r="Y2823">
            <v>36309</v>
          </cell>
          <cell r="Z2823" t="str">
            <v>05D</v>
          </cell>
          <cell r="AA2823" t="str">
            <v xml:space="preserve">PRODUCTION SUPPORT                 </v>
          </cell>
          <cell r="AB2823" t="str">
            <v>YH</v>
          </cell>
          <cell r="AC2823">
            <v>10154</v>
          </cell>
        </row>
        <row r="2824">
          <cell r="Y2824">
            <v>36309</v>
          </cell>
          <cell r="Z2824" t="str">
            <v>057</v>
          </cell>
          <cell r="AA2824" t="str">
            <v xml:space="preserve">WDW CENTRAL SHOPS                  </v>
          </cell>
          <cell r="AB2824" t="str">
            <v>YH</v>
          </cell>
          <cell r="AC2824">
            <v>31819</v>
          </cell>
        </row>
        <row r="2825">
          <cell r="Y2825">
            <v>36309</v>
          </cell>
          <cell r="Z2825" t="str">
            <v>08V</v>
          </cell>
          <cell r="AA2825" t="str">
            <v xml:space="preserve">DISNEY'S ALL STAR RESORT           </v>
          </cell>
          <cell r="AB2825" t="str">
            <v>YH</v>
          </cell>
          <cell r="AC2825">
            <v>48370</v>
          </cell>
        </row>
        <row r="2826">
          <cell r="Y2826">
            <v>36309</v>
          </cell>
          <cell r="Z2826" t="str">
            <v>086</v>
          </cell>
          <cell r="AA2826" t="str">
            <v xml:space="preserve">FORT WILDERNESS                    </v>
          </cell>
          <cell r="AB2826" t="str">
            <v>YH</v>
          </cell>
          <cell r="AC2826">
            <v>16277</v>
          </cell>
        </row>
        <row r="2827">
          <cell r="Y2827">
            <v>36309</v>
          </cell>
          <cell r="Z2827" t="str">
            <v>058</v>
          </cell>
          <cell r="AA2827" t="str">
            <v xml:space="preserve">MARKETPLACE                        </v>
          </cell>
          <cell r="AB2827" t="str">
            <v>NS</v>
          </cell>
          <cell r="AC2827">
            <v>3819.5</v>
          </cell>
        </row>
        <row r="2828">
          <cell r="Y2828">
            <v>36309</v>
          </cell>
          <cell r="Z2828" t="str">
            <v>05D</v>
          </cell>
          <cell r="AA2828" t="str">
            <v xml:space="preserve">PRODUCTION SUPPORT                 </v>
          </cell>
          <cell r="AB2828" t="str">
            <v>NS</v>
          </cell>
          <cell r="AC2828">
            <v>2500</v>
          </cell>
        </row>
        <row r="2829">
          <cell r="Y2829">
            <v>36309</v>
          </cell>
          <cell r="Z2829" t="str">
            <v>0RA</v>
          </cell>
          <cell r="AA2829" t="str">
            <v xml:space="preserve">PALM HOSPITALITY                   </v>
          </cell>
          <cell r="AB2829" t="str">
            <v>IH</v>
          </cell>
          <cell r="AC2829">
            <v>381</v>
          </cell>
        </row>
        <row r="2830">
          <cell r="Y2830">
            <v>36309</v>
          </cell>
          <cell r="Z2830" t="str">
            <v>0W6</v>
          </cell>
          <cell r="AA2830" t="str">
            <v xml:space="preserve">ATTR MDSE PLANNING &amp; PROCUREMENT   </v>
          </cell>
          <cell r="AB2830" t="str">
            <v>IH</v>
          </cell>
          <cell r="AC2830">
            <v>93192</v>
          </cell>
        </row>
        <row r="2831">
          <cell r="Y2831">
            <v>36309</v>
          </cell>
          <cell r="Z2831" t="str">
            <v>04W</v>
          </cell>
          <cell r="AA2831" t="str">
            <v xml:space="preserve">DISNEY WORLDWIDE SERVICES          </v>
          </cell>
          <cell r="AB2831" t="str">
            <v>IH</v>
          </cell>
          <cell r="AC2831">
            <v>5501</v>
          </cell>
        </row>
        <row r="2832">
          <cell r="Y2832">
            <v>36309</v>
          </cell>
          <cell r="Z2832" t="str">
            <v>08C</v>
          </cell>
          <cell r="AA2832" t="str">
            <v xml:space="preserve">OCALA INFORMATION CENTER           </v>
          </cell>
          <cell r="AB2832" t="str">
            <v>IH</v>
          </cell>
          <cell r="AC2832">
            <v>1140</v>
          </cell>
        </row>
        <row r="2833">
          <cell r="Y2833">
            <v>36309</v>
          </cell>
          <cell r="Z2833" t="str">
            <v>047</v>
          </cell>
          <cell r="AA2833" t="str">
            <v xml:space="preserve">PARK PRINTING                      </v>
          </cell>
          <cell r="AB2833" t="str">
            <v>IH</v>
          </cell>
          <cell r="AC2833">
            <v>3883</v>
          </cell>
        </row>
        <row r="2834">
          <cell r="Y2834">
            <v>36309</v>
          </cell>
          <cell r="Z2834" t="str">
            <v>05K</v>
          </cell>
          <cell r="AA2834" t="str">
            <v xml:space="preserve">CREATIVE ENTERTAINMENT             </v>
          </cell>
          <cell r="AB2834" t="str">
            <v>IH</v>
          </cell>
          <cell r="AC2834">
            <v>61640</v>
          </cell>
        </row>
        <row r="2835">
          <cell r="Y2835">
            <v>36309</v>
          </cell>
          <cell r="Z2835" t="str">
            <v>05N</v>
          </cell>
          <cell r="AA2835" t="str">
            <v xml:space="preserve">SHOW PROPERTIES DIVISION           </v>
          </cell>
          <cell r="AB2835" t="str">
            <v>IH</v>
          </cell>
          <cell r="AC2835">
            <v>19989</v>
          </cell>
        </row>
        <row r="2836">
          <cell r="Y2836">
            <v>36309</v>
          </cell>
          <cell r="Z2836" t="str">
            <v>08D</v>
          </cell>
          <cell r="AA2836" t="str">
            <v xml:space="preserve">BOARDWALK                          </v>
          </cell>
          <cell r="AB2836" t="str">
            <v>IH</v>
          </cell>
          <cell r="AC2836">
            <v>67722.3</v>
          </cell>
        </row>
        <row r="2837">
          <cell r="Y2837">
            <v>36309</v>
          </cell>
          <cell r="Z2837" t="str">
            <v>08M</v>
          </cell>
          <cell r="AA2837" t="str">
            <v xml:space="preserve">RIVER COUNTRY                      </v>
          </cell>
          <cell r="AB2837" t="str">
            <v>IH</v>
          </cell>
          <cell r="AC2837">
            <v>5088</v>
          </cell>
        </row>
        <row r="2838">
          <cell r="Y2838">
            <v>36309</v>
          </cell>
          <cell r="Z2838" t="str">
            <v>08V</v>
          </cell>
          <cell r="AA2838" t="str">
            <v xml:space="preserve">DISNEY'S ALL STAR RESORT           </v>
          </cell>
          <cell r="AB2838" t="str">
            <v>IH</v>
          </cell>
          <cell r="AC2838">
            <v>91869</v>
          </cell>
        </row>
        <row r="2839">
          <cell r="Y2839">
            <v>36309</v>
          </cell>
          <cell r="Z2839" t="str">
            <v>0RL</v>
          </cell>
          <cell r="AA2839" t="str">
            <v xml:space="preserve">CORONADO SPRINGS RESORT            </v>
          </cell>
          <cell r="AB2839" t="str">
            <v>CS</v>
          </cell>
          <cell r="AC2839">
            <v>-220466.63</v>
          </cell>
        </row>
        <row r="2840">
          <cell r="Y2840">
            <v>36309</v>
          </cell>
          <cell r="Z2840" t="str">
            <v>08X</v>
          </cell>
          <cell r="AA2840" t="str">
            <v xml:space="preserve">LEASED RETAIL OPERATIONS           </v>
          </cell>
          <cell r="AB2840" t="str">
            <v>CS</v>
          </cell>
          <cell r="AC2840">
            <v>-46096.68</v>
          </cell>
        </row>
        <row r="2841">
          <cell r="Y2841">
            <v>36309</v>
          </cell>
          <cell r="Z2841" t="str">
            <v>04V</v>
          </cell>
          <cell r="AA2841" t="str">
            <v xml:space="preserve">WDW OPERATIONS SUPPORT             </v>
          </cell>
          <cell r="AB2841" t="str">
            <v>JS</v>
          </cell>
          <cell r="AC2841">
            <v>868</v>
          </cell>
        </row>
        <row r="2842">
          <cell r="Y2842">
            <v>36309</v>
          </cell>
          <cell r="Z2842" t="str">
            <v>05K</v>
          </cell>
          <cell r="AA2842" t="str">
            <v xml:space="preserve">CREATIVE ENTERTAINMENT             </v>
          </cell>
          <cell r="AB2842" t="str">
            <v>JS</v>
          </cell>
          <cell r="AC2842">
            <v>4575</v>
          </cell>
        </row>
        <row r="2843">
          <cell r="Y2843">
            <v>36309</v>
          </cell>
          <cell r="Z2843" t="str">
            <v>07K</v>
          </cell>
          <cell r="AA2843" t="str">
            <v xml:space="preserve">WDW HUMAN RESOURCES                </v>
          </cell>
          <cell r="AB2843" t="str">
            <v>JS</v>
          </cell>
          <cell r="AC2843">
            <v>6282</v>
          </cell>
        </row>
        <row r="2844">
          <cell r="Y2844">
            <v>36309</v>
          </cell>
          <cell r="Z2844" t="str">
            <v>07L</v>
          </cell>
          <cell r="AA2844" t="str">
            <v xml:space="preserve">DISNEY INSTITUTE                   </v>
          </cell>
          <cell r="AB2844" t="str">
            <v>JH</v>
          </cell>
          <cell r="AC2844">
            <v>1388</v>
          </cell>
        </row>
        <row r="2845">
          <cell r="Y2845">
            <v>36309</v>
          </cell>
          <cell r="Z2845" t="str">
            <v>028</v>
          </cell>
          <cell r="AA2845" t="str">
            <v xml:space="preserve">WALT DISNEY DISTRIBUTING           </v>
          </cell>
          <cell r="AB2845" t="str">
            <v>JH</v>
          </cell>
          <cell r="AC2845">
            <v>51</v>
          </cell>
        </row>
        <row r="2846">
          <cell r="Y2846">
            <v>36309</v>
          </cell>
          <cell r="Z2846" t="str">
            <v>062</v>
          </cell>
          <cell r="AA2846" t="str">
            <v xml:space="preserve">MAGIC KINGDOM OPERATIONS           </v>
          </cell>
          <cell r="AB2846" t="str">
            <v>JH</v>
          </cell>
          <cell r="AC2846">
            <v>69047</v>
          </cell>
        </row>
        <row r="2847">
          <cell r="Y2847">
            <v>36309</v>
          </cell>
          <cell r="Z2847" t="str">
            <v>05A</v>
          </cell>
          <cell r="AA2847" t="str">
            <v xml:space="preserve">WDW FURNISHINGS                    </v>
          </cell>
          <cell r="AB2847" t="str">
            <v>JH</v>
          </cell>
          <cell r="AC2847">
            <v>2090</v>
          </cell>
        </row>
        <row r="2848">
          <cell r="Y2848">
            <v>36309</v>
          </cell>
          <cell r="Z2848" t="str">
            <v>05K</v>
          </cell>
          <cell r="AA2848" t="str">
            <v xml:space="preserve">CREATIVE ENTERTAINMENT             </v>
          </cell>
          <cell r="AB2848" t="str">
            <v>JH</v>
          </cell>
          <cell r="AC2848">
            <v>4837</v>
          </cell>
        </row>
        <row r="2849">
          <cell r="Y2849">
            <v>36309</v>
          </cell>
          <cell r="Z2849" t="str">
            <v>05R</v>
          </cell>
          <cell r="AA2849" t="str">
            <v xml:space="preserve">ATTRACTIONS MERCHANDISE            </v>
          </cell>
          <cell r="AB2849" t="str">
            <v>JH</v>
          </cell>
          <cell r="AC2849">
            <v>599</v>
          </cell>
        </row>
        <row r="2850">
          <cell r="Y2850">
            <v>36309</v>
          </cell>
          <cell r="Z2850" t="str">
            <v>067</v>
          </cell>
          <cell r="AA2850" t="str">
            <v xml:space="preserve">PRODUCTION STUDIO                  </v>
          </cell>
          <cell r="AB2850" t="str">
            <v>JH</v>
          </cell>
          <cell r="AC2850">
            <v>51</v>
          </cell>
        </row>
        <row r="2851">
          <cell r="Y2851">
            <v>36309</v>
          </cell>
          <cell r="Z2851" t="str">
            <v>086</v>
          </cell>
          <cell r="AA2851" t="str">
            <v xml:space="preserve">FORT WILDERNESS                    </v>
          </cell>
          <cell r="AB2851" t="str">
            <v>JH</v>
          </cell>
          <cell r="AC2851">
            <v>8053</v>
          </cell>
        </row>
        <row r="2852">
          <cell r="Y2852">
            <v>36309</v>
          </cell>
          <cell r="Z2852" t="str">
            <v>06A</v>
          </cell>
          <cell r="AA2852" t="str">
            <v xml:space="preserve">DISNEY'S WIDE WORLD OF SPORTS      </v>
          </cell>
          <cell r="AB2852" t="str">
            <v>JH</v>
          </cell>
          <cell r="AC2852">
            <v>2616</v>
          </cell>
        </row>
        <row r="2853">
          <cell r="Y2853">
            <v>36309</v>
          </cell>
          <cell r="Z2853" t="str">
            <v>0A9</v>
          </cell>
          <cell r="AA2853" t="str">
            <v xml:space="preserve">DISNEY VACATION DEVELOPMENT        </v>
          </cell>
          <cell r="AB2853" t="str">
            <v>FS</v>
          </cell>
          <cell r="AC2853">
            <v>11054</v>
          </cell>
        </row>
        <row r="2854">
          <cell r="Y2854">
            <v>36309</v>
          </cell>
          <cell r="Z2854" t="str">
            <v>04W</v>
          </cell>
          <cell r="AA2854" t="str">
            <v xml:space="preserve">DISNEY WORLDWIDE SERVICES          </v>
          </cell>
          <cell r="AB2854" t="str">
            <v>FS</v>
          </cell>
          <cell r="AC2854">
            <v>332</v>
          </cell>
        </row>
        <row r="2855">
          <cell r="Y2855">
            <v>36309</v>
          </cell>
          <cell r="Z2855" t="str">
            <v>06K</v>
          </cell>
          <cell r="AA2855" t="str">
            <v xml:space="preserve">DISNEY'S ANIMAL KINGDOM            </v>
          </cell>
          <cell r="AB2855" t="str">
            <v>FS</v>
          </cell>
          <cell r="AC2855">
            <v>16025</v>
          </cell>
        </row>
        <row r="2856">
          <cell r="Y2856">
            <v>36309</v>
          </cell>
          <cell r="Z2856" t="str">
            <v>08E</v>
          </cell>
          <cell r="AA2856" t="str">
            <v xml:space="preserve">DISNEY VILLAGE RESORT              </v>
          </cell>
          <cell r="AB2856" t="str">
            <v>FS</v>
          </cell>
          <cell r="AC2856">
            <v>2607</v>
          </cell>
        </row>
        <row r="2857">
          <cell r="Y2857">
            <v>36309</v>
          </cell>
          <cell r="Z2857" t="str">
            <v>088</v>
          </cell>
          <cell r="AA2857" t="str">
            <v xml:space="preserve">GRAND FLORIDIAN RESORT &amp; SPA       </v>
          </cell>
          <cell r="AB2857" t="str">
            <v>FS</v>
          </cell>
          <cell r="AC2857">
            <v>8031</v>
          </cell>
        </row>
        <row r="2858">
          <cell r="Y2858">
            <v>36309</v>
          </cell>
          <cell r="Z2858" t="str">
            <v>0R5</v>
          </cell>
          <cell r="AA2858" t="str">
            <v xml:space="preserve">WALT DISNEY ENTERTAINMENT-EAST     </v>
          </cell>
          <cell r="AB2858" t="str">
            <v>FS</v>
          </cell>
          <cell r="AC2858">
            <v>2740</v>
          </cell>
        </row>
        <row r="2859">
          <cell r="Y2859">
            <v>36309</v>
          </cell>
          <cell r="Z2859" t="str">
            <v>0WM</v>
          </cell>
          <cell r="AA2859" t="str">
            <v xml:space="preserve">WDW ATTRACTIONS                    </v>
          </cell>
          <cell r="AB2859" t="str">
            <v>FH</v>
          </cell>
          <cell r="AC2859">
            <v>39367</v>
          </cell>
        </row>
        <row r="2860">
          <cell r="Y2860">
            <v>36309</v>
          </cell>
          <cell r="Z2860" t="str">
            <v>06K</v>
          </cell>
          <cell r="AA2860" t="str">
            <v xml:space="preserve">DISNEY'S ANIMAL KINGDOM            </v>
          </cell>
          <cell r="AB2860" t="str">
            <v>FH</v>
          </cell>
          <cell r="AC2860">
            <v>122191</v>
          </cell>
        </row>
        <row r="2861">
          <cell r="Y2861">
            <v>36309</v>
          </cell>
          <cell r="Z2861" t="str">
            <v>047</v>
          </cell>
          <cell r="AA2861" t="str">
            <v xml:space="preserve">PARK PRINTING                      </v>
          </cell>
          <cell r="AB2861" t="str">
            <v>FH</v>
          </cell>
          <cell r="AC2861">
            <v>1990</v>
          </cell>
        </row>
        <row r="2862">
          <cell r="Y2862">
            <v>36309</v>
          </cell>
          <cell r="Z2862" t="str">
            <v>066</v>
          </cell>
          <cell r="AA2862" t="str">
            <v xml:space="preserve">DISNEY-MGM STUDIOS                 </v>
          </cell>
          <cell r="AB2862" t="str">
            <v>FH</v>
          </cell>
          <cell r="AC2862">
            <v>176905</v>
          </cell>
        </row>
        <row r="2863">
          <cell r="Y2863">
            <v>36309</v>
          </cell>
          <cell r="Z2863" t="str">
            <v>08H</v>
          </cell>
          <cell r="AA2863" t="str">
            <v xml:space="preserve">CARIBBEAN BEACH                    </v>
          </cell>
          <cell r="AB2863" t="str">
            <v>FH</v>
          </cell>
          <cell r="AC2863">
            <v>38963</v>
          </cell>
        </row>
        <row r="2864">
          <cell r="Y2864">
            <v>36309</v>
          </cell>
          <cell r="Z2864" t="str">
            <v>086</v>
          </cell>
          <cell r="AA2864" t="str">
            <v xml:space="preserve">FORT WILDERNESS                    </v>
          </cell>
          <cell r="AB2864" t="str">
            <v>FH</v>
          </cell>
          <cell r="AC2864">
            <v>32640</v>
          </cell>
        </row>
        <row r="2865">
          <cell r="Y2865">
            <v>36309</v>
          </cell>
          <cell r="Z2865" t="str">
            <v>04T</v>
          </cell>
          <cell r="AA2865" t="str">
            <v xml:space="preserve">WDW WORLDWIDE SERVICES             </v>
          </cell>
          <cell r="AB2865" t="str">
            <v>FH</v>
          </cell>
          <cell r="AC2865">
            <v>3887</v>
          </cell>
        </row>
        <row r="2866">
          <cell r="Y2866">
            <v>36309</v>
          </cell>
          <cell r="Z2866" t="str">
            <v>08C</v>
          </cell>
          <cell r="AA2866" t="str">
            <v xml:space="preserve">OCALA INFORMATION CENTER           </v>
          </cell>
          <cell r="AB2866" t="str">
            <v>CS</v>
          </cell>
          <cell r="AC2866">
            <v>-10735.02</v>
          </cell>
        </row>
        <row r="2867">
          <cell r="Y2867">
            <v>36309</v>
          </cell>
          <cell r="Z2867" t="str">
            <v>047</v>
          </cell>
          <cell r="AA2867" t="str">
            <v xml:space="preserve">PARK PRINTING                      </v>
          </cell>
          <cell r="AB2867" t="str">
            <v>CS</v>
          </cell>
          <cell r="AC2867">
            <v>-19210.57</v>
          </cell>
        </row>
        <row r="2868">
          <cell r="Y2868">
            <v>36309</v>
          </cell>
          <cell r="Z2868" t="str">
            <v>05G</v>
          </cell>
          <cell r="AA2868" t="str">
            <v xml:space="preserve">WDW LAUNDRY                        </v>
          </cell>
          <cell r="AB2868" t="str">
            <v>CS</v>
          </cell>
          <cell r="AC2868">
            <v>-268732.83</v>
          </cell>
        </row>
        <row r="2869">
          <cell r="Y2869">
            <v>36309</v>
          </cell>
          <cell r="Z2869" t="str">
            <v>05L</v>
          </cell>
          <cell r="AA2869" t="str">
            <v xml:space="preserve">WDW DESIGN AND ENGINEERING         </v>
          </cell>
          <cell r="AB2869" t="str">
            <v>CS</v>
          </cell>
          <cell r="AC2869">
            <v>-99254.64</v>
          </cell>
        </row>
        <row r="2870">
          <cell r="Y2870">
            <v>36309</v>
          </cell>
          <cell r="Z2870" t="str">
            <v>05N</v>
          </cell>
          <cell r="AA2870" t="str">
            <v xml:space="preserve">SHOW PROPERTIES DIVISION           </v>
          </cell>
          <cell r="AB2870" t="str">
            <v>CS</v>
          </cell>
          <cell r="AC2870">
            <v>-80862.240000000005</v>
          </cell>
        </row>
        <row r="2871">
          <cell r="Y2871">
            <v>36309</v>
          </cell>
          <cell r="Z2871" t="str">
            <v>057</v>
          </cell>
          <cell r="AA2871" t="str">
            <v xml:space="preserve">WDW CENTRAL SHOPS                  </v>
          </cell>
          <cell r="AB2871" t="str">
            <v>CS</v>
          </cell>
          <cell r="AC2871">
            <v>-277169.98</v>
          </cell>
        </row>
        <row r="2872">
          <cell r="Y2872">
            <v>36309</v>
          </cell>
          <cell r="Z2872" t="str">
            <v>08M</v>
          </cell>
          <cell r="AA2872" t="str">
            <v xml:space="preserve">RIVER COUNTRY                      </v>
          </cell>
          <cell r="AB2872" t="str">
            <v>CS</v>
          </cell>
          <cell r="AC2872">
            <v>-15188.41</v>
          </cell>
        </row>
        <row r="2873">
          <cell r="Y2873">
            <v>36309</v>
          </cell>
          <cell r="Z2873" t="str">
            <v>084</v>
          </cell>
          <cell r="AA2873" t="str">
            <v xml:space="preserve">POLYNESIAN HOTEL                   </v>
          </cell>
          <cell r="AB2873" t="str">
            <v>CS</v>
          </cell>
          <cell r="AC2873">
            <v>-299372.09000000003</v>
          </cell>
        </row>
        <row r="2874">
          <cell r="Y2874">
            <v>36309</v>
          </cell>
          <cell r="Z2874" t="str">
            <v>0WV</v>
          </cell>
          <cell r="AA2874" t="str">
            <v xml:space="preserve">ATTRACTIONS ADMINISTRATION         </v>
          </cell>
          <cell r="AB2874" t="str">
            <v>CS</v>
          </cell>
          <cell r="AC2874">
            <v>-71320.25</v>
          </cell>
        </row>
        <row r="2875">
          <cell r="Y2875">
            <v>36309</v>
          </cell>
          <cell r="Z2875" t="str">
            <v>0W6</v>
          </cell>
          <cell r="AA2875" t="str">
            <v xml:space="preserve">ATTR MDSE PLANNING &amp; PROCUREMENT   </v>
          </cell>
          <cell r="AB2875" t="str">
            <v>LS</v>
          </cell>
          <cell r="AC2875">
            <v>10186</v>
          </cell>
        </row>
        <row r="2876">
          <cell r="Y2876">
            <v>36309</v>
          </cell>
          <cell r="Z2876" t="str">
            <v>054</v>
          </cell>
          <cell r="AA2876" t="str">
            <v xml:space="preserve">TRANSPORTATION SYSTEM              </v>
          </cell>
          <cell r="AB2876" t="str">
            <v>LS</v>
          </cell>
          <cell r="AC2876">
            <v>1750</v>
          </cell>
        </row>
        <row r="2877">
          <cell r="Y2877">
            <v>36309</v>
          </cell>
          <cell r="Z2877" t="str">
            <v>08C</v>
          </cell>
          <cell r="AA2877" t="str">
            <v xml:space="preserve">OCALA INFORMATION CENTER           </v>
          </cell>
          <cell r="AB2877" t="str">
            <v>LS</v>
          </cell>
          <cell r="AC2877">
            <v>71</v>
          </cell>
        </row>
        <row r="2878">
          <cell r="Y2878">
            <v>36309</v>
          </cell>
          <cell r="Z2878" t="str">
            <v>0R6</v>
          </cell>
          <cell r="AA2878" t="str">
            <v xml:space="preserve">WALT DISNEY ENTERTAINMENT-WEST     </v>
          </cell>
          <cell r="AB2878" t="str">
            <v>LS</v>
          </cell>
          <cell r="AC2878">
            <v>631</v>
          </cell>
        </row>
        <row r="2879">
          <cell r="Y2879">
            <v>36309</v>
          </cell>
          <cell r="Z2879" t="str">
            <v>032</v>
          </cell>
          <cell r="AA2879" t="str">
            <v xml:space="preserve">WALT DISNEY ATTRACTIONS - EAST     </v>
          </cell>
          <cell r="AB2879" t="str">
            <v>HS</v>
          </cell>
          <cell r="AC2879">
            <v>250</v>
          </cell>
        </row>
        <row r="2880">
          <cell r="Y2880">
            <v>36309</v>
          </cell>
          <cell r="Z2880" t="str">
            <v>06K</v>
          </cell>
          <cell r="AA2880" t="str">
            <v xml:space="preserve">DISNEY'S ANIMAL KINGDOM            </v>
          </cell>
          <cell r="AB2880" t="str">
            <v>HS</v>
          </cell>
          <cell r="AC2880">
            <v>17687</v>
          </cell>
        </row>
        <row r="2881">
          <cell r="Y2881">
            <v>36309</v>
          </cell>
          <cell r="Z2881" t="str">
            <v>08E</v>
          </cell>
          <cell r="AA2881" t="str">
            <v xml:space="preserve">DISNEY VILLAGE RESORT              </v>
          </cell>
          <cell r="AB2881" t="str">
            <v>HS</v>
          </cell>
          <cell r="AC2881">
            <v>1738</v>
          </cell>
        </row>
        <row r="2882">
          <cell r="Y2882">
            <v>36309</v>
          </cell>
          <cell r="Z2882" t="str">
            <v>06R</v>
          </cell>
          <cell r="AA2882" t="str">
            <v xml:space="preserve">BUENA VISTA CONSTRUCTION COMPANY   </v>
          </cell>
          <cell r="AB2882" t="str">
            <v>HS</v>
          </cell>
          <cell r="AC2882">
            <v>927</v>
          </cell>
        </row>
        <row r="2883">
          <cell r="Y2883">
            <v>36309</v>
          </cell>
          <cell r="Z2883" t="str">
            <v>057</v>
          </cell>
          <cell r="AA2883" t="str">
            <v xml:space="preserve">WDW CENTRAL SHOPS                  </v>
          </cell>
          <cell r="AB2883" t="str">
            <v>HS</v>
          </cell>
          <cell r="AC2883">
            <v>1410</v>
          </cell>
        </row>
        <row r="2884">
          <cell r="Y2884">
            <v>36309</v>
          </cell>
          <cell r="Z2884" t="str">
            <v>086</v>
          </cell>
          <cell r="AA2884" t="str">
            <v xml:space="preserve">FORT WILDERNESS                    </v>
          </cell>
          <cell r="AB2884" t="str">
            <v>HS</v>
          </cell>
          <cell r="AC2884">
            <v>1428</v>
          </cell>
        </row>
        <row r="2885">
          <cell r="Y2885">
            <v>36309</v>
          </cell>
          <cell r="Z2885" t="str">
            <v>08W</v>
          </cell>
          <cell r="AA2885" t="str">
            <v xml:space="preserve">DVC - DISNEY'S OLD KEY WEST RESORT </v>
          </cell>
          <cell r="AB2885" t="str">
            <v>HS</v>
          </cell>
          <cell r="AC2885">
            <v>1913</v>
          </cell>
        </row>
        <row r="2886">
          <cell r="Y2886">
            <v>36309</v>
          </cell>
          <cell r="Z2886" t="str">
            <v>0WV</v>
          </cell>
          <cell r="AA2886" t="str">
            <v xml:space="preserve">ATTRACTIONS ADMINISTRATION         </v>
          </cell>
          <cell r="AB2886" t="str">
            <v>HS</v>
          </cell>
          <cell r="AC2886">
            <v>2449</v>
          </cell>
        </row>
        <row r="2887">
          <cell r="Y2887">
            <v>36309</v>
          </cell>
          <cell r="Z2887" t="str">
            <v>0RD</v>
          </cell>
          <cell r="AA2887" t="str">
            <v xml:space="preserve">DISNEY INSTITUTE PORTFOLIO SALES   </v>
          </cell>
          <cell r="AB2887" t="str">
            <v>LH</v>
          </cell>
          <cell r="AC2887">
            <v>674</v>
          </cell>
        </row>
        <row r="2888">
          <cell r="Y2888">
            <v>36309</v>
          </cell>
          <cell r="Z2888" t="str">
            <v>0RK</v>
          </cell>
          <cell r="AA2888" t="str">
            <v xml:space="preserve">WDW EVENT PRODUCTION SERVICES      </v>
          </cell>
          <cell r="AB2888" t="str">
            <v>LH</v>
          </cell>
          <cell r="AC2888">
            <v>8457</v>
          </cell>
        </row>
        <row r="2889">
          <cell r="Y2889">
            <v>36309</v>
          </cell>
          <cell r="Z2889" t="str">
            <v>05R</v>
          </cell>
          <cell r="AA2889" t="str">
            <v xml:space="preserve">ATTRACTIONS MERCHANDISE            </v>
          </cell>
          <cell r="AB2889" t="str">
            <v>LH</v>
          </cell>
          <cell r="AC2889">
            <v>977</v>
          </cell>
        </row>
        <row r="2890">
          <cell r="Y2890">
            <v>36309</v>
          </cell>
          <cell r="Z2890" t="str">
            <v>050</v>
          </cell>
          <cell r="AA2890" t="str">
            <v xml:space="preserve">WDW ADMIN. &amp; SUPPORT               </v>
          </cell>
          <cell r="AB2890" t="str">
            <v>LH</v>
          </cell>
          <cell r="AC2890">
            <v>49298</v>
          </cell>
        </row>
        <row r="2891">
          <cell r="Y2891">
            <v>36309</v>
          </cell>
          <cell r="Z2891" t="str">
            <v>0RL</v>
          </cell>
          <cell r="AA2891" t="str">
            <v xml:space="preserve">CORONADO SPRINGS RESORT            </v>
          </cell>
          <cell r="AB2891" t="str">
            <v>LH</v>
          </cell>
          <cell r="AC2891">
            <v>21035</v>
          </cell>
        </row>
        <row r="2892">
          <cell r="Y2892">
            <v>36309</v>
          </cell>
          <cell r="Z2892" t="str">
            <v>06R</v>
          </cell>
          <cell r="AA2892" t="str">
            <v xml:space="preserve">BUENA VISTA CONSTRUCTION COMPANY   </v>
          </cell>
          <cell r="AB2892" t="str">
            <v>HH</v>
          </cell>
          <cell r="AC2892">
            <v>154</v>
          </cell>
        </row>
        <row r="2893">
          <cell r="Y2893">
            <v>36309</v>
          </cell>
          <cell r="Z2893" t="str">
            <v>05L</v>
          </cell>
          <cell r="AA2893" t="str">
            <v xml:space="preserve">WDW DESIGN AND ENGINEERING         </v>
          </cell>
          <cell r="AB2893" t="str">
            <v>HH</v>
          </cell>
          <cell r="AC2893">
            <v>2473</v>
          </cell>
        </row>
        <row r="2894">
          <cell r="Y2894">
            <v>36309</v>
          </cell>
          <cell r="Z2894" t="str">
            <v>057</v>
          </cell>
          <cell r="AA2894" t="str">
            <v xml:space="preserve">WDW CENTRAL SHOPS                  </v>
          </cell>
          <cell r="AB2894" t="str">
            <v>HH</v>
          </cell>
          <cell r="AC2894">
            <v>17882</v>
          </cell>
        </row>
        <row r="2895">
          <cell r="Y2895">
            <v>36309</v>
          </cell>
          <cell r="Z2895" t="str">
            <v>082</v>
          </cell>
          <cell r="AA2895" t="str">
            <v xml:space="preserve">BLIZZARD BEACH                     </v>
          </cell>
          <cell r="AB2895" t="str">
            <v>HH</v>
          </cell>
          <cell r="AC2895">
            <v>8457</v>
          </cell>
        </row>
        <row r="2896">
          <cell r="Y2896">
            <v>36309</v>
          </cell>
          <cell r="Z2896" t="str">
            <v>088</v>
          </cell>
          <cell r="AA2896" t="str">
            <v xml:space="preserve">GRAND FLORIDIAN RESORT &amp; SPA       </v>
          </cell>
          <cell r="AB2896" t="str">
            <v>HH</v>
          </cell>
          <cell r="AC2896">
            <v>57346</v>
          </cell>
        </row>
        <row r="2897">
          <cell r="Y2897">
            <v>36309</v>
          </cell>
          <cell r="Z2897" t="str">
            <v>0RL</v>
          </cell>
          <cell r="AA2897" t="str">
            <v xml:space="preserve">CORONADO SPRINGS RESORT            </v>
          </cell>
          <cell r="AB2897" t="str">
            <v>HH</v>
          </cell>
          <cell r="AC2897">
            <v>32265</v>
          </cell>
        </row>
        <row r="2898">
          <cell r="Y2898">
            <v>36309</v>
          </cell>
          <cell r="Z2898" t="str">
            <v>0WM</v>
          </cell>
          <cell r="AA2898" t="str">
            <v xml:space="preserve">WDW ATTRACTIONS                    </v>
          </cell>
          <cell r="AB2898" t="str">
            <v>KS</v>
          </cell>
          <cell r="AC2898">
            <v>2484.42</v>
          </cell>
        </row>
        <row r="2899">
          <cell r="Y2899">
            <v>36309</v>
          </cell>
          <cell r="Z2899" t="str">
            <v>054</v>
          </cell>
          <cell r="AA2899" t="str">
            <v xml:space="preserve">TRANSPORTATION SYSTEM              </v>
          </cell>
          <cell r="AB2899" t="str">
            <v>KS</v>
          </cell>
          <cell r="AC2899">
            <v>1525.35</v>
          </cell>
        </row>
        <row r="2900">
          <cell r="Y2900">
            <v>36309</v>
          </cell>
          <cell r="Z2900" t="str">
            <v>06R</v>
          </cell>
          <cell r="AA2900" t="str">
            <v xml:space="preserve">BUENA VISTA CONSTRUCTION COMPANY   </v>
          </cell>
          <cell r="AB2900" t="str">
            <v>KS</v>
          </cell>
          <cell r="AC2900">
            <v>1778.01</v>
          </cell>
        </row>
        <row r="2901">
          <cell r="Y2901">
            <v>36309</v>
          </cell>
          <cell r="Z2901" t="str">
            <v>0RK</v>
          </cell>
          <cell r="AA2901" t="str">
            <v xml:space="preserve">WDW EVENT PRODUCTION SERVICES      </v>
          </cell>
          <cell r="AB2901" t="str">
            <v>KS</v>
          </cell>
          <cell r="AC2901">
            <v>2578.0500000000002</v>
          </cell>
        </row>
        <row r="2902">
          <cell r="Y2902">
            <v>36309</v>
          </cell>
          <cell r="Z2902" t="str">
            <v>06P</v>
          </cell>
          <cell r="AA2902" t="str">
            <v xml:space="preserve">PARKS SUPPORT                      </v>
          </cell>
          <cell r="AB2902" t="str">
            <v>KS</v>
          </cell>
          <cell r="AC2902">
            <v>3812.63</v>
          </cell>
        </row>
        <row r="2903">
          <cell r="Y2903">
            <v>36309</v>
          </cell>
          <cell r="Z2903" t="str">
            <v>066</v>
          </cell>
          <cell r="AA2903" t="str">
            <v xml:space="preserve">DISNEY-MGM STUDIOS                 </v>
          </cell>
          <cell r="AB2903" t="str">
            <v>KS</v>
          </cell>
          <cell r="AC2903">
            <v>12806.13</v>
          </cell>
        </row>
        <row r="2904">
          <cell r="Y2904">
            <v>36309</v>
          </cell>
          <cell r="Z2904" t="str">
            <v>08R</v>
          </cell>
          <cell r="AA2904" t="str">
            <v xml:space="preserve">BONNET CREEK GOLF CLUB             </v>
          </cell>
          <cell r="AB2904" t="str">
            <v>KS</v>
          </cell>
          <cell r="AC2904">
            <v>773.66</v>
          </cell>
        </row>
        <row r="2905">
          <cell r="Y2905">
            <v>36309</v>
          </cell>
          <cell r="Z2905" t="str">
            <v>084</v>
          </cell>
          <cell r="AA2905" t="str">
            <v xml:space="preserve">POLYNESIAN HOTEL                   </v>
          </cell>
          <cell r="AB2905" t="str">
            <v>KS</v>
          </cell>
          <cell r="AC2905">
            <v>1819.3</v>
          </cell>
        </row>
        <row r="2906">
          <cell r="Y2906">
            <v>36309</v>
          </cell>
          <cell r="Z2906" t="str">
            <v>0VT</v>
          </cell>
          <cell r="AA2906" t="str">
            <v xml:space="preserve">BUENA VISTA TRADING CO             </v>
          </cell>
          <cell r="AB2906" t="str">
            <v>KS</v>
          </cell>
          <cell r="AC2906">
            <v>120.29</v>
          </cell>
        </row>
        <row r="2907">
          <cell r="Y2907">
            <v>36309</v>
          </cell>
          <cell r="Z2907" t="str">
            <v>0A9</v>
          </cell>
          <cell r="AA2907" t="str">
            <v xml:space="preserve">DISNEY VACATION DEVELOPMENT        </v>
          </cell>
          <cell r="AB2907" t="str">
            <v>KH</v>
          </cell>
          <cell r="AC2907">
            <v>6671.79</v>
          </cell>
        </row>
        <row r="2908">
          <cell r="Y2908">
            <v>36309</v>
          </cell>
          <cell r="Z2908" t="str">
            <v>08N</v>
          </cell>
          <cell r="AA2908" t="str">
            <v xml:space="preserve">PLEASURE ISLAND                    </v>
          </cell>
          <cell r="AB2908" t="str">
            <v>KH</v>
          </cell>
          <cell r="AC2908">
            <v>16989.96</v>
          </cell>
        </row>
        <row r="2909">
          <cell r="Y2909">
            <v>36309</v>
          </cell>
          <cell r="Z2909" t="str">
            <v>05E</v>
          </cell>
          <cell r="AA2909" t="str">
            <v xml:space="preserve">FACILITY ASSET MANAGEMENT          </v>
          </cell>
          <cell r="AB2909" t="str">
            <v>KH</v>
          </cell>
          <cell r="AC2909">
            <v>698.78</v>
          </cell>
        </row>
        <row r="2910">
          <cell r="Y2910">
            <v>36309</v>
          </cell>
          <cell r="Z2910" t="str">
            <v>060</v>
          </cell>
          <cell r="AA2910" t="str">
            <v xml:space="preserve">EPCOT                              </v>
          </cell>
          <cell r="AB2910" t="str">
            <v>KH</v>
          </cell>
          <cell r="AC2910">
            <v>140250.76999999999</v>
          </cell>
        </row>
        <row r="2911">
          <cell r="Y2911">
            <v>36309</v>
          </cell>
          <cell r="Z2911" t="str">
            <v>061</v>
          </cell>
          <cell r="AA2911" t="str">
            <v xml:space="preserve">WALT DISNEY WORLD CO.              </v>
          </cell>
          <cell r="AB2911" t="str">
            <v>KH</v>
          </cell>
          <cell r="AC2911">
            <v>2527.83</v>
          </cell>
        </row>
        <row r="2912">
          <cell r="Y2912">
            <v>36309</v>
          </cell>
          <cell r="Z2912" t="str">
            <v>08A</v>
          </cell>
          <cell r="AA2912" t="str">
            <v xml:space="preserve">PALM AND MAGNOLIA GOLF COURSES     </v>
          </cell>
          <cell r="AB2912" t="str">
            <v>KH</v>
          </cell>
          <cell r="AC2912">
            <v>2830.99</v>
          </cell>
        </row>
        <row r="2913">
          <cell r="Y2913">
            <v>36309</v>
          </cell>
          <cell r="Z2913" t="str">
            <v>0R4</v>
          </cell>
          <cell r="AA2913" t="str">
            <v xml:space="preserve">DISNEY PRODUCTION SERVICES         </v>
          </cell>
          <cell r="AB2913" t="str">
            <v>KH</v>
          </cell>
          <cell r="AC2913">
            <v>1044.3699999999999</v>
          </cell>
        </row>
        <row r="2914">
          <cell r="Y2914">
            <v>36309</v>
          </cell>
          <cell r="Z2914" t="str">
            <v>06P</v>
          </cell>
          <cell r="AA2914" t="str">
            <v xml:space="preserve">PARKS SUPPORT                      </v>
          </cell>
          <cell r="AB2914" t="str">
            <v>US</v>
          </cell>
          <cell r="AC2914">
            <v>5000000</v>
          </cell>
        </row>
        <row r="2915">
          <cell r="Y2915">
            <v>36309</v>
          </cell>
          <cell r="Z2915" t="str">
            <v>06P</v>
          </cell>
          <cell r="AA2915" t="str">
            <v xml:space="preserve">PARKS SUPPORT                      </v>
          </cell>
          <cell r="AB2915" t="str">
            <v>QS</v>
          </cell>
          <cell r="AC2915">
            <v>-1225188.79</v>
          </cell>
        </row>
        <row r="2916">
          <cell r="Y2916">
            <v>36309</v>
          </cell>
          <cell r="Z2916" t="str">
            <v>08H</v>
          </cell>
          <cell r="AA2916" t="str">
            <v xml:space="preserve">CARIBBEAN BEACH                    </v>
          </cell>
          <cell r="AB2916" t="str">
            <v>QS</v>
          </cell>
          <cell r="AC2916">
            <v>-368574.89</v>
          </cell>
        </row>
        <row r="2917">
          <cell r="Y2917">
            <v>36309</v>
          </cell>
          <cell r="Z2917" t="str">
            <v>0RL</v>
          </cell>
          <cell r="AA2917" t="str">
            <v xml:space="preserve">CORONADO SPRINGS RESORT            </v>
          </cell>
          <cell r="AB2917" t="str">
            <v>QS</v>
          </cell>
          <cell r="AC2917">
            <v>-450758.42</v>
          </cell>
        </row>
        <row r="2918">
          <cell r="Y2918">
            <v>36309</v>
          </cell>
          <cell r="Z2918" t="str">
            <v>0VA</v>
          </cell>
          <cell r="AA2918" t="str">
            <v>DISNEY VACATION DEVELOPMENT-OFFSITE</v>
          </cell>
          <cell r="AB2918" t="str">
            <v>TS</v>
          </cell>
          <cell r="AC2918">
            <v>-47821.64</v>
          </cell>
        </row>
        <row r="2919">
          <cell r="Y2919">
            <v>36309</v>
          </cell>
          <cell r="Z2919" t="str">
            <v>05A</v>
          </cell>
          <cell r="AA2919" t="str">
            <v xml:space="preserve">WDW FURNISHINGS                    </v>
          </cell>
          <cell r="AB2919" t="str">
            <v>QH</v>
          </cell>
          <cell r="AC2919">
            <v>-495989.32</v>
          </cell>
        </row>
        <row r="2920">
          <cell r="Y2920">
            <v>36309</v>
          </cell>
          <cell r="Z2920" t="str">
            <v>05P</v>
          </cell>
          <cell r="AA2920" t="str">
            <v xml:space="preserve">WDW &amp; WDA G&amp;A                      </v>
          </cell>
          <cell r="AB2920" t="str">
            <v>QH</v>
          </cell>
          <cell r="AC2920">
            <v>-2909789.29</v>
          </cell>
        </row>
        <row r="2921">
          <cell r="Y2921">
            <v>36309</v>
          </cell>
          <cell r="Z2921" t="str">
            <v>061</v>
          </cell>
          <cell r="AA2921" t="str">
            <v xml:space="preserve">WALT DISNEY WORLD CO.              </v>
          </cell>
          <cell r="AB2921" t="str">
            <v>QH</v>
          </cell>
          <cell r="AC2921">
            <v>-273036.42</v>
          </cell>
        </row>
        <row r="2922">
          <cell r="Y2922">
            <v>36309</v>
          </cell>
          <cell r="Z2922" t="str">
            <v>07K</v>
          </cell>
          <cell r="AA2922" t="str">
            <v xml:space="preserve">WDW HUMAN RESOURCES                </v>
          </cell>
          <cell r="AB2922" t="str">
            <v>QH</v>
          </cell>
          <cell r="AC2922">
            <v>-874036.41</v>
          </cell>
        </row>
        <row r="2923">
          <cell r="Y2923">
            <v>36309</v>
          </cell>
          <cell r="Z2923" t="str">
            <v>0V2</v>
          </cell>
          <cell r="AA2923" t="str">
            <v xml:space="preserve">DISNEY VACATION CLUB - VERO BEACH  </v>
          </cell>
          <cell r="AB2923" t="str">
            <v>QH</v>
          </cell>
          <cell r="AC2923">
            <v>-661209.41</v>
          </cell>
        </row>
        <row r="2924">
          <cell r="Y2924">
            <v>36309</v>
          </cell>
          <cell r="Z2924" t="str">
            <v>0W7</v>
          </cell>
          <cell r="AA2924" t="str">
            <v xml:space="preserve">DISNEY SPORTS ATTRACTIONS          </v>
          </cell>
          <cell r="AB2924" t="str">
            <v>QH</v>
          </cell>
          <cell r="AC2924">
            <v>-44113.41</v>
          </cell>
        </row>
        <row r="2925">
          <cell r="Y2925">
            <v>36309</v>
          </cell>
          <cell r="Z2925" t="str">
            <v>0A9</v>
          </cell>
          <cell r="AA2925" t="str">
            <v xml:space="preserve">DISNEY VACATION DEVELOPMENT        </v>
          </cell>
          <cell r="AB2925" t="str">
            <v>QT</v>
          </cell>
          <cell r="AC2925">
            <v>-207.97</v>
          </cell>
        </row>
        <row r="2926">
          <cell r="Y2926">
            <v>36309</v>
          </cell>
          <cell r="Z2926" t="str">
            <v>08K</v>
          </cell>
          <cell r="AA2926" t="str">
            <v xml:space="preserve">PORT ORLEANS/DIXIE LANDINGS        </v>
          </cell>
          <cell r="AB2926" t="str">
            <v>QT</v>
          </cell>
          <cell r="AC2926">
            <v>-29148.52</v>
          </cell>
        </row>
        <row r="2927">
          <cell r="Y2927">
            <v>36309</v>
          </cell>
          <cell r="Z2927" t="str">
            <v>0RK</v>
          </cell>
          <cell r="AA2927" t="str">
            <v xml:space="preserve">WDW EVENT PRODUCTION SERVICES      </v>
          </cell>
          <cell r="AB2927" t="str">
            <v>QT</v>
          </cell>
          <cell r="AC2927">
            <v>-25413.56</v>
          </cell>
        </row>
        <row r="2928">
          <cell r="Y2928">
            <v>36309</v>
          </cell>
          <cell r="Z2928" t="str">
            <v>05K</v>
          </cell>
          <cell r="AA2928" t="str">
            <v xml:space="preserve">CREATIVE ENTERTAINMENT             </v>
          </cell>
          <cell r="AB2928" t="str">
            <v>QT</v>
          </cell>
          <cell r="AC2928">
            <v>-21425.88</v>
          </cell>
        </row>
        <row r="2929">
          <cell r="Y2929">
            <v>36309</v>
          </cell>
          <cell r="Z2929" t="str">
            <v>066</v>
          </cell>
          <cell r="AA2929" t="str">
            <v xml:space="preserve">DISNEY-MGM STUDIOS                 </v>
          </cell>
          <cell r="AB2929" t="str">
            <v>QT</v>
          </cell>
          <cell r="AC2929">
            <v>-287969.26</v>
          </cell>
        </row>
        <row r="2930">
          <cell r="Y2930">
            <v>36309</v>
          </cell>
          <cell r="Z2930" t="str">
            <v>08A</v>
          </cell>
          <cell r="AA2930" t="str">
            <v xml:space="preserve">PALM AND MAGNOLIA GOLF COURSES     </v>
          </cell>
          <cell r="AB2930" t="str">
            <v>QT</v>
          </cell>
          <cell r="AC2930">
            <v>-5354.13</v>
          </cell>
        </row>
        <row r="2931">
          <cell r="Y2931">
            <v>36309</v>
          </cell>
          <cell r="Z2931" t="str">
            <v>08D</v>
          </cell>
          <cell r="AA2931" t="str">
            <v xml:space="preserve">BOARDWALK                          </v>
          </cell>
          <cell r="AB2931" t="str">
            <v>QT</v>
          </cell>
          <cell r="AC2931">
            <v>-17014.650000000001</v>
          </cell>
        </row>
        <row r="2932">
          <cell r="Y2932">
            <v>36309</v>
          </cell>
          <cell r="Z2932" t="str">
            <v>04T</v>
          </cell>
          <cell r="AA2932" t="str">
            <v xml:space="preserve">WDW WORLDWIDE SERVICES             </v>
          </cell>
          <cell r="AB2932" t="str">
            <v>EH</v>
          </cell>
          <cell r="AC2932">
            <v>53850.87</v>
          </cell>
        </row>
        <row r="2933">
          <cell r="Y2933">
            <v>36309</v>
          </cell>
          <cell r="Z2933" t="str">
            <v>0WR</v>
          </cell>
          <cell r="AA2933" t="str">
            <v xml:space="preserve">CREATIVE DIRECTION                 </v>
          </cell>
          <cell r="AB2933" t="str">
            <v>GS</v>
          </cell>
          <cell r="AC2933">
            <v>46.24</v>
          </cell>
        </row>
        <row r="2934">
          <cell r="Y2934">
            <v>36309</v>
          </cell>
          <cell r="Z2934" t="str">
            <v>04W</v>
          </cell>
          <cell r="AA2934" t="str">
            <v xml:space="preserve">DISNEY WORLDWIDE SERVICES          </v>
          </cell>
          <cell r="AB2934" t="str">
            <v>GS</v>
          </cell>
          <cell r="AC2934">
            <v>1981.69</v>
          </cell>
        </row>
        <row r="2935">
          <cell r="Y2935">
            <v>36309</v>
          </cell>
          <cell r="Z2935" t="str">
            <v>08P</v>
          </cell>
          <cell r="AA2935" t="str">
            <v xml:space="preserve">LAKE BUENA VISTA GOLF COURSE       </v>
          </cell>
          <cell r="AB2935" t="str">
            <v>GS</v>
          </cell>
          <cell r="AC2935">
            <v>278.93</v>
          </cell>
        </row>
        <row r="2936">
          <cell r="Y2936">
            <v>36309</v>
          </cell>
          <cell r="Z2936" t="str">
            <v>057</v>
          </cell>
          <cell r="AA2936" t="str">
            <v xml:space="preserve">WDW CENTRAL SHOPS                  </v>
          </cell>
          <cell r="AB2936" t="str">
            <v>GS</v>
          </cell>
          <cell r="AC2936">
            <v>3219.43</v>
          </cell>
        </row>
        <row r="2937">
          <cell r="Y2937">
            <v>36309</v>
          </cell>
          <cell r="Z2937" t="str">
            <v>0R3</v>
          </cell>
          <cell r="AA2937" t="str">
            <v xml:space="preserve">DISNEY BUSINESS PRODUCTIONS-EAST   </v>
          </cell>
          <cell r="AB2937" t="str">
            <v>GS</v>
          </cell>
          <cell r="AC2937">
            <v>325.68</v>
          </cell>
        </row>
        <row r="2938">
          <cell r="Y2938">
            <v>36309</v>
          </cell>
          <cell r="Z2938" t="str">
            <v>08C</v>
          </cell>
          <cell r="AA2938" t="str">
            <v xml:space="preserve">OCALA INFORMATION CENTER           </v>
          </cell>
          <cell r="AB2938" t="str">
            <v>GH</v>
          </cell>
          <cell r="AC2938">
            <v>929.76</v>
          </cell>
        </row>
        <row r="2939">
          <cell r="Y2939">
            <v>36309</v>
          </cell>
          <cell r="Z2939" t="str">
            <v>08N</v>
          </cell>
          <cell r="AA2939" t="str">
            <v xml:space="preserve">PLEASURE ISLAND                    </v>
          </cell>
          <cell r="AB2939" t="str">
            <v>GH</v>
          </cell>
          <cell r="AC2939">
            <v>20748.330000000002</v>
          </cell>
        </row>
        <row r="2940">
          <cell r="Y2940">
            <v>36309</v>
          </cell>
          <cell r="Z2940" t="str">
            <v>04V</v>
          </cell>
          <cell r="AA2940" t="str">
            <v xml:space="preserve">WDW OPERATIONS SUPPORT             </v>
          </cell>
          <cell r="AB2940" t="str">
            <v>GH</v>
          </cell>
          <cell r="AC2940">
            <v>1615.44</v>
          </cell>
        </row>
        <row r="2941">
          <cell r="Y2941">
            <v>36309</v>
          </cell>
          <cell r="Z2941" t="str">
            <v>05A</v>
          </cell>
          <cell r="AA2941" t="str">
            <v xml:space="preserve">WDW FURNISHINGS                    </v>
          </cell>
          <cell r="AB2941" t="str">
            <v>GH</v>
          </cell>
          <cell r="AC2941">
            <v>4845.99</v>
          </cell>
        </row>
        <row r="2942">
          <cell r="Y2942">
            <v>36309</v>
          </cell>
          <cell r="Z2942" t="str">
            <v>05G</v>
          </cell>
          <cell r="AA2942" t="str">
            <v xml:space="preserve">WDW LAUNDRY                        </v>
          </cell>
          <cell r="AB2942" t="str">
            <v>GH</v>
          </cell>
          <cell r="AC2942">
            <v>43856.58</v>
          </cell>
        </row>
        <row r="2943">
          <cell r="Y2943">
            <v>36309</v>
          </cell>
          <cell r="Z2943" t="str">
            <v>05U</v>
          </cell>
          <cell r="AA2943" t="str">
            <v xml:space="preserve">WDW SUPPORT SYSTEMS                </v>
          </cell>
          <cell r="AB2943" t="str">
            <v>GH</v>
          </cell>
          <cell r="AC2943">
            <v>5357.32</v>
          </cell>
        </row>
        <row r="2944">
          <cell r="Y2944">
            <v>36309</v>
          </cell>
          <cell r="Z2944" t="str">
            <v>061</v>
          </cell>
          <cell r="AA2944" t="str">
            <v xml:space="preserve">WALT DISNEY WORLD CO.              </v>
          </cell>
          <cell r="AB2944" t="str">
            <v>GH</v>
          </cell>
          <cell r="AC2944">
            <v>3785.71</v>
          </cell>
        </row>
        <row r="2945">
          <cell r="Y2945">
            <v>36309</v>
          </cell>
          <cell r="Z2945" t="str">
            <v>067</v>
          </cell>
          <cell r="AA2945" t="str">
            <v xml:space="preserve">PRODUCTION STUDIO                  </v>
          </cell>
          <cell r="AB2945" t="str">
            <v>GH</v>
          </cell>
          <cell r="AC2945">
            <v>92.97</v>
          </cell>
        </row>
        <row r="2946">
          <cell r="Y2946">
            <v>36309</v>
          </cell>
          <cell r="Z2946" t="str">
            <v>083</v>
          </cell>
          <cell r="AA2946" t="str">
            <v xml:space="preserve">CONTEMPORARY HOTEL                 </v>
          </cell>
          <cell r="AB2946" t="str">
            <v>GH</v>
          </cell>
          <cell r="AC2946">
            <v>62072.65</v>
          </cell>
        </row>
        <row r="2947">
          <cell r="Y2947">
            <v>36309</v>
          </cell>
          <cell r="Z2947" t="str">
            <v>086</v>
          </cell>
          <cell r="AA2947" t="str">
            <v xml:space="preserve">FORT WILDERNESS                    </v>
          </cell>
          <cell r="AB2947" t="str">
            <v>GH</v>
          </cell>
          <cell r="AC2947">
            <v>24981.25</v>
          </cell>
        </row>
        <row r="2948">
          <cell r="Y2948">
            <v>36309</v>
          </cell>
          <cell r="Z2948" t="str">
            <v>07L</v>
          </cell>
          <cell r="AA2948" t="str">
            <v xml:space="preserve">DISNEY INSTITUTE                   </v>
          </cell>
          <cell r="AB2948" t="str">
            <v>YS</v>
          </cell>
          <cell r="AC2948">
            <v>3561</v>
          </cell>
        </row>
        <row r="2949">
          <cell r="Y2949">
            <v>36309</v>
          </cell>
          <cell r="Z2949" t="str">
            <v>0W6</v>
          </cell>
          <cell r="AA2949" t="str">
            <v xml:space="preserve">ATTR MDSE PLANNING &amp; PROCUREMENT   </v>
          </cell>
          <cell r="AB2949" t="str">
            <v>YS</v>
          </cell>
          <cell r="AC2949">
            <v>19987</v>
          </cell>
        </row>
        <row r="2950">
          <cell r="Y2950">
            <v>36309</v>
          </cell>
          <cell r="Z2950" t="str">
            <v>05P</v>
          </cell>
          <cell r="AA2950" t="str">
            <v xml:space="preserve">WDW &amp; WDA G&amp;A                      </v>
          </cell>
          <cell r="AB2950" t="str">
            <v>YS</v>
          </cell>
          <cell r="AC2950">
            <v>46991</v>
          </cell>
        </row>
        <row r="2951">
          <cell r="Y2951">
            <v>36309</v>
          </cell>
          <cell r="Z2951" t="str">
            <v>05R</v>
          </cell>
          <cell r="AA2951" t="str">
            <v xml:space="preserve">ATTRACTIONS MERCHANDISE            </v>
          </cell>
          <cell r="AB2951" t="str">
            <v>YS</v>
          </cell>
          <cell r="AC2951">
            <v>1263</v>
          </cell>
        </row>
        <row r="2952">
          <cell r="Y2952">
            <v>36309</v>
          </cell>
          <cell r="Z2952" t="str">
            <v>069</v>
          </cell>
          <cell r="AA2952" t="str">
            <v xml:space="preserve">REEDY CREEK ENERGY CO.             </v>
          </cell>
          <cell r="AB2952" t="str">
            <v>YS</v>
          </cell>
          <cell r="AC2952">
            <v>3152</v>
          </cell>
        </row>
        <row r="2953">
          <cell r="Y2953">
            <v>36309</v>
          </cell>
          <cell r="Z2953" t="str">
            <v>05Y</v>
          </cell>
          <cell r="AA2953" t="str">
            <v xml:space="preserve">LBVC SUPPORT                       </v>
          </cell>
          <cell r="AB2953" t="str">
            <v>YH</v>
          </cell>
          <cell r="AC2953">
            <v>7819</v>
          </cell>
        </row>
        <row r="2954">
          <cell r="Y2954">
            <v>36309</v>
          </cell>
          <cell r="Z2954" t="str">
            <v>062</v>
          </cell>
          <cell r="AA2954" t="str">
            <v xml:space="preserve">MAGIC KINGDOM OPERATIONS           </v>
          </cell>
          <cell r="AB2954" t="str">
            <v>YH</v>
          </cell>
          <cell r="AC2954">
            <v>173627</v>
          </cell>
        </row>
        <row r="2955">
          <cell r="Y2955">
            <v>36309</v>
          </cell>
          <cell r="Z2955" t="str">
            <v>05K</v>
          </cell>
          <cell r="AA2955" t="str">
            <v xml:space="preserve">CREATIVE ENTERTAINMENT             </v>
          </cell>
          <cell r="AB2955" t="str">
            <v>YH</v>
          </cell>
          <cell r="AC2955">
            <v>13415</v>
          </cell>
        </row>
        <row r="2956">
          <cell r="Y2956">
            <v>36309</v>
          </cell>
          <cell r="Z2956" t="str">
            <v>08M</v>
          </cell>
          <cell r="AA2956" t="str">
            <v xml:space="preserve">RIVER COUNTRY                      </v>
          </cell>
          <cell r="AB2956" t="str">
            <v>YH</v>
          </cell>
          <cell r="AC2956">
            <v>4249</v>
          </cell>
        </row>
        <row r="2957">
          <cell r="Y2957">
            <v>36309</v>
          </cell>
          <cell r="Z2957" t="str">
            <v>08R</v>
          </cell>
          <cell r="AA2957" t="str">
            <v xml:space="preserve">BONNET CREEK GOLF CLUB             </v>
          </cell>
          <cell r="AB2957" t="str">
            <v>YH</v>
          </cell>
          <cell r="AC2957">
            <v>3130</v>
          </cell>
        </row>
        <row r="2958">
          <cell r="Y2958">
            <v>36309</v>
          </cell>
          <cell r="Z2958" t="str">
            <v>0R6</v>
          </cell>
          <cell r="AA2958" t="str">
            <v xml:space="preserve">WALT DISNEY ENTERTAINMENT-WEST     </v>
          </cell>
          <cell r="AB2958" t="str">
            <v>YH</v>
          </cell>
          <cell r="AC2958">
            <v>200</v>
          </cell>
        </row>
        <row r="2959">
          <cell r="Y2959">
            <v>36309</v>
          </cell>
          <cell r="Z2959" t="str">
            <v>0W3</v>
          </cell>
          <cell r="AA2959" t="str">
            <v>WDA SALES/TRAVEL INDUSTRY MARKETING</v>
          </cell>
          <cell r="AB2959" t="str">
            <v>MS</v>
          </cell>
          <cell r="AC2959">
            <v>-9.9600000000000009</v>
          </cell>
        </row>
        <row r="2960">
          <cell r="Y2960">
            <v>36309</v>
          </cell>
          <cell r="Z2960" t="str">
            <v>08D</v>
          </cell>
          <cell r="AA2960" t="str">
            <v xml:space="preserve">BOARDWALK                          </v>
          </cell>
          <cell r="AB2960" t="str">
            <v>MS</v>
          </cell>
          <cell r="AC2960">
            <v>-24.96</v>
          </cell>
        </row>
        <row r="2961">
          <cell r="Y2961">
            <v>36309</v>
          </cell>
          <cell r="Z2961" t="str">
            <v>08V</v>
          </cell>
          <cell r="AA2961" t="str">
            <v xml:space="preserve">DISNEY'S ALL STAR RESORT           </v>
          </cell>
          <cell r="AB2961" t="str">
            <v>MS</v>
          </cell>
          <cell r="AC2961">
            <v>-19.98</v>
          </cell>
        </row>
        <row r="2962">
          <cell r="Y2962">
            <v>36309</v>
          </cell>
          <cell r="Z2962" t="str">
            <v>07K</v>
          </cell>
          <cell r="AA2962" t="str">
            <v xml:space="preserve">WDW HUMAN RESOURCES                </v>
          </cell>
          <cell r="AB2962" t="str">
            <v>NS</v>
          </cell>
          <cell r="AC2962">
            <v>59180.83</v>
          </cell>
        </row>
        <row r="2963">
          <cell r="Y2963">
            <v>36309</v>
          </cell>
          <cell r="Z2963" t="str">
            <v>05P</v>
          </cell>
          <cell r="AA2963" t="str">
            <v xml:space="preserve">WDW &amp; WDA G&amp;A                      </v>
          </cell>
          <cell r="AB2963" t="str">
            <v>IH</v>
          </cell>
          <cell r="AC2963">
            <v>232921</v>
          </cell>
        </row>
        <row r="2964">
          <cell r="Y2964">
            <v>36309</v>
          </cell>
          <cell r="Z2964" t="str">
            <v>084</v>
          </cell>
          <cell r="AA2964" t="str">
            <v xml:space="preserve">POLYNESIAN HOTEL                   </v>
          </cell>
          <cell r="AB2964" t="str">
            <v>IH</v>
          </cell>
          <cell r="AC2964">
            <v>58223</v>
          </cell>
        </row>
        <row r="2965">
          <cell r="Y2965">
            <v>36309</v>
          </cell>
          <cell r="Z2965" t="str">
            <v>088</v>
          </cell>
          <cell r="AA2965" t="str">
            <v xml:space="preserve">GRAND FLORIDIAN RESORT &amp; SPA       </v>
          </cell>
          <cell r="AB2965" t="str">
            <v>IH</v>
          </cell>
          <cell r="AC2965">
            <v>97436</v>
          </cell>
        </row>
        <row r="2966">
          <cell r="Y2966">
            <v>36309</v>
          </cell>
          <cell r="Z2966" t="str">
            <v>069</v>
          </cell>
          <cell r="AA2966" t="str">
            <v xml:space="preserve">REEDY CREEK ENERGY CO.             </v>
          </cell>
          <cell r="AB2966" t="str">
            <v>IH</v>
          </cell>
          <cell r="AC2966">
            <v>46945</v>
          </cell>
        </row>
        <row r="2967">
          <cell r="Y2967">
            <v>36309</v>
          </cell>
          <cell r="Z2967" t="str">
            <v>08W</v>
          </cell>
          <cell r="AA2967" t="str">
            <v xml:space="preserve">DVC - DISNEY'S OLD KEY WEST RESORT </v>
          </cell>
          <cell r="AB2967" t="str">
            <v>IH</v>
          </cell>
          <cell r="AC2967">
            <v>26488</v>
          </cell>
        </row>
        <row r="2968">
          <cell r="Y2968">
            <v>36309</v>
          </cell>
          <cell r="Z2968" t="str">
            <v>06A</v>
          </cell>
          <cell r="AA2968" t="str">
            <v xml:space="preserve">DISNEY'S WIDE WORLD OF SPORTS      </v>
          </cell>
          <cell r="AB2968" t="str">
            <v>IH</v>
          </cell>
          <cell r="AC2968">
            <v>25042</v>
          </cell>
        </row>
        <row r="2969">
          <cell r="Y2969">
            <v>36309</v>
          </cell>
          <cell r="Z2969" t="str">
            <v>0A9</v>
          </cell>
          <cell r="AA2969" t="str">
            <v xml:space="preserve">DISNEY VACATION DEVELOPMENT        </v>
          </cell>
          <cell r="AB2969" t="str">
            <v>CS</v>
          </cell>
          <cell r="AC2969">
            <v>-115819.19</v>
          </cell>
        </row>
        <row r="2970">
          <cell r="Y2970">
            <v>36309</v>
          </cell>
          <cell r="Z2970" t="str">
            <v>06K</v>
          </cell>
          <cell r="AA2970" t="str">
            <v xml:space="preserve">DISNEY'S ANIMAL KINGDOM            </v>
          </cell>
          <cell r="AB2970" t="str">
            <v>CS</v>
          </cell>
          <cell r="AC2970">
            <v>-588950.06000000006</v>
          </cell>
        </row>
        <row r="2971">
          <cell r="Y2971">
            <v>36309</v>
          </cell>
          <cell r="Z2971" t="str">
            <v>08D</v>
          </cell>
          <cell r="AA2971" t="str">
            <v xml:space="preserve">BOARDWALK                          </v>
          </cell>
          <cell r="AB2971" t="str">
            <v>CS</v>
          </cell>
          <cell r="AC2971">
            <v>-279328.32</v>
          </cell>
        </row>
        <row r="2972">
          <cell r="Y2972">
            <v>36309</v>
          </cell>
          <cell r="Z2972" t="str">
            <v>08N</v>
          </cell>
          <cell r="AA2972" t="str">
            <v xml:space="preserve">PLEASURE ISLAND                    </v>
          </cell>
          <cell r="AB2972" t="str">
            <v>JS</v>
          </cell>
          <cell r="AC2972">
            <v>1144</v>
          </cell>
        </row>
        <row r="2973">
          <cell r="Y2973">
            <v>36309</v>
          </cell>
          <cell r="Z2973" t="str">
            <v>0RD</v>
          </cell>
          <cell r="AA2973" t="str">
            <v xml:space="preserve">DISNEY INSTITUTE PORTFOLIO SALES   </v>
          </cell>
          <cell r="AB2973" t="str">
            <v>JS</v>
          </cell>
          <cell r="AC2973">
            <v>51</v>
          </cell>
        </row>
        <row r="2974">
          <cell r="Y2974">
            <v>36309</v>
          </cell>
          <cell r="Z2974" t="str">
            <v>06T</v>
          </cell>
          <cell r="AA2974" t="str">
            <v xml:space="preserve">VISTA TITLE INSURANCE AGENCY       </v>
          </cell>
          <cell r="AB2974" t="str">
            <v>JS</v>
          </cell>
          <cell r="AC2974">
            <v>101</v>
          </cell>
        </row>
        <row r="2975">
          <cell r="Y2975">
            <v>36309</v>
          </cell>
          <cell r="Z2975" t="str">
            <v>0R4</v>
          </cell>
          <cell r="AA2975" t="str">
            <v xml:space="preserve">DISNEY PRODUCTION SERVICES         </v>
          </cell>
          <cell r="AB2975" t="str">
            <v>JS</v>
          </cell>
          <cell r="AC2975">
            <v>807</v>
          </cell>
        </row>
        <row r="2976">
          <cell r="Y2976">
            <v>36309</v>
          </cell>
          <cell r="Z2976" t="str">
            <v>0W6</v>
          </cell>
          <cell r="AA2976" t="str">
            <v xml:space="preserve">ATTR MDSE PLANNING &amp; PROCUREMENT   </v>
          </cell>
          <cell r="AB2976" t="str">
            <v>JH</v>
          </cell>
          <cell r="AC2976">
            <v>4326</v>
          </cell>
        </row>
        <row r="2977">
          <cell r="Y2977">
            <v>36309</v>
          </cell>
          <cell r="Z2977" t="str">
            <v>04W</v>
          </cell>
          <cell r="AA2977" t="str">
            <v xml:space="preserve">DISNEY WORLDWIDE SERVICES          </v>
          </cell>
          <cell r="AB2977" t="str">
            <v>JH</v>
          </cell>
          <cell r="AC2977">
            <v>967</v>
          </cell>
        </row>
        <row r="2978">
          <cell r="Y2978">
            <v>36309</v>
          </cell>
          <cell r="Z2978" t="str">
            <v>054</v>
          </cell>
          <cell r="AA2978" t="str">
            <v xml:space="preserve">TRANSPORTATION SYSTEM              </v>
          </cell>
          <cell r="AB2978" t="str">
            <v>JH</v>
          </cell>
          <cell r="AC2978">
            <v>15222</v>
          </cell>
        </row>
        <row r="2979">
          <cell r="Y2979">
            <v>36309</v>
          </cell>
          <cell r="Z2979" t="str">
            <v>058</v>
          </cell>
          <cell r="AA2979" t="str">
            <v xml:space="preserve">MARKETPLACE                        </v>
          </cell>
          <cell r="AB2979" t="str">
            <v>JH</v>
          </cell>
          <cell r="AC2979">
            <v>13228</v>
          </cell>
        </row>
        <row r="2980">
          <cell r="Y2980">
            <v>36309</v>
          </cell>
          <cell r="Z2980" t="str">
            <v>08E</v>
          </cell>
          <cell r="AA2980" t="str">
            <v xml:space="preserve">DISNEY VILLAGE RESORT              </v>
          </cell>
          <cell r="AB2980" t="str">
            <v>JH</v>
          </cell>
          <cell r="AC2980">
            <v>5229</v>
          </cell>
        </row>
        <row r="2981">
          <cell r="Y2981">
            <v>36309</v>
          </cell>
          <cell r="Z2981" t="str">
            <v>06R</v>
          </cell>
          <cell r="AA2981" t="str">
            <v xml:space="preserve">BUENA VISTA CONSTRUCTION COMPANY   </v>
          </cell>
          <cell r="AB2981" t="str">
            <v>JH</v>
          </cell>
          <cell r="AC2981">
            <v>686</v>
          </cell>
        </row>
        <row r="2982">
          <cell r="Y2982">
            <v>36309</v>
          </cell>
          <cell r="Z2982" t="str">
            <v>05G</v>
          </cell>
          <cell r="AA2982" t="str">
            <v xml:space="preserve">WDW LAUNDRY                        </v>
          </cell>
          <cell r="AB2982" t="str">
            <v>JH</v>
          </cell>
          <cell r="AC2982">
            <v>12686</v>
          </cell>
        </row>
        <row r="2983">
          <cell r="Y2983">
            <v>36309</v>
          </cell>
          <cell r="Z2983" t="str">
            <v>05U</v>
          </cell>
          <cell r="AA2983" t="str">
            <v xml:space="preserve">WDW SUPPORT SYSTEMS                </v>
          </cell>
          <cell r="AB2983" t="str">
            <v>JH</v>
          </cell>
          <cell r="AC2983">
            <v>1788</v>
          </cell>
        </row>
        <row r="2984">
          <cell r="Y2984">
            <v>36309</v>
          </cell>
          <cell r="Z2984" t="str">
            <v>08V</v>
          </cell>
          <cell r="AA2984" t="str">
            <v xml:space="preserve">DISNEY'S ALL STAR RESORT           </v>
          </cell>
          <cell r="AB2984" t="str">
            <v>JH</v>
          </cell>
          <cell r="AC2984">
            <v>15541</v>
          </cell>
        </row>
        <row r="2985">
          <cell r="Y2985">
            <v>36309</v>
          </cell>
          <cell r="Z2985" t="str">
            <v>0RT</v>
          </cell>
          <cell r="AA2985" t="str">
            <v xml:space="preserve">THE WEST SIDE                      </v>
          </cell>
          <cell r="AB2985" t="str">
            <v>JH</v>
          </cell>
          <cell r="AC2985">
            <v>3366</v>
          </cell>
        </row>
        <row r="2986">
          <cell r="Y2986">
            <v>36309</v>
          </cell>
          <cell r="Z2986" t="str">
            <v>0R5</v>
          </cell>
          <cell r="AA2986" t="str">
            <v xml:space="preserve">WALT DISNEY ENTERTAINMENT-EAST     </v>
          </cell>
          <cell r="AB2986" t="str">
            <v>JH</v>
          </cell>
          <cell r="AC2986">
            <v>594</v>
          </cell>
        </row>
        <row r="2987">
          <cell r="Y2987">
            <v>36309</v>
          </cell>
          <cell r="Z2987" t="str">
            <v>04V</v>
          </cell>
          <cell r="AA2987" t="str">
            <v xml:space="preserve">WDW OPERATIONS SUPPORT             </v>
          </cell>
          <cell r="AB2987" t="str">
            <v>FS</v>
          </cell>
          <cell r="AC2987">
            <v>3533</v>
          </cell>
        </row>
        <row r="2988">
          <cell r="Y2988">
            <v>36309</v>
          </cell>
          <cell r="Z2988" t="str">
            <v>047</v>
          </cell>
          <cell r="AA2988" t="str">
            <v xml:space="preserve">PARK PRINTING                      </v>
          </cell>
          <cell r="AB2988" t="str">
            <v>FS</v>
          </cell>
          <cell r="AC2988">
            <v>204</v>
          </cell>
        </row>
        <row r="2989">
          <cell r="Y2989">
            <v>36309</v>
          </cell>
          <cell r="Z2989" t="str">
            <v>05K</v>
          </cell>
          <cell r="AA2989" t="str">
            <v xml:space="preserve">CREATIVE ENTERTAINMENT             </v>
          </cell>
          <cell r="AB2989" t="str">
            <v>FS</v>
          </cell>
          <cell r="AC2989">
            <v>18647</v>
          </cell>
        </row>
        <row r="2990">
          <cell r="Y2990">
            <v>36309</v>
          </cell>
          <cell r="Z2990" t="str">
            <v>08L</v>
          </cell>
          <cell r="AA2990" t="str">
            <v xml:space="preserve">ANIMAL PROGRAMS                    </v>
          </cell>
          <cell r="AB2990" t="str">
            <v>FS</v>
          </cell>
          <cell r="AC2990">
            <v>3147</v>
          </cell>
        </row>
        <row r="2991">
          <cell r="Y2991">
            <v>36309</v>
          </cell>
          <cell r="Z2991" t="str">
            <v>063</v>
          </cell>
          <cell r="AA2991" t="str">
            <v xml:space="preserve">WALT DISNEY TRAVEL CO.             </v>
          </cell>
          <cell r="AB2991" t="str">
            <v>FS</v>
          </cell>
          <cell r="AC2991">
            <v>1713</v>
          </cell>
        </row>
        <row r="2992">
          <cell r="Y2992">
            <v>36309</v>
          </cell>
          <cell r="Z2992" t="str">
            <v>028</v>
          </cell>
          <cell r="AA2992" t="str">
            <v xml:space="preserve">WALT DISNEY DISTRIBUTING           </v>
          </cell>
          <cell r="AB2992" t="str">
            <v>FH</v>
          </cell>
          <cell r="AC2992">
            <v>204</v>
          </cell>
        </row>
        <row r="2993">
          <cell r="Y2993">
            <v>36309</v>
          </cell>
          <cell r="Z2993" t="str">
            <v>060</v>
          </cell>
          <cell r="AA2993" t="str">
            <v xml:space="preserve">EPCOT                              </v>
          </cell>
          <cell r="AB2993" t="str">
            <v>FH</v>
          </cell>
          <cell r="AC2993">
            <v>242290</v>
          </cell>
        </row>
        <row r="2994">
          <cell r="Y2994">
            <v>36309</v>
          </cell>
          <cell r="Z2994" t="str">
            <v>061</v>
          </cell>
          <cell r="AA2994" t="str">
            <v xml:space="preserve">WALT DISNEY WORLD CO.              </v>
          </cell>
          <cell r="AB2994" t="str">
            <v>FH</v>
          </cell>
          <cell r="AC2994">
            <v>4319</v>
          </cell>
        </row>
        <row r="2995">
          <cell r="Y2995">
            <v>36309</v>
          </cell>
          <cell r="Z2995" t="str">
            <v>05D</v>
          </cell>
          <cell r="AA2995" t="str">
            <v xml:space="preserve">PRODUCTION SUPPORT                 </v>
          </cell>
          <cell r="AB2995" t="str">
            <v>CS</v>
          </cell>
          <cell r="AC2995">
            <v>-101558.49</v>
          </cell>
        </row>
        <row r="2996">
          <cell r="Y2996">
            <v>36309</v>
          </cell>
          <cell r="Z2996" t="str">
            <v>08R</v>
          </cell>
          <cell r="AA2996" t="str">
            <v xml:space="preserve">BONNET CREEK GOLF CLUB             </v>
          </cell>
          <cell r="AB2996" t="str">
            <v>CS</v>
          </cell>
          <cell r="AC2996">
            <v>-42512.2</v>
          </cell>
        </row>
        <row r="2997">
          <cell r="Y2997">
            <v>36309</v>
          </cell>
          <cell r="Z2997" t="str">
            <v>083</v>
          </cell>
          <cell r="AA2997" t="str">
            <v xml:space="preserve">CONTEMPORARY HOTEL                 </v>
          </cell>
          <cell r="AB2997" t="str">
            <v>CS</v>
          </cell>
          <cell r="AC2997">
            <v>-389640.7</v>
          </cell>
        </row>
        <row r="2998">
          <cell r="Y2998">
            <v>36309</v>
          </cell>
          <cell r="Z2998" t="str">
            <v>0VM</v>
          </cell>
          <cell r="AA2998" t="str">
            <v xml:space="preserve">DVC MANAGEMENT CO. - ON-SITE       </v>
          </cell>
          <cell r="AB2998" t="str">
            <v>CS</v>
          </cell>
          <cell r="AC2998">
            <v>-18829.77</v>
          </cell>
        </row>
        <row r="2999">
          <cell r="Y2999">
            <v>36309</v>
          </cell>
          <cell r="Z2999" t="str">
            <v>0W7</v>
          </cell>
          <cell r="AA2999" t="str">
            <v xml:space="preserve">DISNEY SPORTS ATTRACTIONS          </v>
          </cell>
          <cell r="AB2999" t="str">
            <v>CS</v>
          </cell>
          <cell r="AC2999">
            <v>-11396.8</v>
          </cell>
        </row>
        <row r="3000">
          <cell r="Y3000">
            <v>36309</v>
          </cell>
          <cell r="Z3000" t="str">
            <v>032</v>
          </cell>
          <cell r="AA3000" t="str">
            <v xml:space="preserve">WALT DISNEY ATTRACTIONS - EAST     </v>
          </cell>
          <cell r="AB3000" t="str">
            <v>LS</v>
          </cell>
          <cell r="AC3000">
            <v>1194</v>
          </cell>
        </row>
        <row r="3001">
          <cell r="Y3001">
            <v>36309</v>
          </cell>
          <cell r="Z3001" t="str">
            <v>062</v>
          </cell>
          <cell r="AA3001" t="str">
            <v xml:space="preserve">MAGIC KINGDOM OPERATIONS           </v>
          </cell>
          <cell r="AB3001" t="str">
            <v>LS</v>
          </cell>
          <cell r="AC3001">
            <v>14532</v>
          </cell>
        </row>
        <row r="3002">
          <cell r="Y3002">
            <v>36309</v>
          </cell>
          <cell r="Z3002" t="str">
            <v>07K</v>
          </cell>
          <cell r="AA3002" t="str">
            <v xml:space="preserve">WDW HUMAN RESOURCES                </v>
          </cell>
          <cell r="AB3002" t="str">
            <v>LS</v>
          </cell>
          <cell r="AC3002">
            <v>10477</v>
          </cell>
        </row>
        <row r="3003">
          <cell r="Y3003">
            <v>36309</v>
          </cell>
          <cell r="Z3003" t="str">
            <v>088</v>
          </cell>
          <cell r="AA3003" t="str">
            <v xml:space="preserve">GRAND FLORIDIAN RESORT &amp; SPA       </v>
          </cell>
          <cell r="AB3003" t="str">
            <v>LS</v>
          </cell>
          <cell r="AC3003">
            <v>3487</v>
          </cell>
        </row>
        <row r="3004">
          <cell r="Y3004">
            <v>36309</v>
          </cell>
          <cell r="Z3004" t="str">
            <v>0W1</v>
          </cell>
          <cell r="AA3004" t="str">
            <v>ATTRACTIONS MARKETING &amp; ADVERTISING</v>
          </cell>
          <cell r="AB3004" t="str">
            <v>HS</v>
          </cell>
          <cell r="AC3004">
            <v>9985</v>
          </cell>
        </row>
        <row r="3005">
          <cell r="Y3005">
            <v>36309</v>
          </cell>
          <cell r="Z3005" t="str">
            <v>054</v>
          </cell>
          <cell r="AA3005" t="str">
            <v xml:space="preserve">TRANSPORTATION SYSTEM              </v>
          </cell>
          <cell r="AB3005" t="str">
            <v>HS</v>
          </cell>
          <cell r="AC3005">
            <v>1949</v>
          </cell>
        </row>
        <row r="3006">
          <cell r="Y3006">
            <v>36309</v>
          </cell>
          <cell r="Z3006" t="str">
            <v>0RK</v>
          </cell>
          <cell r="AA3006" t="str">
            <v xml:space="preserve">WDW EVENT PRODUCTION SERVICES      </v>
          </cell>
          <cell r="AB3006" t="str">
            <v>HS</v>
          </cell>
          <cell r="AC3006">
            <v>2047</v>
          </cell>
        </row>
        <row r="3007">
          <cell r="Y3007">
            <v>36309</v>
          </cell>
          <cell r="Z3007" t="str">
            <v>08A</v>
          </cell>
          <cell r="AA3007" t="str">
            <v xml:space="preserve">PALM AND MAGNOLIA GOLF COURSES     </v>
          </cell>
          <cell r="AB3007" t="str">
            <v>HS</v>
          </cell>
          <cell r="AC3007">
            <v>328</v>
          </cell>
        </row>
        <row r="3008">
          <cell r="Y3008">
            <v>36309</v>
          </cell>
          <cell r="Z3008" t="str">
            <v>082</v>
          </cell>
          <cell r="AA3008" t="str">
            <v xml:space="preserve">BLIZZARD BEACH                     </v>
          </cell>
          <cell r="AB3008" t="str">
            <v>HS</v>
          </cell>
          <cell r="AC3008">
            <v>1486</v>
          </cell>
        </row>
        <row r="3009">
          <cell r="Y3009">
            <v>36309</v>
          </cell>
          <cell r="Z3009" t="str">
            <v>08X</v>
          </cell>
          <cell r="AA3009" t="str">
            <v xml:space="preserve">LEASED RETAIL OPERATIONS           </v>
          </cell>
          <cell r="AB3009" t="str">
            <v>HS</v>
          </cell>
          <cell r="AC3009">
            <v>812</v>
          </cell>
        </row>
        <row r="3010">
          <cell r="Y3010">
            <v>36309</v>
          </cell>
          <cell r="Z3010" t="str">
            <v>08U</v>
          </cell>
          <cell r="AA3010" t="str">
            <v xml:space="preserve">WDW MINIATURE GOLF                 </v>
          </cell>
          <cell r="AB3010" t="str">
            <v>HS</v>
          </cell>
          <cell r="AC3010">
            <v>367</v>
          </cell>
        </row>
        <row r="3011">
          <cell r="Y3011">
            <v>36309</v>
          </cell>
          <cell r="Z3011" t="str">
            <v>0W3</v>
          </cell>
          <cell r="AA3011" t="str">
            <v>WDA SALES/TRAVEL INDUSTRY MARKETING</v>
          </cell>
          <cell r="AB3011" t="str">
            <v>LH</v>
          </cell>
          <cell r="AC3011">
            <v>6899</v>
          </cell>
        </row>
        <row r="3012">
          <cell r="Y3012">
            <v>36309</v>
          </cell>
          <cell r="Z3012" t="str">
            <v>08N</v>
          </cell>
          <cell r="AA3012" t="str">
            <v xml:space="preserve">PLEASURE ISLAND                    </v>
          </cell>
          <cell r="AB3012" t="str">
            <v>LH</v>
          </cell>
          <cell r="AC3012">
            <v>12731</v>
          </cell>
        </row>
        <row r="3013">
          <cell r="Y3013">
            <v>36309</v>
          </cell>
          <cell r="Z3013" t="str">
            <v>089</v>
          </cell>
          <cell r="AA3013" t="str">
            <v xml:space="preserve">TYPHOON LAGOON                     </v>
          </cell>
          <cell r="AB3013" t="str">
            <v>LH</v>
          </cell>
          <cell r="AC3013">
            <v>5397</v>
          </cell>
        </row>
        <row r="3014">
          <cell r="Y3014">
            <v>36309</v>
          </cell>
          <cell r="Z3014" t="str">
            <v>08M</v>
          </cell>
          <cell r="AA3014" t="str">
            <v xml:space="preserve">RIVER COUNTRY                      </v>
          </cell>
          <cell r="AB3014" t="str">
            <v>LH</v>
          </cell>
          <cell r="AC3014">
            <v>2409</v>
          </cell>
        </row>
        <row r="3015">
          <cell r="Y3015">
            <v>36309</v>
          </cell>
          <cell r="Z3015" t="str">
            <v>086</v>
          </cell>
          <cell r="AA3015" t="str">
            <v xml:space="preserve">FORT WILDERNESS                    </v>
          </cell>
          <cell r="AB3015" t="str">
            <v>LH</v>
          </cell>
          <cell r="AC3015">
            <v>14261</v>
          </cell>
        </row>
        <row r="3016">
          <cell r="Y3016">
            <v>36309</v>
          </cell>
          <cell r="Z3016" t="str">
            <v>065</v>
          </cell>
          <cell r="AA3016" t="str">
            <v xml:space="preserve">VISTA INSURANCES, INC              </v>
          </cell>
          <cell r="AB3016" t="str">
            <v>LH</v>
          </cell>
          <cell r="AC3016">
            <v>140</v>
          </cell>
        </row>
        <row r="3017">
          <cell r="Y3017">
            <v>36309</v>
          </cell>
          <cell r="Z3017" t="str">
            <v>07L</v>
          </cell>
          <cell r="AA3017" t="str">
            <v xml:space="preserve">DISNEY INSTITUTE                   </v>
          </cell>
          <cell r="AB3017" t="str">
            <v>HH</v>
          </cell>
          <cell r="AC3017">
            <v>6372</v>
          </cell>
        </row>
        <row r="3018">
          <cell r="Y3018">
            <v>36309</v>
          </cell>
          <cell r="Z3018" t="str">
            <v>08X</v>
          </cell>
          <cell r="AA3018" t="str">
            <v xml:space="preserve">LEASED RETAIL OPERATIONS           </v>
          </cell>
          <cell r="AB3018" t="str">
            <v>HH</v>
          </cell>
          <cell r="AC3018">
            <v>6087</v>
          </cell>
        </row>
        <row r="3019">
          <cell r="Y3019">
            <v>36309</v>
          </cell>
          <cell r="Z3019" t="str">
            <v>0VM</v>
          </cell>
          <cell r="AA3019" t="str">
            <v xml:space="preserve">DVC MANAGEMENT CO. - ON-SITE       </v>
          </cell>
          <cell r="AB3019" t="str">
            <v>HH</v>
          </cell>
          <cell r="AC3019">
            <v>3167</v>
          </cell>
        </row>
        <row r="3020">
          <cell r="Y3020">
            <v>36309</v>
          </cell>
          <cell r="Z3020" t="str">
            <v>05Y</v>
          </cell>
          <cell r="AA3020" t="str">
            <v xml:space="preserve">LBVC SUPPORT                       </v>
          </cell>
          <cell r="AB3020" t="str">
            <v>KS</v>
          </cell>
          <cell r="AC3020">
            <v>760.8</v>
          </cell>
        </row>
        <row r="3021">
          <cell r="Y3021">
            <v>36309</v>
          </cell>
          <cell r="Z3021" t="str">
            <v>08C</v>
          </cell>
          <cell r="AA3021" t="str">
            <v xml:space="preserve">OCALA INFORMATION CENTER           </v>
          </cell>
          <cell r="AB3021" t="str">
            <v>KS</v>
          </cell>
          <cell r="AC3021">
            <v>240.61</v>
          </cell>
        </row>
        <row r="3022">
          <cell r="Y3022">
            <v>36309</v>
          </cell>
          <cell r="Z3022" t="str">
            <v>08N</v>
          </cell>
          <cell r="AA3022" t="str">
            <v xml:space="preserve">PLEASURE ISLAND                    </v>
          </cell>
          <cell r="AB3022" t="str">
            <v>KS</v>
          </cell>
          <cell r="AC3022">
            <v>2685.23</v>
          </cell>
        </row>
        <row r="3023">
          <cell r="Y3023">
            <v>36309</v>
          </cell>
          <cell r="Z3023" t="str">
            <v>06T</v>
          </cell>
          <cell r="AA3023" t="str">
            <v xml:space="preserve">VISTA TITLE INSURANCE AGENCY       </v>
          </cell>
          <cell r="AB3023" t="str">
            <v>KS</v>
          </cell>
          <cell r="AC3023">
            <v>240.61</v>
          </cell>
        </row>
        <row r="3024">
          <cell r="Y3024">
            <v>36309</v>
          </cell>
          <cell r="Z3024" t="str">
            <v>05G</v>
          </cell>
          <cell r="AA3024" t="str">
            <v xml:space="preserve">WDW LAUNDRY                        </v>
          </cell>
          <cell r="AB3024" t="str">
            <v>KS</v>
          </cell>
          <cell r="AC3024">
            <v>842.11</v>
          </cell>
        </row>
        <row r="3025">
          <cell r="Y3025">
            <v>36309</v>
          </cell>
          <cell r="Z3025" t="str">
            <v>069</v>
          </cell>
          <cell r="AA3025" t="str">
            <v xml:space="preserve">REEDY CREEK ENERGY CO.             </v>
          </cell>
          <cell r="AB3025" t="str">
            <v>KS</v>
          </cell>
          <cell r="AC3025">
            <v>5742.74</v>
          </cell>
        </row>
        <row r="3026">
          <cell r="Y3026">
            <v>36309</v>
          </cell>
          <cell r="Z3026" t="str">
            <v>0V2</v>
          </cell>
          <cell r="AA3026" t="str">
            <v xml:space="preserve">DISNEY VACATION CLUB - VERO BEACH  </v>
          </cell>
          <cell r="AB3026" t="str">
            <v>KS</v>
          </cell>
          <cell r="AC3026">
            <v>2157.79</v>
          </cell>
        </row>
        <row r="3027">
          <cell r="Y3027">
            <v>36309</v>
          </cell>
          <cell r="Z3027" t="str">
            <v>0WV</v>
          </cell>
          <cell r="AA3027" t="str">
            <v xml:space="preserve">ATTRACTIONS ADMINISTRATION         </v>
          </cell>
          <cell r="AB3027" t="str">
            <v>KS</v>
          </cell>
          <cell r="AC3027">
            <v>3032.19</v>
          </cell>
        </row>
        <row r="3028">
          <cell r="Y3028">
            <v>36309</v>
          </cell>
          <cell r="Z3028" t="str">
            <v>0WM</v>
          </cell>
          <cell r="AA3028" t="str">
            <v xml:space="preserve">WDW ATTRACTIONS                    </v>
          </cell>
          <cell r="AB3028" t="str">
            <v>KH</v>
          </cell>
          <cell r="AC3028">
            <v>21963.05</v>
          </cell>
        </row>
        <row r="3029">
          <cell r="Y3029">
            <v>36309</v>
          </cell>
          <cell r="Z3029" t="str">
            <v>0W3</v>
          </cell>
          <cell r="AA3029" t="str">
            <v>WDA SALES/TRAVEL INDUSTRY MARKETING</v>
          </cell>
          <cell r="AB3029" t="str">
            <v>KH</v>
          </cell>
          <cell r="AC3029">
            <v>9088.59</v>
          </cell>
        </row>
        <row r="3030">
          <cell r="Y3030">
            <v>36309</v>
          </cell>
          <cell r="Z3030" t="str">
            <v>06R</v>
          </cell>
          <cell r="AA3030" t="str">
            <v xml:space="preserve">BUENA VISTA CONSTRUCTION COMPANY   </v>
          </cell>
          <cell r="AB3030" t="str">
            <v>KH</v>
          </cell>
          <cell r="AC3030">
            <v>803.13</v>
          </cell>
        </row>
        <row r="3031">
          <cell r="Y3031">
            <v>36309</v>
          </cell>
          <cell r="Z3031" t="str">
            <v>050</v>
          </cell>
          <cell r="AA3031" t="str">
            <v xml:space="preserve">WDW ADMIN. &amp; SUPPORT               </v>
          </cell>
          <cell r="AB3031" t="str">
            <v>KH</v>
          </cell>
          <cell r="AC3031">
            <v>63926.3</v>
          </cell>
        </row>
        <row r="3032">
          <cell r="Y3032">
            <v>36309</v>
          </cell>
          <cell r="Z3032" t="str">
            <v>07K</v>
          </cell>
          <cell r="AA3032" t="str">
            <v xml:space="preserve">WDW HUMAN RESOURCES                </v>
          </cell>
          <cell r="AB3032" t="str">
            <v>KH</v>
          </cell>
          <cell r="AC3032">
            <v>7027.82</v>
          </cell>
        </row>
        <row r="3033">
          <cell r="Y3033">
            <v>36309</v>
          </cell>
          <cell r="Z3033" t="str">
            <v>086</v>
          </cell>
          <cell r="AA3033" t="str">
            <v xml:space="preserve">FORT WILDERNESS                    </v>
          </cell>
          <cell r="AB3033" t="str">
            <v>KH</v>
          </cell>
          <cell r="AC3033">
            <v>18800.93</v>
          </cell>
        </row>
        <row r="3034">
          <cell r="Y3034">
            <v>36309</v>
          </cell>
          <cell r="Z3034" t="str">
            <v>065</v>
          </cell>
          <cell r="AA3034" t="str">
            <v xml:space="preserve">VISTA INSURANCES, INC              </v>
          </cell>
          <cell r="AB3034" t="str">
            <v>KH</v>
          </cell>
          <cell r="AC3034">
            <v>240.61</v>
          </cell>
        </row>
        <row r="3035">
          <cell r="Y3035">
            <v>36309</v>
          </cell>
          <cell r="Z3035" t="str">
            <v>0W6</v>
          </cell>
          <cell r="AA3035" t="str">
            <v xml:space="preserve">ATTR MDSE PLANNING &amp; PROCUREMENT   </v>
          </cell>
          <cell r="AB3035" t="str">
            <v>KH</v>
          </cell>
          <cell r="AC3035">
            <v>10220.709999999999</v>
          </cell>
        </row>
        <row r="3036">
          <cell r="Y3036">
            <v>36309</v>
          </cell>
          <cell r="Z3036" t="str">
            <v>04W</v>
          </cell>
          <cell r="AA3036" t="str">
            <v xml:space="preserve">DISNEY WORLDWIDE SERVICES          </v>
          </cell>
          <cell r="AB3036" t="str">
            <v>KH</v>
          </cell>
          <cell r="AC3036">
            <v>2589.87</v>
          </cell>
        </row>
        <row r="3037">
          <cell r="Y3037">
            <v>36309</v>
          </cell>
          <cell r="Z3037" t="str">
            <v>0A9</v>
          </cell>
          <cell r="AA3037" t="str">
            <v xml:space="preserve">DISNEY VACATION DEVELOPMENT        </v>
          </cell>
          <cell r="AB3037" t="str">
            <v>QS</v>
          </cell>
          <cell r="AC3037">
            <v>-1102701.69</v>
          </cell>
        </row>
        <row r="3038">
          <cell r="Y3038">
            <v>36309</v>
          </cell>
          <cell r="Z3038" t="str">
            <v>0W1</v>
          </cell>
          <cell r="AA3038" t="str">
            <v>ATTRACTIONS MARKETING &amp; ADVERTISING</v>
          </cell>
          <cell r="AB3038" t="str">
            <v>QS</v>
          </cell>
          <cell r="AC3038">
            <v>-3250481.61</v>
          </cell>
        </row>
        <row r="3039">
          <cell r="Y3039">
            <v>36309</v>
          </cell>
          <cell r="Z3039" t="str">
            <v>08K</v>
          </cell>
          <cell r="AA3039" t="str">
            <v xml:space="preserve">PORT ORLEANS/DIXIE LANDINGS        </v>
          </cell>
          <cell r="AB3039" t="str">
            <v>QS</v>
          </cell>
          <cell r="AC3039">
            <v>-662369.22</v>
          </cell>
        </row>
        <row r="3040">
          <cell r="Y3040">
            <v>36309</v>
          </cell>
          <cell r="Z3040" t="str">
            <v>0RK</v>
          </cell>
          <cell r="AA3040" t="str">
            <v xml:space="preserve">WDW EVENT PRODUCTION SERVICES      </v>
          </cell>
          <cell r="AB3040" t="str">
            <v>QS</v>
          </cell>
          <cell r="AC3040">
            <v>-517118.41</v>
          </cell>
        </row>
        <row r="3041">
          <cell r="Y3041">
            <v>36309</v>
          </cell>
          <cell r="Z3041" t="str">
            <v>05F</v>
          </cell>
          <cell r="AA3041" t="str">
            <v>HORTICULTURE &amp; ENVIRONMENTAL INITIA</v>
          </cell>
          <cell r="AB3041" t="str">
            <v>QS</v>
          </cell>
          <cell r="AC3041">
            <v>-639296.31999999995</v>
          </cell>
        </row>
        <row r="3042">
          <cell r="Y3042">
            <v>36309</v>
          </cell>
          <cell r="Z3042" t="str">
            <v>061</v>
          </cell>
          <cell r="AA3042" t="str">
            <v xml:space="preserve">WALT DISNEY WORLD CO.              </v>
          </cell>
          <cell r="AB3042" t="str">
            <v>QS</v>
          </cell>
          <cell r="AC3042">
            <v>-44808.35</v>
          </cell>
        </row>
        <row r="3043">
          <cell r="Y3043">
            <v>36309</v>
          </cell>
          <cell r="Z3043" t="str">
            <v>0V2</v>
          </cell>
          <cell r="AA3043" t="str">
            <v xml:space="preserve">DISNEY VACATION CLUB - VERO BEACH  </v>
          </cell>
          <cell r="AB3043" t="str">
            <v>QS</v>
          </cell>
          <cell r="AC3043">
            <v>-125120.69</v>
          </cell>
        </row>
        <row r="3044">
          <cell r="Y3044">
            <v>36309</v>
          </cell>
          <cell r="Z3044" t="str">
            <v>05C</v>
          </cell>
          <cell r="AA3044" t="str">
            <v xml:space="preserve">WDW GLOBAL MAINTENANCE             </v>
          </cell>
          <cell r="AB3044" t="str">
            <v>QS</v>
          </cell>
          <cell r="AC3044">
            <v>-207889.34</v>
          </cell>
        </row>
        <row r="3045">
          <cell r="Y3045">
            <v>36309</v>
          </cell>
          <cell r="Z3045" t="str">
            <v>0W1</v>
          </cell>
          <cell r="AA3045" t="str">
            <v>ATTRACTIONS MARKETING &amp; ADVERTISING</v>
          </cell>
          <cell r="AB3045" t="str">
            <v>QH</v>
          </cell>
          <cell r="AC3045">
            <v>-481420.7</v>
          </cell>
        </row>
        <row r="3046">
          <cell r="Y3046">
            <v>36309</v>
          </cell>
          <cell r="Z3046" t="str">
            <v>08K</v>
          </cell>
          <cell r="AA3046" t="str">
            <v xml:space="preserve">PORT ORLEANS/DIXIE LANDINGS        </v>
          </cell>
          <cell r="AB3046" t="str">
            <v>QH</v>
          </cell>
          <cell r="AC3046">
            <v>-4950097.1900000004</v>
          </cell>
        </row>
        <row r="3047">
          <cell r="Y3047">
            <v>36309</v>
          </cell>
          <cell r="Z3047" t="str">
            <v>08V</v>
          </cell>
          <cell r="AA3047" t="str">
            <v xml:space="preserve">DISNEY'S ALL STAR RESORT           </v>
          </cell>
          <cell r="AB3047" t="str">
            <v>QH</v>
          </cell>
          <cell r="AC3047">
            <v>-5899963.6100000003</v>
          </cell>
        </row>
        <row r="3048">
          <cell r="Y3048">
            <v>36309</v>
          </cell>
          <cell r="Z3048" t="str">
            <v>069</v>
          </cell>
          <cell r="AA3048" t="str">
            <v xml:space="preserve">REEDY CREEK ENERGY CO.             </v>
          </cell>
          <cell r="AB3048" t="str">
            <v>QH</v>
          </cell>
          <cell r="AC3048">
            <v>-2261698.54</v>
          </cell>
        </row>
        <row r="3049">
          <cell r="Y3049">
            <v>36309</v>
          </cell>
          <cell r="Z3049" t="str">
            <v>060</v>
          </cell>
          <cell r="AA3049" t="str">
            <v xml:space="preserve">EPCOT                              </v>
          </cell>
          <cell r="AB3049" t="str">
            <v>QB</v>
          </cell>
          <cell r="AC3049">
            <v>-88.53</v>
          </cell>
        </row>
        <row r="3050">
          <cell r="Y3050">
            <v>36309</v>
          </cell>
          <cell r="Z3050" t="str">
            <v>0R4</v>
          </cell>
          <cell r="AA3050" t="str">
            <v xml:space="preserve">DISNEY PRODUCTION SERVICES         </v>
          </cell>
          <cell r="AB3050" t="str">
            <v>QB</v>
          </cell>
          <cell r="AC3050">
            <v>-73060.570000000007</v>
          </cell>
        </row>
        <row r="3051">
          <cell r="Y3051">
            <v>36309</v>
          </cell>
          <cell r="Z3051" t="str">
            <v>08P</v>
          </cell>
          <cell r="AA3051" t="str">
            <v xml:space="preserve">LAKE BUENA VISTA GOLF COURSE       </v>
          </cell>
          <cell r="AB3051" t="str">
            <v>QC</v>
          </cell>
          <cell r="AC3051">
            <v>-15830.15</v>
          </cell>
        </row>
        <row r="3052">
          <cell r="Y3052">
            <v>36309</v>
          </cell>
          <cell r="Z3052" t="str">
            <v>0A9</v>
          </cell>
          <cell r="AA3052" t="str">
            <v xml:space="preserve">DISNEY VACATION DEVELOPMENT        </v>
          </cell>
          <cell r="AB3052" t="str">
            <v>QR</v>
          </cell>
          <cell r="AC3052">
            <v>-6502.78</v>
          </cell>
        </row>
        <row r="3053">
          <cell r="Y3053">
            <v>36309</v>
          </cell>
          <cell r="Z3053" t="str">
            <v>062</v>
          </cell>
          <cell r="AA3053" t="str">
            <v xml:space="preserve">MAGIC KINGDOM OPERATIONS           </v>
          </cell>
          <cell r="AB3053" t="str">
            <v>QR</v>
          </cell>
          <cell r="AC3053">
            <v>-501346.33</v>
          </cell>
        </row>
        <row r="3054">
          <cell r="Y3054">
            <v>36309</v>
          </cell>
          <cell r="Z3054" t="str">
            <v>08K</v>
          </cell>
          <cell r="AA3054" t="str">
            <v xml:space="preserve">PORT ORLEANS/DIXIE LANDINGS        </v>
          </cell>
          <cell r="AB3054" t="str">
            <v>QR</v>
          </cell>
          <cell r="AC3054">
            <v>-29038.5</v>
          </cell>
        </row>
        <row r="3055">
          <cell r="Y3055">
            <v>36309</v>
          </cell>
          <cell r="Z3055" t="str">
            <v>05G</v>
          </cell>
          <cell r="AA3055" t="str">
            <v xml:space="preserve">WDW LAUNDRY                        </v>
          </cell>
          <cell r="AB3055" t="str">
            <v>QR</v>
          </cell>
          <cell r="AC3055">
            <v>-20407.97</v>
          </cell>
        </row>
        <row r="3056">
          <cell r="Y3056">
            <v>36309</v>
          </cell>
          <cell r="Z3056" t="str">
            <v>05K</v>
          </cell>
          <cell r="AA3056" t="str">
            <v xml:space="preserve">CREATIVE ENTERTAINMENT             </v>
          </cell>
          <cell r="AB3056" t="str">
            <v>QR</v>
          </cell>
          <cell r="AC3056">
            <v>-36227.47</v>
          </cell>
        </row>
        <row r="3057">
          <cell r="Y3057">
            <v>36309</v>
          </cell>
          <cell r="Z3057" t="str">
            <v>050</v>
          </cell>
          <cell r="AA3057" t="str">
            <v xml:space="preserve">WDW ADMIN. &amp; SUPPORT               </v>
          </cell>
          <cell r="AB3057" t="str">
            <v>QR</v>
          </cell>
          <cell r="AC3057">
            <v>-322015.75</v>
          </cell>
        </row>
        <row r="3058">
          <cell r="Y3058">
            <v>36309</v>
          </cell>
          <cell r="Z3058" t="str">
            <v>08Y</v>
          </cell>
          <cell r="AA3058" t="str">
            <v xml:space="preserve">DISNEY'S WILDERNESS LODGE          </v>
          </cell>
          <cell r="AB3058" t="str">
            <v>QR</v>
          </cell>
          <cell r="AC3058">
            <v>-17924.759999999998</v>
          </cell>
        </row>
        <row r="3059">
          <cell r="Y3059">
            <v>36309</v>
          </cell>
          <cell r="Z3059" t="str">
            <v>05D</v>
          </cell>
          <cell r="AA3059" t="str">
            <v xml:space="preserve">PRODUCTION SUPPORT                 </v>
          </cell>
          <cell r="AB3059" t="str">
            <v>QT</v>
          </cell>
          <cell r="AC3059">
            <v>-4436.96</v>
          </cell>
        </row>
        <row r="3060">
          <cell r="Y3060">
            <v>36309</v>
          </cell>
          <cell r="Z3060" t="str">
            <v>05F</v>
          </cell>
          <cell r="AA3060" t="str">
            <v>HORTICULTURE &amp; ENVIRONMENTAL INITIA</v>
          </cell>
          <cell r="AB3060" t="str">
            <v>QT</v>
          </cell>
          <cell r="AC3060">
            <v>-12112.6</v>
          </cell>
        </row>
        <row r="3061">
          <cell r="Y3061">
            <v>36309</v>
          </cell>
          <cell r="Z3061" t="str">
            <v>05P</v>
          </cell>
          <cell r="AA3061" t="str">
            <v xml:space="preserve">WDW &amp; WDA G&amp;A                      </v>
          </cell>
          <cell r="AB3061" t="str">
            <v>QT</v>
          </cell>
          <cell r="AC3061">
            <v>-84407.93</v>
          </cell>
        </row>
        <row r="3062">
          <cell r="Y3062">
            <v>36309</v>
          </cell>
          <cell r="Z3062" t="str">
            <v>086</v>
          </cell>
          <cell r="AA3062" t="str">
            <v xml:space="preserve">FORT WILDERNESS                    </v>
          </cell>
          <cell r="AB3062" t="str">
            <v>QT</v>
          </cell>
          <cell r="AC3062">
            <v>-7748.89</v>
          </cell>
        </row>
        <row r="3063">
          <cell r="Y3063">
            <v>36309</v>
          </cell>
          <cell r="Z3063" t="str">
            <v>04T</v>
          </cell>
          <cell r="AA3063" t="str">
            <v xml:space="preserve">WDW WORLDWIDE SERVICES             </v>
          </cell>
          <cell r="AB3063" t="str">
            <v>QT</v>
          </cell>
          <cell r="AC3063">
            <v>-16269.95</v>
          </cell>
        </row>
        <row r="3064">
          <cell r="Y3064">
            <v>36309</v>
          </cell>
          <cell r="Z3064" t="str">
            <v>088</v>
          </cell>
          <cell r="AA3064" t="str">
            <v xml:space="preserve">GRAND FLORIDIAN RESORT &amp; SPA       </v>
          </cell>
          <cell r="AB3064" t="str">
            <v>EH</v>
          </cell>
          <cell r="AC3064">
            <v>1179458.1000000001</v>
          </cell>
        </row>
        <row r="3065">
          <cell r="Y3065">
            <v>36309</v>
          </cell>
          <cell r="Z3065" t="str">
            <v>08W</v>
          </cell>
          <cell r="AA3065" t="str">
            <v xml:space="preserve">DVC - DISNEY'S OLD KEY WEST RESORT </v>
          </cell>
          <cell r="AB3065" t="str">
            <v>EH</v>
          </cell>
          <cell r="AC3065">
            <v>294237.31</v>
          </cell>
        </row>
        <row r="3066">
          <cell r="Y3066">
            <v>36309</v>
          </cell>
          <cell r="Z3066" t="str">
            <v>0RE</v>
          </cell>
          <cell r="AA3066" t="str">
            <v>DISNEY BUSINESS PRODUCTIONS-FLORIDA</v>
          </cell>
          <cell r="AB3066" t="str">
            <v>GS</v>
          </cell>
          <cell r="AC3066">
            <v>449.08</v>
          </cell>
        </row>
        <row r="3067">
          <cell r="Y3067">
            <v>36309</v>
          </cell>
          <cell r="Z3067" t="str">
            <v>054</v>
          </cell>
          <cell r="AA3067" t="str">
            <v xml:space="preserve">TRANSPORTATION SYSTEM              </v>
          </cell>
          <cell r="AB3067" t="str">
            <v>GS</v>
          </cell>
          <cell r="AC3067">
            <v>3548.33</v>
          </cell>
        </row>
        <row r="3068">
          <cell r="Y3068">
            <v>36309</v>
          </cell>
          <cell r="Z3068" t="str">
            <v>08E</v>
          </cell>
          <cell r="AA3068" t="str">
            <v xml:space="preserve">DISNEY VILLAGE RESORT              </v>
          </cell>
          <cell r="AB3068" t="str">
            <v>GS</v>
          </cell>
          <cell r="AC3068">
            <v>1876.42</v>
          </cell>
        </row>
        <row r="3069">
          <cell r="Y3069">
            <v>36309</v>
          </cell>
          <cell r="Z3069" t="str">
            <v>08N</v>
          </cell>
          <cell r="AA3069" t="str">
            <v xml:space="preserve">PLEASURE ISLAND                    </v>
          </cell>
          <cell r="AB3069" t="str">
            <v>GS</v>
          </cell>
          <cell r="AC3069">
            <v>3399.64</v>
          </cell>
        </row>
        <row r="3070">
          <cell r="Y3070">
            <v>36309</v>
          </cell>
          <cell r="Z3070" t="str">
            <v>04V</v>
          </cell>
          <cell r="AA3070" t="str">
            <v xml:space="preserve">WDW OPERATIONS SUPPORT             </v>
          </cell>
          <cell r="AB3070" t="str">
            <v>GS</v>
          </cell>
          <cell r="AC3070">
            <v>3299.46</v>
          </cell>
        </row>
        <row r="3071">
          <cell r="Y3071">
            <v>36309</v>
          </cell>
          <cell r="Z3071" t="str">
            <v>066</v>
          </cell>
          <cell r="AA3071" t="str">
            <v xml:space="preserve">DISNEY-MGM STUDIOS                 </v>
          </cell>
          <cell r="AB3071" t="str">
            <v>GS</v>
          </cell>
          <cell r="AC3071">
            <v>17445.75</v>
          </cell>
        </row>
        <row r="3072">
          <cell r="Y3072">
            <v>36309</v>
          </cell>
          <cell r="Z3072" t="str">
            <v>08R</v>
          </cell>
          <cell r="AA3072" t="str">
            <v xml:space="preserve">BONNET CREEK GOLF CLUB             </v>
          </cell>
          <cell r="AB3072" t="str">
            <v>GS</v>
          </cell>
          <cell r="AC3072">
            <v>1541.53</v>
          </cell>
        </row>
        <row r="3073">
          <cell r="Y3073">
            <v>36309</v>
          </cell>
          <cell r="Z3073" t="str">
            <v>08V</v>
          </cell>
          <cell r="AA3073" t="str">
            <v xml:space="preserve">DISNEY'S ALL STAR RESORT           </v>
          </cell>
          <cell r="AB3073" t="str">
            <v>GS</v>
          </cell>
          <cell r="AC3073">
            <v>5757.86</v>
          </cell>
        </row>
        <row r="3074">
          <cell r="Y3074">
            <v>36309</v>
          </cell>
          <cell r="Z3074" t="str">
            <v>065</v>
          </cell>
          <cell r="AA3074" t="str">
            <v xml:space="preserve">VISTA INSURANCES, INC              </v>
          </cell>
          <cell r="AB3074" t="str">
            <v>GS</v>
          </cell>
          <cell r="AC3074">
            <v>650.83000000000004</v>
          </cell>
        </row>
        <row r="3075">
          <cell r="Y3075">
            <v>36309</v>
          </cell>
          <cell r="Z3075" t="str">
            <v>0WV</v>
          </cell>
          <cell r="AA3075" t="str">
            <v xml:space="preserve">ATTRACTIONS ADMINISTRATION         </v>
          </cell>
          <cell r="AB3075" t="str">
            <v>GS</v>
          </cell>
          <cell r="AC3075">
            <v>2805.08</v>
          </cell>
        </row>
        <row r="3076">
          <cell r="Y3076">
            <v>36309</v>
          </cell>
          <cell r="Z3076" t="str">
            <v>0W3</v>
          </cell>
          <cell r="AA3076" t="str">
            <v>WDA SALES/TRAVEL INDUSTRY MARKETING</v>
          </cell>
          <cell r="AB3076" t="str">
            <v>GH</v>
          </cell>
          <cell r="AC3076">
            <v>12736.58</v>
          </cell>
        </row>
        <row r="3077">
          <cell r="Y3077">
            <v>36309</v>
          </cell>
          <cell r="Z3077" t="str">
            <v>08E</v>
          </cell>
          <cell r="AA3077" t="str">
            <v xml:space="preserve">DISNEY VILLAGE RESORT              </v>
          </cell>
          <cell r="AB3077" t="str">
            <v>GH</v>
          </cell>
          <cell r="AC3077">
            <v>22554.93</v>
          </cell>
        </row>
        <row r="3078">
          <cell r="Y3078">
            <v>36309</v>
          </cell>
          <cell r="Z3078" t="str">
            <v>05D</v>
          </cell>
          <cell r="AA3078" t="str">
            <v xml:space="preserve">PRODUCTION SUPPORT                 </v>
          </cell>
          <cell r="AB3078" t="str">
            <v>GH</v>
          </cell>
          <cell r="AC3078">
            <v>11325.27</v>
          </cell>
        </row>
        <row r="3079">
          <cell r="Y3079">
            <v>36309</v>
          </cell>
          <cell r="Z3079" t="str">
            <v>08V</v>
          </cell>
          <cell r="AA3079" t="str">
            <v xml:space="preserve">DISNEY'S ALL STAR RESORT           </v>
          </cell>
          <cell r="AB3079" t="str">
            <v>GH</v>
          </cell>
          <cell r="AC3079">
            <v>70245.289999999994</v>
          </cell>
        </row>
        <row r="3080">
          <cell r="Y3080">
            <v>36309</v>
          </cell>
          <cell r="Z3080" t="str">
            <v>082</v>
          </cell>
          <cell r="AA3080" t="str">
            <v xml:space="preserve">BLIZZARD BEACH                     </v>
          </cell>
          <cell r="AB3080" t="str">
            <v>GH</v>
          </cell>
          <cell r="AC3080">
            <v>9091.27</v>
          </cell>
        </row>
        <row r="3081">
          <cell r="Y3081">
            <v>36309</v>
          </cell>
          <cell r="Z3081" t="str">
            <v>065</v>
          </cell>
          <cell r="AA3081" t="str">
            <v xml:space="preserve">VISTA INSURANCES, INC              </v>
          </cell>
          <cell r="AB3081" t="str">
            <v>GH</v>
          </cell>
          <cell r="AC3081">
            <v>185.95</v>
          </cell>
        </row>
        <row r="3082">
          <cell r="Y3082">
            <v>36309</v>
          </cell>
          <cell r="Z3082" t="str">
            <v>08U</v>
          </cell>
          <cell r="AA3082" t="str">
            <v xml:space="preserve">WDW MINIATURE GOLF                 </v>
          </cell>
          <cell r="AB3082" t="str">
            <v>GH</v>
          </cell>
          <cell r="AC3082">
            <v>605.67999999999995</v>
          </cell>
        </row>
        <row r="3083">
          <cell r="Y3083">
            <v>36309</v>
          </cell>
          <cell r="Z3083" t="str">
            <v>04W</v>
          </cell>
          <cell r="AA3083" t="str">
            <v xml:space="preserve">DISNEY WORLDWIDE SERVICES          </v>
          </cell>
          <cell r="AB3083" t="str">
            <v>YS</v>
          </cell>
          <cell r="AC3083">
            <v>903</v>
          </cell>
        </row>
        <row r="3084">
          <cell r="Y3084">
            <v>36309</v>
          </cell>
          <cell r="Z3084" t="str">
            <v>06R</v>
          </cell>
          <cell r="AA3084" t="str">
            <v xml:space="preserve">BUENA VISTA CONSTRUCTION COMPANY   </v>
          </cell>
          <cell r="AB3084" t="str">
            <v>YS</v>
          </cell>
          <cell r="AC3084">
            <v>1549</v>
          </cell>
        </row>
        <row r="3085">
          <cell r="Y3085">
            <v>36309</v>
          </cell>
          <cell r="Z3085" t="str">
            <v>04V</v>
          </cell>
          <cell r="AA3085" t="str">
            <v xml:space="preserve">WDW OPERATIONS SUPPORT             </v>
          </cell>
          <cell r="AB3085" t="str">
            <v>YS</v>
          </cell>
          <cell r="AC3085">
            <v>2480</v>
          </cell>
        </row>
        <row r="3086">
          <cell r="Y3086">
            <v>36309</v>
          </cell>
          <cell r="Z3086" t="str">
            <v>061</v>
          </cell>
          <cell r="AA3086" t="str">
            <v xml:space="preserve">WALT DISNEY WORLD CO.              </v>
          </cell>
          <cell r="AB3086" t="str">
            <v>YS</v>
          </cell>
          <cell r="AC3086">
            <v>81</v>
          </cell>
        </row>
        <row r="3087">
          <cell r="Y3087">
            <v>36309</v>
          </cell>
          <cell r="Z3087" t="str">
            <v>066</v>
          </cell>
          <cell r="AA3087" t="str">
            <v xml:space="preserve">DISNEY-MGM STUDIOS                 </v>
          </cell>
          <cell r="AB3087" t="str">
            <v>YS</v>
          </cell>
          <cell r="AC3087">
            <v>13862</v>
          </cell>
        </row>
        <row r="3088">
          <cell r="Y3088">
            <v>36309</v>
          </cell>
          <cell r="Z3088" t="str">
            <v>08A</v>
          </cell>
          <cell r="AA3088" t="str">
            <v xml:space="preserve">PALM AND MAGNOLIA GOLF COURSES     </v>
          </cell>
          <cell r="AB3088" t="str">
            <v>YS</v>
          </cell>
          <cell r="AC3088">
            <v>227</v>
          </cell>
        </row>
        <row r="3089">
          <cell r="Y3089">
            <v>36309</v>
          </cell>
          <cell r="Z3089" t="str">
            <v>08J</v>
          </cell>
          <cell r="AA3089" t="str">
            <v xml:space="preserve">YACHT &amp; BEACH CLUB HOTEL           </v>
          </cell>
          <cell r="AB3089" t="str">
            <v>YS</v>
          </cell>
          <cell r="AC3089">
            <v>7686</v>
          </cell>
        </row>
        <row r="3090">
          <cell r="Y3090">
            <v>36309</v>
          </cell>
          <cell r="Z3090" t="str">
            <v>086</v>
          </cell>
          <cell r="AA3090" t="str">
            <v xml:space="preserve">FORT WILDERNESS                    </v>
          </cell>
          <cell r="AB3090" t="str">
            <v>YS</v>
          </cell>
          <cell r="AC3090">
            <v>4087</v>
          </cell>
        </row>
        <row r="3091">
          <cell r="Y3091">
            <v>36309</v>
          </cell>
          <cell r="Z3091" t="str">
            <v>08X</v>
          </cell>
          <cell r="AA3091" t="str">
            <v xml:space="preserve">LEASED RETAIL OPERATIONS           </v>
          </cell>
          <cell r="AB3091" t="str">
            <v>YS</v>
          </cell>
          <cell r="AC3091">
            <v>769</v>
          </cell>
        </row>
        <row r="3092">
          <cell r="Y3092">
            <v>36309</v>
          </cell>
          <cell r="Z3092" t="str">
            <v>0W6</v>
          </cell>
          <cell r="AA3092" t="str">
            <v xml:space="preserve">ATTR MDSE PLANNING &amp; PROCUREMENT   </v>
          </cell>
          <cell r="AB3092" t="str">
            <v>YH</v>
          </cell>
          <cell r="AC3092">
            <v>16340</v>
          </cell>
        </row>
        <row r="3093">
          <cell r="Y3093">
            <v>36309</v>
          </cell>
          <cell r="Z3093" t="str">
            <v>032</v>
          </cell>
          <cell r="AA3093" t="str">
            <v xml:space="preserve">WALT DISNEY ATTRACTIONS - EAST     </v>
          </cell>
          <cell r="AB3093" t="str">
            <v>YH</v>
          </cell>
          <cell r="AC3093">
            <v>371</v>
          </cell>
        </row>
        <row r="3094">
          <cell r="Y3094">
            <v>36309</v>
          </cell>
          <cell r="Z3094" t="str">
            <v>058</v>
          </cell>
          <cell r="AA3094" t="str">
            <v xml:space="preserve">MARKETPLACE                        </v>
          </cell>
          <cell r="AB3094" t="str">
            <v>YH</v>
          </cell>
          <cell r="AC3094">
            <v>31765</v>
          </cell>
        </row>
        <row r="3095">
          <cell r="Y3095">
            <v>36309</v>
          </cell>
          <cell r="Z3095" t="str">
            <v>06R</v>
          </cell>
          <cell r="AA3095" t="str">
            <v xml:space="preserve">BUENA VISTA CONSTRUCTION COMPANY   </v>
          </cell>
          <cell r="AB3095" t="str">
            <v>YH</v>
          </cell>
          <cell r="AC3095">
            <v>759</v>
          </cell>
        </row>
        <row r="3096">
          <cell r="Y3096">
            <v>36309</v>
          </cell>
          <cell r="Z3096" t="str">
            <v>05U</v>
          </cell>
          <cell r="AA3096" t="str">
            <v xml:space="preserve">WDW SUPPORT SYSTEMS                </v>
          </cell>
          <cell r="AB3096" t="str">
            <v>YH</v>
          </cell>
          <cell r="AC3096">
            <v>2617</v>
          </cell>
        </row>
        <row r="3097">
          <cell r="Y3097">
            <v>36309</v>
          </cell>
          <cell r="Z3097" t="str">
            <v>066</v>
          </cell>
          <cell r="AA3097" t="str">
            <v xml:space="preserve">DISNEY-MGM STUDIOS                 </v>
          </cell>
          <cell r="AB3097" t="str">
            <v>YH</v>
          </cell>
          <cell r="AC3097">
            <v>114866</v>
          </cell>
        </row>
        <row r="3098">
          <cell r="Y3098">
            <v>36309</v>
          </cell>
          <cell r="Z3098" t="str">
            <v>088</v>
          </cell>
          <cell r="AA3098" t="str">
            <v xml:space="preserve">GRAND FLORIDIAN RESORT &amp; SPA       </v>
          </cell>
          <cell r="AB3098" t="str">
            <v>YH</v>
          </cell>
          <cell r="AC3098">
            <v>51166</v>
          </cell>
        </row>
        <row r="3099">
          <cell r="Y3099">
            <v>36309</v>
          </cell>
          <cell r="Z3099" t="str">
            <v>04T</v>
          </cell>
          <cell r="AA3099" t="str">
            <v xml:space="preserve">WDW WORLDWIDE SERVICES             </v>
          </cell>
          <cell r="AB3099" t="str">
            <v>YH</v>
          </cell>
          <cell r="AC3099">
            <v>3170</v>
          </cell>
        </row>
        <row r="3100">
          <cell r="Y3100">
            <v>36309</v>
          </cell>
          <cell r="Z3100" t="str">
            <v>06K</v>
          </cell>
          <cell r="AA3100" t="str">
            <v xml:space="preserve">DISNEY'S ANIMAL KINGDOM            </v>
          </cell>
          <cell r="AB3100" t="str">
            <v>MS</v>
          </cell>
          <cell r="AC3100">
            <v>-14.76</v>
          </cell>
        </row>
        <row r="3101">
          <cell r="Y3101">
            <v>36309</v>
          </cell>
          <cell r="Z3101" t="str">
            <v>05K</v>
          </cell>
          <cell r="AA3101" t="str">
            <v xml:space="preserve">CREATIVE ENTERTAINMENT             </v>
          </cell>
          <cell r="AB3101" t="str">
            <v>MS</v>
          </cell>
          <cell r="AC3101">
            <v>-6.72</v>
          </cell>
        </row>
        <row r="3102">
          <cell r="Y3102">
            <v>36309</v>
          </cell>
          <cell r="Z3102" t="str">
            <v>07K</v>
          </cell>
          <cell r="AA3102" t="str">
            <v xml:space="preserve">WDW HUMAN RESOURCES                </v>
          </cell>
          <cell r="AB3102" t="str">
            <v>MS</v>
          </cell>
          <cell r="AC3102">
            <v>-15</v>
          </cell>
        </row>
        <row r="3103">
          <cell r="Y3103">
            <v>36309</v>
          </cell>
          <cell r="Z3103" t="str">
            <v>086</v>
          </cell>
          <cell r="AA3103" t="str">
            <v xml:space="preserve">FORT WILDERNESS                    </v>
          </cell>
          <cell r="AB3103" t="str">
            <v>MS</v>
          </cell>
          <cell r="AC3103">
            <v>-10.08</v>
          </cell>
        </row>
        <row r="3104">
          <cell r="Y3104">
            <v>36309</v>
          </cell>
          <cell r="Z3104" t="str">
            <v>063</v>
          </cell>
          <cell r="AA3104" t="str">
            <v xml:space="preserve">WALT DISNEY TRAVEL CO.             </v>
          </cell>
          <cell r="AB3104" t="str">
            <v>MS</v>
          </cell>
          <cell r="AC3104">
            <v>-10.08</v>
          </cell>
        </row>
        <row r="3105">
          <cell r="Y3105">
            <v>36309</v>
          </cell>
          <cell r="Z3105" t="str">
            <v>08K</v>
          </cell>
          <cell r="AA3105" t="str">
            <v xml:space="preserve">PORT ORLEANS/DIXIE LANDINGS        </v>
          </cell>
          <cell r="AB3105" t="str">
            <v>IH</v>
          </cell>
          <cell r="AC3105">
            <v>89071</v>
          </cell>
        </row>
        <row r="3106">
          <cell r="Y3106">
            <v>36309</v>
          </cell>
          <cell r="Z3106" t="str">
            <v>08N</v>
          </cell>
          <cell r="AA3106" t="str">
            <v xml:space="preserve">PLEASURE ISLAND                    </v>
          </cell>
          <cell r="AB3106" t="str">
            <v>IH</v>
          </cell>
          <cell r="AC3106">
            <v>35945</v>
          </cell>
        </row>
        <row r="3107">
          <cell r="Y3107">
            <v>36309</v>
          </cell>
          <cell r="Z3107" t="str">
            <v>05L</v>
          </cell>
          <cell r="AA3107" t="str">
            <v xml:space="preserve">WDW DESIGN AND ENGINEERING         </v>
          </cell>
          <cell r="AB3107" t="str">
            <v>IH</v>
          </cell>
          <cell r="AC3107">
            <v>39548</v>
          </cell>
        </row>
        <row r="3108">
          <cell r="Y3108">
            <v>36309</v>
          </cell>
          <cell r="Z3108" t="str">
            <v>066</v>
          </cell>
          <cell r="AA3108" t="str">
            <v xml:space="preserve">DISNEY-MGM STUDIOS                 </v>
          </cell>
          <cell r="AB3108" t="str">
            <v>IH</v>
          </cell>
          <cell r="AC3108">
            <v>224947</v>
          </cell>
        </row>
        <row r="3109">
          <cell r="Y3109">
            <v>36309</v>
          </cell>
          <cell r="Z3109" t="str">
            <v>0R5</v>
          </cell>
          <cell r="AA3109" t="str">
            <v xml:space="preserve">WALT DISNEY ENTERTAINMENT-EAST     </v>
          </cell>
          <cell r="AB3109" t="str">
            <v>IH</v>
          </cell>
          <cell r="AC3109">
            <v>11804</v>
          </cell>
        </row>
        <row r="3110">
          <cell r="Y3110">
            <v>36309</v>
          </cell>
          <cell r="Z3110" t="str">
            <v>062</v>
          </cell>
          <cell r="AA3110" t="str">
            <v xml:space="preserve">MAGIC KINGDOM OPERATIONS           </v>
          </cell>
          <cell r="AB3110" t="str">
            <v>CS</v>
          </cell>
          <cell r="AC3110">
            <v>-1216794.4099999999</v>
          </cell>
        </row>
        <row r="3111">
          <cell r="Y3111">
            <v>36309</v>
          </cell>
          <cell r="Z3111" t="str">
            <v>0R6</v>
          </cell>
          <cell r="AA3111" t="str">
            <v xml:space="preserve">WALT DISNEY ENTERTAINMENT-WEST     </v>
          </cell>
          <cell r="AB3111" t="str">
            <v>NH</v>
          </cell>
          <cell r="AC3111">
            <v>43397</v>
          </cell>
        </row>
        <row r="3112">
          <cell r="Y3112">
            <v>36309</v>
          </cell>
          <cell r="Z3112" t="str">
            <v>05G</v>
          </cell>
          <cell r="AA3112" t="str">
            <v xml:space="preserve">WDW LAUNDRY                        </v>
          </cell>
          <cell r="AB3112" t="str">
            <v>JS</v>
          </cell>
          <cell r="AC3112">
            <v>426.03</v>
          </cell>
        </row>
        <row r="3113">
          <cell r="Y3113">
            <v>36309</v>
          </cell>
          <cell r="Z3113" t="str">
            <v>0V2</v>
          </cell>
          <cell r="AA3113" t="str">
            <v xml:space="preserve">DISNEY VACATION CLUB - VERO BEACH  </v>
          </cell>
          <cell r="AB3113" t="str">
            <v>JS</v>
          </cell>
          <cell r="AC3113">
            <v>706</v>
          </cell>
        </row>
        <row r="3114">
          <cell r="Y3114">
            <v>36309</v>
          </cell>
          <cell r="Z3114" t="str">
            <v>05C</v>
          </cell>
          <cell r="AA3114" t="str">
            <v xml:space="preserve">WDW GLOBAL MAINTENANCE             </v>
          </cell>
          <cell r="AB3114" t="str">
            <v>JS</v>
          </cell>
          <cell r="AC3114">
            <v>420</v>
          </cell>
        </row>
        <row r="3115">
          <cell r="Y3115">
            <v>36309</v>
          </cell>
          <cell r="Z3115" t="str">
            <v>08C</v>
          </cell>
          <cell r="AA3115" t="str">
            <v xml:space="preserve">OCALA INFORMATION CENTER           </v>
          </cell>
          <cell r="AB3115" t="str">
            <v>JS</v>
          </cell>
          <cell r="AC3115">
            <v>101</v>
          </cell>
        </row>
        <row r="3116">
          <cell r="Y3116">
            <v>36309</v>
          </cell>
          <cell r="Z3116" t="str">
            <v>057</v>
          </cell>
          <cell r="AA3116" t="str">
            <v xml:space="preserve">WDW CENTRAL SHOPS                  </v>
          </cell>
          <cell r="AB3116" t="str">
            <v>JS</v>
          </cell>
          <cell r="AC3116">
            <v>1226</v>
          </cell>
        </row>
        <row r="3117">
          <cell r="Y3117">
            <v>36309</v>
          </cell>
          <cell r="Z3117" t="str">
            <v>08J</v>
          </cell>
          <cell r="AA3117" t="str">
            <v xml:space="preserve">YACHT &amp; BEACH CLUB HOTEL           </v>
          </cell>
          <cell r="AB3117" t="str">
            <v>JS</v>
          </cell>
          <cell r="AC3117">
            <v>1547</v>
          </cell>
        </row>
        <row r="3118">
          <cell r="Y3118">
            <v>36309</v>
          </cell>
          <cell r="Z3118" t="str">
            <v>0WV</v>
          </cell>
          <cell r="AA3118" t="str">
            <v xml:space="preserve">ATTRACTIONS ADMINISTRATION         </v>
          </cell>
          <cell r="AB3118" t="str">
            <v>JS</v>
          </cell>
          <cell r="AC3118">
            <v>1285</v>
          </cell>
        </row>
        <row r="3119">
          <cell r="Y3119">
            <v>36309</v>
          </cell>
          <cell r="Z3119" t="str">
            <v>0W1</v>
          </cell>
          <cell r="AA3119" t="str">
            <v>ATTRACTIONS MARKETING &amp; ADVERTISING</v>
          </cell>
          <cell r="AB3119" t="str">
            <v>JH</v>
          </cell>
          <cell r="AC3119">
            <v>2022</v>
          </cell>
        </row>
        <row r="3120">
          <cell r="Y3120">
            <v>36309</v>
          </cell>
          <cell r="Z3120" t="str">
            <v>05C</v>
          </cell>
          <cell r="AA3120" t="str">
            <v xml:space="preserve">WDW GLOBAL MAINTENANCE             </v>
          </cell>
          <cell r="AB3120" t="str">
            <v>JH</v>
          </cell>
          <cell r="AC3120">
            <v>2086</v>
          </cell>
        </row>
        <row r="3121">
          <cell r="Y3121">
            <v>36309</v>
          </cell>
          <cell r="Z3121" t="str">
            <v>08N</v>
          </cell>
          <cell r="AA3121" t="str">
            <v xml:space="preserve">PLEASURE ISLAND                    </v>
          </cell>
          <cell r="AB3121" t="str">
            <v>JH</v>
          </cell>
          <cell r="AC3121">
            <v>7288</v>
          </cell>
        </row>
        <row r="3122">
          <cell r="Y3122">
            <v>36309</v>
          </cell>
          <cell r="Z3122" t="str">
            <v>089</v>
          </cell>
          <cell r="AA3122" t="str">
            <v xml:space="preserve">TYPHOON LAGOON                     </v>
          </cell>
          <cell r="AB3122" t="str">
            <v>JH</v>
          </cell>
          <cell r="AC3122">
            <v>2738</v>
          </cell>
        </row>
        <row r="3123">
          <cell r="Y3123">
            <v>36309</v>
          </cell>
          <cell r="Z3123" t="str">
            <v>05L</v>
          </cell>
          <cell r="AA3123" t="str">
            <v xml:space="preserve">WDW DESIGN AND ENGINEERING         </v>
          </cell>
          <cell r="AB3123" t="str">
            <v>JH</v>
          </cell>
          <cell r="AC3123">
            <v>842</v>
          </cell>
        </row>
        <row r="3124">
          <cell r="Y3124">
            <v>36309</v>
          </cell>
          <cell r="Z3124" t="str">
            <v>05N</v>
          </cell>
          <cell r="AA3124" t="str">
            <v xml:space="preserve">SHOW PROPERTIES DIVISION           </v>
          </cell>
          <cell r="AB3124" t="str">
            <v>JH</v>
          </cell>
          <cell r="AC3124">
            <v>2752</v>
          </cell>
        </row>
        <row r="3125">
          <cell r="Y3125">
            <v>36309</v>
          </cell>
          <cell r="Z3125" t="str">
            <v>057</v>
          </cell>
          <cell r="AA3125" t="str">
            <v xml:space="preserve">WDW CENTRAL SHOPS                  </v>
          </cell>
          <cell r="AB3125" t="str">
            <v>JH</v>
          </cell>
          <cell r="AC3125">
            <v>11908</v>
          </cell>
        </row>
        <row r="3126">
          <cell r="Y3126">
            <v>36309</v>
          </cell>
          <cell r="Z3126" t="str">
            <v>07K</v>
          </cell>
          <cell r="AA3126" t="str">
            <v xml:space="preserve">WDW HUMAN RESOURCES                </v>
          </cell>
          <cell r="AB3126" t="str">
            <v>JH</v>
          </cell>
          <cell r="AC3126">
            <v>2905</v>
          </cell>
        </row>
        <row r="3127">
          <cell r="Y3127">
            <v>36309</v>
          </cell>
          <cell r="Z3127" t="str">
            <v>08M</v>
          </cell>
          <cell r="AA3127" t="str">
            <v xml:space="preserve">RIVER COUNTRY                      </v>
          </cell>
          <cell r="AB3127" t="str">
            <v>JH</v>
          </cell>
          <cell r="AC3127">
            <v>1099</v>
          </cell>
        </row>
        <row r="3128">
          <cell r="Y3128">
            <v>36309</v>
          </cell>
          <cell r="Z3128" t="str">
            <v>08Y</v>
          </cell>
          <cell r="AA3128" t="str">
            <v xml:space="preserve">DISNEY'S WILDERNESS LODGE          </v>
          </cell>
          <cell r="AB3128" t="str">
            <v>JH</v>
          </cell>
          <cell r="AC3128">
            <v>7414</v>
          </cell>
        </row>
        <row r="3129">
          <cell r="Y3129">
            <v>36309</v>
          </cell>
          <cell r="Z3129" t="str">
            <v>065</v>
          </cell>
          <cell r="AA3129" t="str">
            <v xml:space="preserve">VISTA INSURANCES, INC              </v>
          </cell>
          <cell r="AB3129" t="str">
            <v>JH</v>
          </cell>
          <cell r="AC3129">
            <v>101</v>
          </cell>
        </row>
        <row r="3130">
          <cell r="Y3130">
            <v>36309</v>
          </cell>
          <cell r="Z3130" t="str">
            <v>04T</v>
          </cell>
          <cell r="AA3130" t="str">
            <v xml:space="preserve">WDW WORLDWIDE SERVICES             </v>
          </cell>
          <cell r="AB3130" t="str">
            <v>JH</v>
          </cell>
          <cell r="AC3130">
            <v>959</v>
          </cell>
        </row>
        <row r="3131">
          <cell r="Y3131">
            <v>36309</v>
          </cell>
          <cell r="Z3131" t="str">
            <v>0RA</v>
          </cell>
          <cell r="AA3131" t="str">
            <v xml:space="preserve">PALM HOSPITALITY                   </v>
          </cell>
          <cell r="AB3131" t="str">
            <v>FS</v>
          </cell>
          <cell r="AC3131">
            <v>230</v>
          </cell>
        </row>
        <row r="3132">
          <cell r="Y3132">
            <v>36309</v>
          </cell>
          <cell r="Z3132" t="str">
            <v>0W6</v>
          </cell>
          <cell r="AA3132" t="str">
            <v xml:space="preserve">ATTR MDSE PLANNING &amp; PROCUREMENT   </v>
          </cell>
          <cell r="AB3132" t="str">
            <v>FS</v>
          </cell>
          <cell r="AC3132">
            <v>16207</v>
          </cell>
        </row>
        <row r="3133">
          <cell r="Y3133">
            <v>36309</v>
          </cell>
          <cell r="Z3133" t="str">
            <v>05Y</v>
          </cell>
          <cell r="AA3133" t="str">
            <v xml:space="preserve">LBVC SUPPORT                       </v>
          </cell>
          <cell r="AB3133" t="str">
            <v>FS</v>
          </cell>
          <cell r="AC3133">
            <v>1304</v>
          </cell>
        </row>
        <row r="3134">
          <cell r="Y3134">
            <v>36309</v>
          </cell>
          <cell r="Z3134" t="str">
            <v>08K</v>
          </cell>
          <cell r="AA3134" t="str">
            <v xml:space="preserve">PORT ORLEANS/DIXIE LANDINGS        </v>
          </cell>
          <cell r="AB3134" t="str">
            <v>FS</v>
          </cell>
          <cell r="AC3134">
            <v>6265</v>
          </cell>
        </row>
        <row r="3135">
          <cell r="Y3135">
            <v>36309</v>
          </cell>
          <cell r="Z3135" t="str">
            <v>05F</v>
          </cell>
          <cell r="AA3135" t="str">
            <v>HORTICULTURE &amp; ENVIRONMENTAL INITIA</v>
          </cell>
          <cell r="AB3135" t="str">
            <v>FS</v>
          </cell>
          <cell r="AC3135">
            <v>6298</v>
          </cell>
        </row>
        <row r="3136">
          <cell r="Y3136">
            <v>36309</v>
          </cell>
          <cell r="Z3136" t="str">
            <v>05U</v>
          </cell>
          <cell r="AA3136" t="str">
            <v xml:space="preserve">WDW SUPPORT SYSTEMS                </v>
          </cell>
          <cell r="AB3136" t="str">
            <v>FS</v>
          </cell>
          <cell r="AC3136">
            <v>1229</v>
          </cell>
        </row>
        <row r="3137">
          <cell r="Y3137">
            <v>36309</v>
          </cell>
          <cell r="Z3137" t="str">
            <v>066</v>
          </cell>
          <cell r="AA3137" t="str">
            <v xml:space="preserve">DISNEY-MGM STUDIOS                 </v>
          </cell>
          <cell r="AB3137" t="str">
            <v>FS</v>
          </cell>
          <cell r="AC3137">
            <v>21897</v>
          </cell>
        </row>
        <row r="3138">
          <cell r="Y3138">
            <v>36309</v>
          </cell>
          <cell r="Z3138" t="str">
            <v>08J</v>
          </cell>
          <cell r="AA3138" t="str">
            <v xml:space="preserve">YACHT &amp; BEACH CLUB HOTEL           </v>
          </cell>
          <cell r="AB3138" t="str">
            <v>FS</v>
          </cell>
          <cell r="AC3138">
            <v>6298</v>
          </cell>
        </row>
        <row r="3139">
          <cell r="Y3139">
            <v>36309</v>
          </cell>
          <cell r="Z3139" t="str">
            <v>08V</v>
          </cell>
          <cell r="AA3139" t="str">
            <v xml:space="preserve">DISNEY'S ALL STAR RESORT           </v>
          </cell>
          <cell r="AB3139" t="str">
            <v>FS</v>
          </cell>
          <cell r="AC3139">
            <v>5704</v>
          </cell>
        </row>
        <row r="3140">
          <cell r="Y3140">
            <v>36309</v>
          </cell>
          <cell r="Z3140" t="str">
            <v>0V2</v>
          </cell>
          <cell r="AA3140" t="str">
            <v xml:space="preserve">DISNEY VACATION CLUB - VERO BEACH  </v>
          </cell>
          <cell r="AB3140" t="str">
            <v>FS</v>
          </cell>
          <cell r="AC3140">
            <v>1989</v>
          </cell>
        </row>
        <row r="3141">
          <cell r="Y3141">
            <v>36309</v>
          </cell>
          <cell r="Z3141" t="str">
            <v>08W</v>
          </cell>
          <cell r="AA3141" t="str">
            <v xml:space="preserve">DVC - DISNEY'S OLD KEY WEST RESORT </v>
          </cell>
          <cell r="AB3141" t="str">
            <v>FS</v>
          </cell>
          <cell r="AC3141">
            <v>1996</v>
          </cell>
        </row>
        <row r="3142">
          <cell r="Y3142">
            <v>36309</v>
          </cell>
          <cell r="Z3142" t="str">
            <v>0VM</v>
          </cell>
          <cell r="AA3142" t="str">
            <v xml:space="preserve">DVC MANAGEMENT CO. - ON-SITE       </v>
          </cell>
          <cell r="AB3142" t="str">
            <v>FS</v>
          </cell>
          <cell r="AC3142">
            <v>972</v>
          </cell>
        </row>
        <row r="3143">
          <cell r="Y3143">
            <v>36309</v>
          </cell>
          <cell r="Z3143" t="str">
            <v>07L</v>
          </cell>
          <cell r="AA3143" t="str">
            <v xml:space="preserve">DISNEY INSTITUTE                   </v>
          </cell>
          <cell r="AB3143" t="str">
            <v>FH</v>
          </cell>
          <cell r="AC3143">
            <v>5627</v>
          </cell>
        </row>
        <row r="3144">
          <cell r="Y3144">
            <v>36309</v>
          </cell>
          <cell r="Z3144" t="str">
            <v>032</v>
          </cell>
          <cell r="AA3144" t="str">
            <v xml:space="preserve">WALT DISNEY ATTRACTIONS - EAST     </v>
          </cell>
          <cell r="AB3144" t="str">
            <v>FH</v>
          </cell>
          <cell r="AC3144">
            <v>815</v>
          </cell>
        </row>
        <row r="3145">
          <cell r="Y3145">
            <v>36309</v>
          </cell>
          <cell r="Z3145" t="str">
            <v>05F</v>
          </cell>
          <cell r="AA3145" t="str">
            <v>HORTICULTURE &amp; ENVIRONMENTAL INITIA</v>
          </cell>
          <cell r="AB3145" t="str">
            <v>FH</v>
          </cell>
          <cell r="AC3145">
            <v>35662</v>
          </cell>
        </row>
        <row r="3146">
          <cell r="Y3146">
            <v>36309</v>
          </cell>
          <cell r="Z3146" t="str">
            <v>067</v>
          </cell>
          <cell r="AA3146" t="str">
            <v xml:space="preserve">PRODUCTION STUDIO                  </v>
          </cell>
          <cell r="AB3146" t="str">
            <v>FH</v>
          </cell>
          <cell r="AC3146">
            <v>204</v>
          </cell>
        </row>
        <row r="3147">
          <cell r="Y3147">
            <v>36309</v>
          </cell>
          <cell r="Z3147" t="str">
            <v>08A</v>
          </cell>
          <cell r="AA3147" t="str">
            <v xml:space="preserve">PALM AND MAGNOLIA GOLF COURSES     </v>
          </cell>
          <cell r="AB3147" t="str">
            <v>FH</v>
          </cell>
          <cell r="AC3147">
            <v>4738</v>
          </cell>
        </row>
        <row r="3148">
          <cell r="Y3148">
            <v>36309</v>
          </cell>
          <cell r="Z3148" t="str">
            <v>083</v>
          </cell>
          <cell r="AA3148" t="str">
            <v xml:space="preserve">CONTEMPORARY HOTEL                 </v>
          </cell>
          <cell r="AB3148" t="str">
            <v>FH</v>
          </cell>
          <cell r="AC3148">
            <v>73727</v>
          </cell>
        </row>
        <row r="3149">
          <cell r="Y3149">
            <v>36309</v>
          </cell>
          <cell r="Z3149" t="str">
            <v>088</v>
          </cell>
          <cell r="AA3149" t="str">
            <v xml:space="preserve">GRAND FLORIDIAN RESORT &amp; SPA       </v>
          </cell>
          <cell r="AB3149" t="str">
            <v>FH</v>
          </cell>
          <cell r="AC3149">
            <v>76859</v>
          </cell>
        </row>
        <row r="3150">
          <cell r="Y3150">
            <v>36309</v>
          </cell>
          <cell r="Z3150" t="str">
            <v>0RT</v>
          </cell>
          <cell r="AA3150" t="str">
            <v xml:space="preserve">THE WEST SIDE                      </v>
          </cell>
          <cell r="AB3150" t="str">
            <v>FH</v>
          </cell>
          <cell r="AC3150">
            <v>13699</v>
          </cell>
        </row>
        <row r="3151">
          <cell r="Y3151">
            <v>36309</v>
          </cell>
          <cell r="Z3151" t="str">
            <v>0RD</v>
          </cell>
          <cell r="AA3151" t="str">
            <v xml:space="preserve">DISNEY INSTITUTE PORTFOLIO SALES   </v>
          </cell>
          <cell r="AB3151" t="str">
            <v>CS</v>
          </cell>
          <cell r="AC3151">
            <v>-7181.19</v>
          </cell>
        </row>
        <row r="3152">
          <cell r="Y3152">
            <v>36309</v>
          </cell>
          <cell r="Z3152" t="str">
            <v>054</v>
          </cell>
          <cell r="AA3152" t="str">
            <v xml:space="preserve">TRANSPORTATION SYSTEM              </v>
          </cell>
          <cell r="AB3152" t="str">
            <v>CS</v>
          </cell>
          <cell r="AC3152">
            <v>-380102.61</v>
          </cell>
        </row>
        <row r="3153">
          <cell r="Y3153">
            <v>36309</v>
          </cell>
          <cell r="Z3153" t="str">
            <v>08K</v>
          </cell>
          <cell r="AA3153" t="str">
            <v xml:space="preserve">PORT ORLEANS/DIXIE LANDINGS        </v>
          </cell>
          <cell r="AB3153" t="str">
            <v>CS</v>
          </cell>
          <cell r="AC3153">
            <v>-428190.74</v>
          </cell>
        </row>
        <row r="3154">
          <cell r="Y3154">
            <v>36309</v>
          </cell>
          <cell r="Z3154" t="str">
            <v>06P</v>
          </cell>
          <cell r="AA3154" t="str">
            <v xml:space="preserve">PARKS SUPPORT                      </v>
          </cell>
          <cell r="AB3154" t="str">
            <v>CS</v>
          </cell>
          <cell r="AC3154">
            <v>-68946.61</v>
          </cell>
        </row>
        <row r="3155">
          <cell r="Y3155">
            <v>36309</v>
          </cell>
          <cell r="Z3155" t="str">
            <v>060</v>
          </cell>
          <cell r="AA3155" t="str">
            <v xml:space="preserve">EPCOT                              </v>
          </cell>
          <cell r="AB3155" t="str">
            <v>CS</v>
          </cell>
          <cell r="AC3155">
            <v>-1075104.29</v>
          </cell>
        </row>
        <row r="3156">
          <cell r="Y3156">
            <v>36309</v>
          </cell>
          <cell r="Z3156" t="str">
            <v>07K</v>
          </cell>
          <cell r="AA3156" t="str">
            <v xml:space="preserve">WDW HUMAN RESOURCES                </v>
          </cell>
          <cell r="AB3156" t="str">
            <v>CS</v>
          </cell>
          <cell r="AC3156">
            <v>-195049.24</v>
          </cell>
        </row>
        <row r="3157">
          <cell r="Y3157">
            <v>36309</v>
          </cell>
          <cell r="Z3157" t="str">
            <v>0VA</v>
          </cell>
          <cell r="AA3157" t="str">
            <v>DISNEY VACATION DEVELOPMENT-OFFSITE</v>
          </cell>
          <cell r="AB3157" t="str">
            <v>NS</v>
          </cell>
          <cell r="AC3157">
            <v>176</v>
          </cell>
        </row>
        <row r="3158">
          <cell r="Y3158">
            <v>36309</v>
          </cell>
          <cell r="Z3158" t="str">
            <v>0WV</v>
          </cell>
          <cell r="AA3158" t="str">
            <v xml:space="preserve">ATTRACTIONS ADMINISTRATION         </v>
          </cell>
          <cell r="AB3158" t="str">
            <v>NS</v>
          </cell>
          <cell r="AC3158">
            <v>22.07</v>
          </cell>
        </row>
        <row r="3159">
          <cell r="Y3159">
            <v>36309</v>
          </cell>
          <cell r="Z3159" t="str">
            <v>05C</v>
          </cell>
          <cell r="AA3159" t="str">
            <v xml:space="preserve">WDW GLOBAL MAINTENANCE             </v>
          </cell>
          <cell r="AB3159" t="str">
            <v>LS</v>
          </cell>
          <cell r="AC3159">
            <v>404</v>
          </cell>
        </row>
        <row r="3160">
          <cell r="Y3160">
            <v>36309</v>
          </cell>
          <cell r="Z3160" t="str">
            <v>04W</v>
          </cell>
          <cell r="AA3160" t="str">
            <v xml:space="preserve">DISNEY WORLDWIDE SERVICES          </v>
          </cell>
          <cell r="AB3160" t="str">
            <v>LS</v>
          </cell>
          <cell r="AC3160">
            <v>267</v>
          </cell>
        </row>
        <row r="3161">
          <cell r="Y3161">
            <v>36309</v>
          </cell>
          <cell r="Z3161" t="str">
            <v>058</v>
          </cell>
          <cell r="AA3161" t="str">
            <v xml:space="preserve">MARKETPLACE                        </v>
          </cell>
          <cell r="AB3161" t="str">
            <v>LS</v>
          </cell>
          <cell r="AC3161">
            <v>2250</v>
          </cell>
        </row>
        <row r="3162">
          <cell r="Y3162">
            <v>36309</v>
          </cell>
          <cell r="Z3162" t="str">
            <v>08P</v>
          </cell>
          <cell r="AA3162" t="str">
            <v xml:space="preserve">LAKE BUENA VISTA GOLF COURSE       </v>
          </cell>
          <cell r="AB3162" t="str">
            <v>LS</v>
          </cell>
          <cell r="AC3162">
            <v>156</v>
          </cell>
        </row>
        <row r="3163">
          <cell r="Y3163">
            <v>36309</v>
          </cell>
          <cell r="Z3163" t="str">
            <v>089</v>
          </cell>
          <cell r="AA3163" t="str">
            <v xml:space="preserve">TYPHOON LAGOON                     </v>
          </cell>
          <cell r="AB3163" t="str">
            <v>LS</v>
          </cell>
          <cell r="AC3163">
            <v>1018</v>
          </cell>
        </row>
        <row r="3164">
          <cell r="Y3164">
            <v>36309</v>
          </cell>
          <cell r="Z3164" t="str">
            <v>047</v>
          </cell>
          <cell r="AA3164" t="str">
            <v xml:space="preserve">PARK PRINTING                      </v>
          </cell>
          <cell r="AB3164" t="str">
            <v>LS</v>
          </cell>
          <cell r="AC3164">
            <v>188</v>
          </cell>
        </row>
        <row r="3165">
          <cell r="Y3165">
            <v>36309</v>
          </cell>
          <cell r="Z3165" t="str">
            <v>05P</v>
          </cell>
          <cell r="AA3165" t="str">
            <v xml:space="preserve">WDW &amp; WDA G&amp;A                      </v>
          </cell>
          <cell r="AB3165" t="str">
            <v>LS</v>
          </cell>
          <cell r="AC3165">
            <v>24860</v>
          </cell>
        </row>
        <row r="3166">
          <cell r="Y3166">
            <v>36309</v>
          </cell>
          <cell r="Z3166" t="str">
            <v>082</v>
          </cell>
          <cell r="AA3166" t="str">
            <v xml:space="preserve">BLIZZARD BEACH                     </v>
          </cell>
          <cell r="AB3166" t="str">
            <v>LS</v>
          </cell>
          <cell r="AC3166">
            <v>618</v>
          </cell>
        </row>
        <row r="3167">
          <cell r="Y3167">
            <v>36309</v>
          </cell>
          <cell r="Z3167" t="str">
            <v>0R4</v>
          </cell>
          <cell r="AA3167" t="str">
            <v xml:space="preserve">DISNEY PRODUCTION SERVICES         </v>
          </cell>
          <cell r="AB3167" t="str">
            <v>LS</v>
          </cell>
          <cell r="AC3167">
            <v>931</v>
          </cell>
        </row>
        <row r="3168">
          <cell r="Y3168">
            <v>36309</v>
          </cell>
          <cell r="Z3168" t="str">
            <v>04T</v>
          </cell>
          <cell r="AA3168" t="str">
            <v xml:space="preserve">WDW WORLDWIDE SERVICES             </v>
          </cell>
          <cell r="AB3168" t="str">
            <v>LS</v>
          </cell>
          <cell r="AC3168">
            <v>3790</v>
          </cell>
        </row>
        <row r="3169">
          <cell r="Y3169">
            <v>36309</v>
          </cell>
          <cell r="Z3169" t="str">
            <v>05Y</v>
          </cell>
          <cell r="AA3169" t="str">
            <v xml:space="preserve">LBVC SUPPORT                       </v>
          </cell>
          <cell r="AB3169" t="str">
            <v>HS</v>
          </cell>
          <cell r="AC3169">
            <v>677</v>
          </cell>
        </row>
        <row r="3170">
          <cell r="Y3170">
            <v>36309</v>
          </cell>
          <cell r="Z3170" t="str">
            <v>08H</v>
          </cell>
          <cell r="AA3170" t="str">
            <v xml:space="preserve">CARIBBEAN BEACH                    </v>
          </cell>
          <cell r="AB3170" t="str">
            <v>HS</v>
          </cell>
          <cell r="AC3170">
            <v>3361</v>
          </cell>
        </row>
        <row r="3171">
          <cell r="Y3171">
            <v>36309</v>
          </cell>
          <cell r="Z3171" t="str">
            <v>08J</v>
          </cell>
          <cell r="AA3171" t="str">
            <v xml:space="preserve">YACHT &amp; BEACH CLUB HOTEL           </v>
          </cell>
          <cell r="AB3171" t="str">
            <v>HS</v>
          </cell>
          <cell r="AC3171">
            <v>4016</v>
          </cell>
        </row>
        <row r="3172">
          <cell r="Y3172">
            <v>36309</v>
          </cell>
          <cell r="Z3172" t="str">
            <v>08R</v>
          </cell>
          <cell r="AA3172" t="str">
            <v xml:space="preserve">BONNET CREEK GOLF CLUB             </v>
          </cell>
          <cell r="AB3172" t="str">
            <v>HS</v>
          </cell>
          <cell r="AC3172">
            <v>907</v>
          </cell>
        </row>
        <row r="3173">
          <cell r="Y3173">
            <v>36309</v>
          </cell>
          <cell r="Z3173" t="str">
            <v>084</v>
          </cell>
          <cell r="AA3173" t="str">
            <v xml:space="preserve">POLYNESIAN HOTEL                   </v>
          </cell>
          <cell r="AB3173" t="str">
            <v>HS</v>
          </cell>
          <cell r="AC3173">
            <v>3805</v>
          </cell>
        </row>
        <row r="3174">
          <cell r="Y3174">
            <v>36309</v>
          </cell>
          <cell r="Z3174" t="str">
            <v>088</v>
          </cell>
          <cell r="AA3174" t="str">
            <v xml:space="preserve">GRAND FLORIDIAN RESORT &amp; SPA       </v>
          </cell>
          <cell r="AB3174" t="str">
            <v>HS</v>
          </cell>
          <cell r="AC3174">
            <v>5406</v>
          </cell>
        </row>
        <row r="3175">
          <cell r="Y3175">
            <v>36309</v>
          </cell>
          <cell r="Z3175" t="str">
            <v>063</v>
          </cell>
          <cell r="AA3175" t="str">
            <v xml:space="preserve">WALT DISNEY TRAVEL CO.             </v>
          </cell>
          <cell r="AB3175" t="str">
            <v>HS</v>
          </cell>
          <cell r="AC3175">
            <v>1950</v>
          </cell>
        </row>
        <row r="3176">
          <cell r="Y3176">
            <v>36309</v>
          </cell>
          <cell r="Z3176" t="str">
            <v>04T</v>
          </cell>
          <cell r="AA3176" t="str">
            <v xml:space="preserve">WDW WORLDWIDE SERVICES             </v>
          </cell>
          <cell r="AB3176" t="str">
            <v>HS</v>
          </cell>
          <cell r="AC3176">
            <v>4269</v>
          </cell>
        </row>
        <row r="3177">
          <cell r="Y3177">
            <v>36309</v>
          </cell>
          <cell r="Z3177" t="str">
            <v>07L</v>
          </cell>
          <cell r="AA3177" t="str">
            <v xml:space="preserve">DISNEY INSTITUTE                   </v>
          </cell>
          <cell r="AB3177" t="str">
            <v>LH</v>
          </cell>
          <cell r="AC3177">
            <v>3440</v>
          </cell>
        </row>
        <row r="3178">
          <cell r="Y3178">
            <v>36309</v>
          </cell>
          <cell r="Z3178" t="str">
            <v>05P</v>
          </cell>
          <cell r="AA3178" t="str">
            <v xml:space="preserve">WDW &amp; WDA G&amp;A                      </v>
          </cell>
          <cell r="AB3178" t="str">
            <v>LH</v>
          </cell>
          <cell r="AC3178">
            <v>19084</v>
          </cell>
        </row>
        <row r="3179">
          <cell r="Y3179">
            <v>36309</v>
          </cell>
          <cell r="Z3179" t="str">
            <v>057</v>
          </cell>
          <cell r="AA3179" t="str">
            <v xml:space="preserve">WDW CENTRAL SHOPS                  </v>
          </cell>
          <cell r="AB3179" t="str">
            <v>LH</v>
          </cell>
          <cell r="AC3179">
            <v>18278</v>
          </cell>
        </row>
        <row r="3180">
          <cell r="Y3180">
            <v>36309</v>
          </cell>
          <cell r="Z3180" t="str">
            <v>08R</v>
          </cell>
          <cell r="AA3180" t="str">
            <v xml:space="preserve">BONNET CREEK GOLF CLUB             </v>
          </cell>
          <cell r="AB3180" t="str">
            <v>LH</v>
          </cell>
          <cell r="AC3180">
            <v>2810</v>
          </cell>
        </row>
        <row r="3181">
          <cell r="Y3181">
            <v>36309</v>
          </cell>
          <cell r="Z3181" t="str">
            <v>08Y</v>
          </cell>
          <cell r="AA3181" t="str">
            <v xml:space="preserve">DISNEY'S WILDERNESS LODGE          </v>
          </cell>
          <cell r="AB3181" t="str">
            <v>LH</v>
          </cell>
          <cell r="AC3181">
            <v>18116</v>
          </cell>
        </row>
        <row r="3182">
          <cell r="Y3182">
            <v>36309</v>
          </cell>
          <cell r="Z3182" t="str">
            <v>08U</v>
          </cell>
          <cell r="AA3182" t="str">
            <v xml:space="preserve">WDW MINIATURE GOLF                 </v>
          </cell>
          <cell r="AB3182" t="str">
            <v>LH</v>
          </cell>
          <cell r="AC3182">
            <v>320</v>
          </cell>
        </row>
        <row r="3183">
          <cell r="Y3183">
            <v>36309</v>
          </cell>
          <cell r="Z3183" t="str">
            <v>0R4</v>
          </cell>
          <cell r="AA3183" t="str">
            <v xml:space="preserve">DISNEY PRODUCTION SERVICES         </v>
          </cell>
          <cell r="AB3183" t="str">
            <v>LH</v>
          </cell>
          <cell r="AC3183">
            <v>680</v>
          </cell>
        </row>
        <row r="3184">
          <cell r="Y3184">
            <v>36309</v>
          </cell>
          <cell r="Z3184" t="str">
            <v>04V</v>
          </cell>
          <cell r="AA3184" t="str">
            <v xml:space="preserve">WDW OPERATIONS SUPPORT             </v>
          </cell>
          <cell r="AB3184" t="str">
            <v>HH</v>
          </cell>
          <cell r="AC3184">
            <v>888</v>
          </cell>
        </row>
        <row r="3185">
          <cell r="Y3185">
            <v>36309</v>
          </cell>
          <cell r="Z3185" t="str">
            <v>047</v>
          </cell>
          <cell r="AA3185" t="str">
            <v xml:space="preserve">PARK PRINTING                      </v>
          </cell>
          <cell r="AB3185" t="str">
            <v>HH</v>
          </cell>
          <cell r="AC3185">
            <v>2206</v>
          </cell>
        </row>
        <row r="3186">
          <cell r="Y3186">
            <v>36309</v>
          </cell>
          <cell r="Z3186" t="str">
            <v>05N</v>
          </cell>
          <cell r="AA3186" t="str">
            <v xml:space="preserve">SHOW PROPERTIES DIVISION           </v>
          </cell>
          <cell r="AB3186" t="str">
            <v>HH</v>
          </cell>
          <cell r="AC3186">
            <v>5194</v>
          </cell>
        </row>
        <row r="3187">
          <cell r="Y3187">
            <v>36309</v>
          </cell>
          <cell r="Z3187" t="str">
            <v>05R</v>
          </cell>
          <cell r="AA3187" t="str">
            <v xml:space="preserve">ATTRACTIONS MERCHANDISE            </v>
          </cell>
          <cell r="AB3187" t="str">
            <v>HH</v>
          </cell>
          <cell r="AC3187">
            <v>1178</v>
          </cell>
        </row>
        <row r="3188">
          <cell r="Y3188">
            <v>36309</v>
          </cell>
          <cell r="Z3188" t="str">
            <v>05U</v>
          </cell>
          <cell r="AA3188" t="str">
            <v xml:space="preserve">WDW SUPPORT SYSTEMS                </v>
          </cell>
          <cell r="AB3188" t="str">
            <v>HH</v>
          </cell>
          <cell r="AC3188">
            <v>2471</v>
          </cell>
        </row>
        <row r="3189">
          <cell r="Y3189">
            <v>36309</v>
          </cell>
          <cell r="Z3189" t="str">
            <v>08L</v>
          </cell>
          <cell r="AA3189" t="str">
            <v xml:space="preserve">ANIMAL PROGRAMS                    </v>
          </cell>
          <cell r="AB3189" t="str">
            <v>HH</v>
          </cell>
          <cell r="AC3189">
            <v>4597</v>
          </cell>
        </row>
        <row r="3190">
          <cell r="Y3190">
            <v>36309</v>
          </cell>
          <cell r="Z3190" t="str">
            <v>063</v>
          </cell>
          <cell r="AA3190" t="str">
            <v xml:space="preserve">WALT DISNEY TRAVEL CO.             </v>
          </cell>
          <cell r="AB3190" t="str">
            <v>HH</v>
          </cell>
          <cell r="AC3190">
            <v>23763</v>
          </cell>
        </row>
        <row r="3191">
          <cell r="Y3191">
            <v>36309</v>
          </cell>
          <cell r="Z3191" t="str">
            <v>0RE</v>
          </cell>
          <cell r="AA3191" t="str">
            <v>DISNEY BUSINESS PRODUCTIONS-FLORIDA</v>
          </cell>
          <cell r="AB3191" t="str">
            <v>HH</v>
          </cell>
          <cell r="AC3191">
            <v>192</v>
          </cell>
        </row>
        <row r="3192">
          <cell r="Y3192">
            <v>36309</v>
          </cell>
          <cell r="Z3192" t="str">
            <v>0R6</v>
          </cell>
          <cell r="AA3192" t="str">
            <v xml:space="preserve">WALT DISNEY ENTERTAINMENT-WEST     </v>
          </cell>
          <cell r="AB3192" t="str">
            <v>HH</v>
          </cell>
          <cell r="AC3192">
            <v>580</v>
          </cell>
        </row>
        <row r="3193">
          <cell r="Y3193">
            <v>36309</v>
          </cell>
          <cell r="Z3193" t="str">
            <v>04T</v>
          </cell>
          <cell r="AA3193" t="str">
            <v xml:space="preserve">WDW WORLDWIDE SERVICES             </v>
          </cell>
          <cell r="AB3193" t="str">
            <v>HH</v>
          </cell>
          <cell r="AC3193">
            <v>2107</v>
          </cell>
        </row>
        <row r="3194">
          <cell r="Y3194">
            <v>36309</v>
          </cell>
          <cell r="Z3194" t="str">
            <v>032</v>
          </cell>
          <cell r="AA3194" t="str">
            <v xml:space="preserve">WALT DISNEY ATTRACTIONS - EAST     </v>
          </cell>
          <cell r="AB3194" t="str">
            <v>KS</v>
          </cell>
          <cell r="AC3194">
            <v>3541.09</v>
          </cell>
        </row>
        <row r="3195">
          <cell r="Y3195">
            <v>36309</v>
          </cell>
          <cell r="Z3195" t="str">
            <v>08E</v>
          </cell>
          <cell r="AA3195" t="str">
            <v xml:space="preserve">DISNEY VILLAGE RESORT              </v>
          </cell>
          <cell r="AB3195" t="str">
            <v>KS</v>
          </cell>
          <cell r="AC3195">
            <v>1497.08</v>
          </cell>
        </row>
        <row r="3196">
          <cell r="Y3196">
            <v>36309</v>
          </cell>
          <cell r="Z3196" t="str">
            <v>082</v>
          </cell>
          <cell r="AA3196" t="str">
            <v xml:space="preserve">BLIZZARD BEACH                     </v>
          </cell>
          <cell r="AB3196" t="str">
            <v>KS</v>
          </cell>
          <cell r="AC3196">
            <v>627.47</v>
          </cell>
        </row>
        <row r="3197">
          <cell r="Y3197">
            <v>36309</v>
          </cell>
          <cell r="Z3197" t="str">
            <v>088</v>
          </cell>
          <cell r="AA3197" t="str">
            <v xml:space="preserve">GRAND FLORIDIAN RESORT &amp; SPA       </v>
          </cell>
          <cell r="AB3197" t="str">
            <v>KS</v>
          </cell>
          <cell r="AC3197">
            <v>4708.66</v>
          </cell>
        </row>
        <row r="3198">
          <cell r="Y3198">
            <v>36309</v>
          </cell>
          <cell r="Z3198" t="str">
            <v>0R4</v>
          </cell>
          <cell r="AA3198" t="str">
            <v xml:space="preserve">DISNEY PRODUCTION SERVICES         </v>
          </cell>
          <cell r="AB3198" t="str">
            <v>KS</v>
          </cell>
          <cell r="AC3198">
            <v>1930.43</v>
          </cell>
        </row>
        <row r="3199">
          <cell r="Y3199">
            <v>36309</v>
          </cell>
          <cell r="Z3199" t="str">
            <v>07L</v>
          </cell>
          <cell r="AA3199" t="str">
            <v xml:space="preserve">DISNEY INSTITUTE                   </v>
          </cell>
          <cell r="AB3199" t="str">
            <v>KH</v>
          </cell>
          <cell r="AC3199">
            <v>3291.13</v>
          </cell>
        </row>
        <row r="3200">
          <cell r="Y3200">
            <v>36309</v>
          </cell>
          <cell r="Z3200" t="str">
            <v>058</v>
          </cell>
          <cell r="AA3200" t="str">
            <v xml:space="preserve">MARKETPLACE                        </v>
          </cell>
          <cell r="AB3200" t="str">
            <v>KH</v>
          </cell>
          <cell r="AC3200">
            <v>30994.28</v>
          </cell>
        </row>
        <row r="3201">
          <cell r="Y3201">
            <v>36309</v>
          </cell>
          <cell r="Z3201" t="str">
            <v>08K</v>
          </cell>
          <cell r="AA3201" t="str">
            <v xml:space="preserve">PORT ORLEANS/DIXIE LANDINGS        </v>
          </cell>
          <cell r="AB3201" t="str">
            <v>KH</v>
          </cell>
          <cell r="AC3201">
            <v>42690.96</v>
          </cell>
        </row>
        <row r="3202">
          <cell r="Y3202">
            <v>36309</v>
          </cell>
          <cell r="Z3202" t="str">
            <v>05P</v>
          </cell>
          <cell r="AA3202" t="str">
            <v xml:space="preserve">WDW &amp; WDA G&amp;A                      </v>
          </cell>
          <cell r="AB3202" t="str">
            <v>KH</v>
          </cell>
          <cell r="AC3202">
            <v>26620.240000000002</v>
          </cell>
        </row>
        <row r="3203">
          <cell r="Y3203">
            <v>36309</v>
          </cell>
          <cell r="Z3203" t="str">
            <v>088</v>
          </cell>
          <cell r="AA3203" t="str">
            <v xml:space="preserve">GRAND FLORIDIAN RESORT &amp; SPA       </v>
          </cell>
          <cell r="AB3203" t="str">
            <v>KH</v>
          </cell>
          <cell r="AC3203">
            <v>44743.95</v>
          </cell>
        </row>
        <row r="3204">
          <cell r="Y3204">
            <v>36309</v>
          </cell>
          <cell r="Z3204" t="str">
            <v>0W7</v>
          </cell>
          <cell r="AA3204" t="str">
            <v xml:space="preserve">DISNEY SPORTS ATTRACTIONS          </v>
          </cell>
          <cell r="AB3204" t="str">
            <v>KH</v>
          </cell>
          <cell r="AC3204">
            <v>387.23</v>
          </cell>
        </row>
        <row r="3205">
          <cell r="Y3205">
            <v>36309</v>
          </cell>
          <cell r="Z3205" t="str">
            <v>0V1</v>
          </cell>
          <cell r="AA3205" t="str">
            <v xml:space="preserve">DISNEY VACATION CLUB - HILTON HEAD </v>
          </cell>
          <cell r="AB3205" t="str">
            <v>US</v>
          </cell>
          <cell r="AC3205">
            <v>0</v>
          </cell>
        </row>
        <row r="3206">
          <cell r="Y3206">
            <v>36309</v>
          </cell>
          <cell r="Z3206" t="str">
            <v>08D</v>
          </cell>
          <cell r="AA3206" t="str">
            <v xml:space="preserve">BOARDWALK                          </v>
          </cell>
          <cell r="AB3206" t="str">
            <v>US</v>
          </cell>
          <cell r="AC3206">
            <v>0</v>
          </cell>
        </row>
        <row r="3207">
          <cell r="Y3207">
            <v>36309</v>
          </cell>
          <cell r="Z3207" t="str">
            <v>0A9</v>
          </cell>
          <cell r="AA3207" t="str">
            <v xml:space="preserve">DISNEY VACATION DEVELOPMENT        </v>
          </cell>
          <cell r="AB3207" t="str">
            <v>VS</v>
          </cell>
          <cell r="AC3207">
            <v>19617</v>
          </cell>
        </row>
        <row r="3208">
          <cell r="Y3208">
            <v>36309</v>
          </cell>
          <cell r="Z3208" t="str">
            <v>0WM</v>
          </cell>
          <cell r="AA3208" t="str">
            <v xml:space="preserve">WDW ATTRACTIONS                    </v>
          </cell>
          <cell r="AB3208" t="str">
            <v>VS</v>
          </cell>
          <cell r="AC3208">
            <v>65150</v>
          </cell>
        </row>
        <row r="3209">
          <cell r="Y3209">
            <v>36309</v>
          </cell>
          <cell r="Z3209" t="str">
            <v>050</v>
          </cell>
          <cell r="AA3209" t="str">
            <v xml:space="preserve">WDW ADMIN. &amp; SUPPORT               </v>
          </cell>
          <cell r="AB3209" t="str">
            <v>VS</v>
          </cell>
          <cell r="AC3209">
            <v>782880</v>
          </cell>
        </row>
        <row r="3210">
          <cell r="Y3210">
            <v>36309</v>
          </cell>
          <cell r="Z3210" t="str">
            <v>08W</v>
          </cell>
          <cell r="AA3210" t="str">
            <v xml:space="preserve">DVC - DISNEY'S OLD KEY WEST RESORT </v>
          </cell>
          <cell r="AB3210" t="str">
            <v>VS</v>
          </cell>
          <cell r="AC3210">
            <v>30655</v>
          </cell>
        </row>
        <row r="3211">
          <cell r="Y3211">
            <v>36309</v>
          </cell>
          <cell r="Z3211" t="str">
            <v>0W3</v>
          </cell>
          <cell r="AA3211" t="str">
            <v>WDA SALES/TRAVEL INDUSTRY MARKETING</v>
          </cell>
          <cell r="AB3211" t="str">
            <v>QS</v>
          </cell>
          <cell r="AC3211">
            <v>-2901794.57</v>
          </cell>
        </row>
        <row r="3212">
          <cell r="Y3212">
            <v>36309</v>
          </cell>
          <cell r="Z3212" t="str">
            <v>0W6</v>
          </cell>
          <cell r="AA3212" t="str">
            <v xml:space="preserve">ATTR MDSE PLANNING &amp; PROCUREMENT   </v>
          </cell>
          <cell r="AB3212" t="str">
            <v>QS</v>
          </cell>
          <cell r="AC3212">
            <v>-3517546.05</v>
          </cell>
        </row>
        <row r="3213">
          <cell r="Y3213">
            <v>36309</v>
          </cell>
          <cell r="Z3213" t="str">
            <v>058</v>
          </cell>
          <cell r="AA3213" t="str">
            <v xml:space="preserve">MARKETPLACE                        </v>
          </cell>
          <cell r="AB3213" t="str">
            <v>QS</v>
          </cell>
          <cell r="AC3213">
            <v>-492501.61</v>
          </cell>
        </row>
        <row r="3214">
          <cell r="Y3214">
            <v>36309</v>
          </cell>
          <cell r="Z3214" t="str">
            <v>04V</v>
          </cell>
          <cell r="AA3214" t="str">
            <v xml:space="preserve">WDW OPERATIONS SUPPORT             </v>
          </cell>
          <cell r="AB3214" t="str">
            <v>QS</v>
          </cell>
          <cell r="AC3214">
            <v>-511989.76000000001</v>
          </cell>
        </row>
        <row r="3215">
          <cell r="Y3215">
            <v>36309</v>
          </cell>
          <cell r="Z3215" t="str">
            <v>08U</v>
          </cell>
          <cell r="AA3215" t="str">
            <v xml:space="preserve">WDW MINIATURE GOLF                 </v>
          </cell>
          <cell r="AB3215" t="str">
            <v>QS</v>
          </cell>
          <cell r="AC3215">
            <v>-17332.27</v>
          </cell>
        </row>
        <row r="3216">
          <cell r="Y3216">
            <v>36309</v>
          </cell>
          <cell r="Z3216" t="str">
            <v>084</v>
          </cell>
          <cell r="AA3216" t="str">
            <v xml:space="preserve">POLYNESIAN HOTEL                   </v>
          </cell>
          <cell r="AB3216" t="str">
            <v>QS</v>
          </cell>
          <cell r="AC3216">
            <v>-495990.98</v>
          </cell>
        </row>
        <row r="3217">
          <cell r="Y3217">
            <v>36309</v>
          </cell>
          <cell r="Z3217" t="str">
            <v>0RE</v>
          </cell>
          <cell r="AA3217" t="str">
            <v>DISNEY BUSINESS PRODUCTIONS-FLORIDA</v>
          </cell>
          <cell r="AB3217" t="str">
            <v>QH</v>
          </cell>
          <cell r="AC3217">
            <v>-12240.79</v>
          </cell>
        </row>
        <row r="3218">
          <cell r="Y3218">
            <v>36309</v>
          </cell>
          <cell r="Z3218" t="str">
            <v>08E</v>
          </cell>
          <cell r="AA3218" t="str">
            <v xml:space="preserve">DISNEY VILLAGE RESORT              </v>
          </cell>
          <cell r="AB3218" t="str">
            <v>QH</v>
          </cell>
          <cell r="AC3218">
            <v>-1741672.92</v>
          </cell>
        </row>
        <row r="3219">
          <cell r="Y3219">
            <v>36309</v>
          </cell>
          <cell r="Z3219" t="str">
            <v>08X</v>
          </cell>
          <cell r="AA3219" t="str">
            <v xml:space="preserve">LEASED RETAIL OPERATIONS           </v>
          </cell>
          <cell r="AB3219" t="str">
            <v>QH</v>
          </cell>
          <cell r="AC3219">
            <v>-521412.96</v>
          </cell>
        </row>
        <row r="3220">
          <cell r="Y3220">
            <v>36309</v>
          </cell>
          <cell r="Z3220" t="str">
            <v>05N</v>
          </cell>
          <cell r="AA3220" t="str">
            <v xml:space="preserve">SHOW PROPERTIES DIVISION           </v>
          </cell>
          <cell r="AB3220" t="str">
            <v>QH</v>
          </cell>
          <cell r="AC3220">
            <v>-1020397.21</v>
          </cell>
        </row>
        <row r="3221">
          <cell r="Y3221">
            <v>36309</v>
          </cell>
          <cell r="Z3221" t="str">
            <v>05R</v>
          </cell>
          <cell r="AA3221" t="str">
            <v xml:space="preserve">ATTRACTIONS MERCHANDISE            </v>
          </cell>
          <cell r="AB3221" t="str">
            <v>QH</v>
          </cell>
          <cell r="AC3221">
            <v>-107552.76</v>
          </cell>
        </row>
        <row r="3222">
          <cell r="Y3222">
            <v>36309</v>
          </cell>
          <cell r="Z3222" t="str">
            <v>06P</v>
          </cell>
          <cell r="AA3222" t="str">
            <v xml:space="preserve">PARKS SUPPORT                      </v>
          </cell>
          <cell r="AB3222" t="str">
            <v>QH</v>
          </cell>
          <cell r="AC3222">
            <v>-310358.14</v>
          </cell>
        </row>
        <row r="3223">
          <cell r="Y3223">
            <v>36309</v>
          </cell>
          <cell r="Z3223" t="str">
            <v>08L</v>
          </cell>
          <cell r="AA3223" t="str">
            <v xml:space="preserve">ANIMAL PROGRAMS                    </v>
          </cell>
          <cell r="AB3223" t="str">
            <v>QH</v>
          </cell>
          <cell r="AC3223">
            <v>-511900.36</v>
          </cell>
        </row>
        <row r="3224">
          <cell r="Y3224">
            <v>36309</v>
          </cell>
          <cell r="Z3224" t="str">
            <v>084</v>
          </cell>
          <cell r="AA3224" t="str">
            <v xml:space="preserve">POLYNESIAN HOTEL                   </v>
          </cell>
          <cell r="AB3224" t="str">
            <v>QH</v>
          </cell>
          <cell r="AC3224">
            <v>-3100229.87</v>
          </cell>
        </row>
        <row r="3225">
          <cell r="Y3225">
            <v>36309</v>
          </cell>
          <cell r="Z3225" t="str">
            <v>0V1</v>
          </cell>
          <cell r="AA3225" t="str">
            <v xml:space="preserve">DISNEY VACATION CLUB - HILTON HEAD </v>
          </cell>
          <cell r="AB3225" t="str">
            <v>QH</v>
          </cell>
          <cell r="AC3225">
            <v>-211029.08</v>
          </cell>
        </row>
        <row r="3226">
          <cell r="Y3226">
            <v>36309</v>
          </cell>
          <cell r="Z3226" t="str">
            <v>060</v>
          </cell>
          <cell r="AA3226" t="str">
            <v xml:space="preserve">EPCOT                              </v>
          </cell>
          <cell r="AB3226" t="str">
            <v>TH</v>
          </cell>
          <cell r="AC3226">
            <v>278329.15000000002</v>
          </cell>
        </row>
        <row r="3227">
          <cell r="Y3227">
            <v>36309</v>
          </cell>
          <cell r="Z3227" t="str">
            <v>032</v>
          </cell>
          <cell r="AA3227" t="str">
            <v xml:space="preserve">WALT DISNEY ATTRACTIONS - EAST     </v>
          </cell>
          <cell r="AB3227" t="str">
            <v>QB</v>
          </cell>
          <cell r="AC3227">
            <v>-17068.47</v>
          </cell>
        </row>
        <row r="3228">
          <cell r="Y3228">
            <v>36309</v>
          </cell>
          <cell r="Z3228" t="str">
            <v>08N</v>
          </cell>
          <cell r="AA3228" t="str">
            <v xml:space="preserve">PLEASURE ISLAND                    </v>
          </cell>
          <cell r="AB3228" t="str">
            <v>QR</v>
          </cell>
          <cell r="AC3228">
            <v>-20873.400000000001</v>
          </cell>
        </row>
        <row r="3229">
          <cell r="Y3229">
            <v>36309</v>
          </cell>
          <cell r="Z3229" t="str">
            <v>089</v>
          </cell>
          <cell r="AA3229" t="str">
            <v xml:space="preserve">TYPHOON LAGOON                     </v>
          </cell>
          <cell r="AB3229" t="str">
            <v>QR</v>
          </cell>
          <cell r="AC3229">
            <v>-16628.54</v>
          </cell>
        </row>
        <row r="3230">
          <cell r="Y3230">
            <v>36309</v>
          </cell>
          <cell r="Z3230" t="str">
            <v>0RK</v>
          </cell>
          <cell r="AA3230" t="str">
            <v xml:space="preserve">WDW EVENT PRODUCTION SERVICES      </v>
          </cell>
          <cell r="AB3230" t="str">
            <v>QR</v>
          </cell>
          <cell r="AC3230">
            <v>-24540.86</v>
          </cell>
        </row>
        <row r="3231">
          <cell r="Y3231">
            <v>36309</v>
          </cell>
          <cell r="Z3231" t="str">
            <v>04V</v>
          </cell>
          <cell r="AA3231" t="str">
            <v xml:space="preserve">WDW OPERATIONS SUPPORT             </v>
          </cell>
          <cell r="AB3231" t="str">
            <v>QR</v>
          </cell>
          <cell r="AC3231">
            <v>-407.18</v>
          </cell>
        </row>
        <row r="3232">
          <cell r="Y3232">
            <v>36309</v>
          </cell>
          <cell r="Z3232" t="str">
            <v>08M</v>
          </cell>
          <cell r="AA3232" t="str">
            <v xml:space="preserve">RIVER COUNTRY                      </v>
          </cell>
          <cell r="AB3232" t="str">
            <v>QR</v>
          </cell>
          <cell r="AC3232">
            <v>-8111.9</v>
          </cell>
        </row>
        <row r="3233">
          <cell r="Y3233">
            <v>36309</v>
          </cell>
          <cell r="Z3233" t="str">
            <v>058</v>
          </cell>
          <cell r="AA3233" t="str">
            <v xml:space="preserve">MARKETPLACE                        </v>
          </cell>
          <cell r="AB3233" t="str">
            <v>QT</v>
          </cell>
          <cell r="AC3233">
            <v>-31806.36</v>
          </cell>
        </row>
        <row r="3234">
          <cell r="Y3234">
            <v>36309</v>
          </cell>
          <cell r="Z3234" t="str">
            <v>08C</v>
          </cell>
          <cell r="AA3234" t="str">
            <v xml:space="preserve">OCALA INFORMATION CENTER           </v>
          </cell>
          <cell r="AB3234" t="str">
            <v>QT</v>
          </cell>
          <cell r="AC3234">
            <v>-330.55</v>
          </cell>
        </row>
        <row r="3235">
          <cell r="Y3235">
            <v>36309</v>
          </cell>
          <cell r="Z3235" t="str">
            <v>08X</v>
          </cell>
          <cell r="AA3235" t="str">
            <v xml:space="preserve">LEASED RETAIL OPERATIONS           </v>
          </cell>
          <cell r="AB3235" t="str">
            <v>QT</v>
          </cell>
          <cell r="AC3235">
            <v>-1712.16</v>
          </cell>
        </row>
        <row r="3236">
          <cell r="Y3236">
            <v>36309</v>
          </cell>
          <cell r="Z3236" t="str">
            <v>06P</v>
          </cell>
          <cell r="AA3236" t="str">
            <v xml:space="preserve">PARKS SUPPORT                      </v>
          </cell>
          <cell r="AB3236" t="str">
            <v>QT</v>
          </cell>
          <cell r="AC3236">
            <v>-1095.55</v>
          </cell>
        </row>
        <row r="3237">
          <cell r="Y3237">
            <v>36309</v>
          </cell>
          <cell r="Z3237" t="str">
            <v>08J</v>
          </cell>
          <cell r="AA3237" t="str">
            <v xml:space="preserve">YACHT &amp; BEACH CLUB HOTEL           </v>
          </cell>
          <cell r="AB3237" t="str">
            <v>QT</v>
          </cell>
          <cell r="AC3237">
            <v>-35055.879999999997</v>
          </cell>
        </row>
        <row r="3238">
          <cell r="Y3238">
            <v>36309</v>
          </cell>
          <cell r="Z3238" t="str">
            <v>08Y</v>
          </cell>
          <cell r="AA3238" t="str">
            <v xml:space="preserve">DISNEY'S WILDERNESS LODGE          </v>
          </cell>
          <cell r="AB3238" t="str">
            <v>QT</v>
          </cell>
          <cell r="AC3238">
            <v>-14775.96</v>
          </cell>
        </row>
        <row r="3239">
          <cell r="Y3239">
            <v>36309</v>
          </cell>
          <cell r="Z3239" t="str">
            <v>0RL</v>
          </cell>
          <cell r="AA3239" t="str">
            <v xml:space="preserve">CORONADO SPRINGS RESORT            </v>
          </cell>
          <cell r="AB3239" t="str">
            <v>QT</v>
          </cell>
          <cell r="AC3239">
            <v>-13606.42</v>
          </cell>
        </row>
        <row r="3240">
          <cell r="Y3240">
            <v>36309</v>
          </cell>
          <cell r="Z3240" t="str">
            <v>084</v>
          </cell>
          <cell r="AA3240" t="str">
            <v xml:space="preserve">POLYNESIAN HOTEL                   </v>
          </cell>
          <cell r="AB3240" t="str">
            <v>EH</v>
          </cell>
          <cell r="AC3240">
            <v>966391.31</v>
          </cell>
        </row>
        <row r="3241">
          <cell r="Y3241">
            <v>36309</v>
          </cell>
          <cell r="Z3241" t="str">
            <v>065</v>
          </cell>
          <cell r="AA3241" t="str">
            <v xml:space="preserve">VISTA INSURANCES, INC              </v>
          </cell>
          <cell r="AB3241" t="str">
            <v>EH</v>
          </cell>
          <cell r="AC3241">
            <v>6383.35</v>
          </cell>
        </row>
        <row r="3242">
          <cell r="Y3242">
            <v>36309</v>
          </cell>
          <cell r="Z3242" t="str">
            <v>0W7</v>
          </cell>
          <cell r="AA3242" t="str">
            <v xml:space="preserve">DISNEY SPORTS ATTRACTIONS          </v>
          </cell>
          <cell r="AB3242" t="str">
            <v>EH</v>
          </cell>
          <cell r="AC3242">
            <v>10284.370000000001</v>
          </cell>
        </row>
        <row r="3243">
          <cell r="Y3243">
            <v>36309</v>
          </cell>
          <cell r="Z3243" t="str">
            <v>05Y</v>
          </cell>
          <cell r="AA3243" t="str">
            <v xml:space="preserve">LBVC SUPPORT                       </v>
          </cell>
          <cell r="AB3243" t="str">
            <v>GS</v>
          </cell>
          <cell r="AC3243">
            <v>1285.8699999999999</v>
          </cell>
        </row>
        <row r="3244">
          <cell r="Y3244">
            <v>36309</v>
          </cell>
          <cell r="Z3244" t="str">
            <v>0RK</v>
          </cell>
          <cell r="AA3244" t="str">
            <v xml:space="preserve">WDW EVENT PRODUCTION SERVICES      </v>
          </cell>
          <cell r="AB3244" t="str">
            <v>GS</v>
          </cell>
          <cell r="AC3244">
            <v>3491.57</v>
          </cell>
        </row>
        <row r="3245">
          <cell r="Y3245">
            <v>36309</v>
          </cell>
          <cell r="Z3245" t="str">
            <v>05G</v>
          </cell>
          <cell r="AA3245" t="str">
            <v xml:space="preserve">WDW LAUNDRY                        </v>
          </cell>
          <cell r="AB3245" t="str">
            <v>GS</v>
          </cell>
          <cell r="AC3245">
            <v>1763.83</v>
          </cell>
        </row>
        <row r="3246">
          <cell r="Y3246">
            <v>36309</v>
          </cell>
          <cell r="Z3246" t="str">
            <v>08L</v>
          </cell>
          <cell r="AA3246" t="str">
            <v xml:space="preserve">ANIMAL PROGRAMS                    </v>
          </cell>
          <cell r="AB3246" t="str">
            <v>GS</v>
          </cell>
          <cell r="AC3246">
            <v>1722.23</v>
          </cell>
        </row>
        <row r="3247">
          <cell r="Y3247">
            <v>36309</v>
          </cell>
          <cell r="Z3247" t="str">
            <v>0V2</v>
          </cell>
          <cell r="AA3247" t="str">
            <v xml:space="preserve">DISNEY VACATION CLUB - VERO BEACH  </v>
          </cell>
          <cell r="AB3247" t="str">
            <v>GS</v>
          </cell>
          <cell r="AC3247">
            <v>2151</v>
          </cell>
        </row>
        <row r="3248">
          <cell r="Y3248">
            <v>36309</v>
          </cell>
          <cell r="Z3248" t="str">
            <v>0VM</v>
          </cell>
          <cell r="AA3248" t="str">
            <v xml:space="preserve">DVC MANAGEMENT CO. - ON-SITE       </v>
          </cell>
          <cell r="AB3248" t="str">
            <v>GS</v>
          </cell>
          <cell r="AC3248">
            <v>604.59</v>
          </cell>
        </row>
        <row r="3249">
          <cell r="Y3249">
            <v>36309</v>
          </cell>
          <cell r="Z3249" t="str">
            <v>0A9</v>
          </cell>
          <cell r="AA3249" t="str">
            <v xml:space="preserve">DISNEY VACATION DEVELOPMENT        </v>
          </cell>
          <cell r="AB3249" t="str">
            <v>GH</v>
          </cell>
          <cell r="AC3249">
            <v>8710.6299999999992</v>
          </cell>
        </row>
        <row r="3250">
          <cell r="Y3250">
            <v>36309</v>
          </cell>
          <cell r="Z3250" t="str">
            <v>0WR</v>
          </cell>
          <cell r="AA3250" t="str">
            <v xml:space="preserve">CREATIVE DIRECTION                 </v>
          </cell>
          <cell r="AB3250" t="str">
            <v>GH</v>
          </cell>
          <cell r="AC3250">
            <v>46.24</v>
          </cell>
        </row>
        <row r="3251">
          <cell r="Y3251">
            <v>36309</v>
          </cell>
          <cell r="Z3251" t="str">
            <v>08X</v>
          </cell>
          <cell r="AA3251" t="str">
            <v xml:space="preserve">LEASED RETAIL OPERATIONS           </v>
          </cell>
          <cell r="AB3251" t="str">
            <v>GH</v>
          </cell>
          <cell r="AC3251">
            <v>7647.32</v>
          </cell>
        </row>
        <row r="3252">
          <cell r="Y3252">
            <v>36309</v>
          </cell>
          <cell r="Z3252" t="str">
            <v>08H</v>
          </cell>
          <cell r="AA3252" t="str">
            <v xml:space="preserve">CARIBBEAN BEACH                    </v>
          </cell>
          <cell r="AB3252" t="str">
            <v>GH</v>
          </cell>
          <cell r="AC3252">
            <v>44045.88</v>
          </cell>
        </row>
        <row r="3253">
          <cell r="Y3253">
            <v>36309</v>
          </cell>
          <cell r="Z3253" t="str">
            <v>0VM</v>
          </cell>
          <cell r="AA3253" t="str">
            <v xml:space="preserve">DVC MANAGEMENT CO. - ON-SITE       </v>
          </cell>
          <cell r="AB3253" t="str">
            <v>GH</v>
          </cell>
          <cell r="AC3253">
            <v>2278.59</v>
          </cell>
        </row>
        <row r="3254">
          <cell r="Y3254">
            <v>36309</v>
          </cell>
          <cell r="Z3254" t="str">
            <v>0WV</v>
          </cell>
          <cell r="AA3254" t="str">
            <v xml:space="preserve">ATTRACTIONS ADMINISTRATION         </v>
          </cell>
          <cell r="AB3254" t="str">
            <v>GH</v>
          </cell>
          <cell r="AC3254">
            <v>5689.19</v>
          </cell>
        </row>
        <row r="3255">
          <cell r="Y3255">
            <v>36309</v>
          </cell>
          <cell r="Z3255" t="str">
            <v>0W7</v>
          </cell>
          <cell r="AA3255" t="str">
            <v xml:space="preserve">DISNEY SPORTS ATTRACTIONS          </v>
          </cell>
          <cell r="AB3255" t="str">
            <v>GH</v>
          </cell>
          <cell r="AC3255">
            <v>684.8</v>
          </cell>
        </row>
        <row r="3256">
          <cell r="Y3256">
            <v>36309</v>
          </cell>
          <cell r="Z3256" t="str">
            <v>047</v>
          </cell>
          <cell r="AA3256" t="str">
            <v xml:space="preserve">PARK PRINTING                      </v>
          </cell>
          <cell r="AB3256" t="str">
            <v>YS</v>
          </cell>
          <cell r="AC3256">
            <v>227</v>
          </cell>
        </row>
        <row r="3257">
          <cell r="Y3257">
            <v>36309</v>
          </cell>
          <cell r="Z3257" t="str">
            <v>05N</v>
          </cell>
          <cell r="AA3257" t="str">
            <v xml:space="preserve">SHOW PROPERTIES DIVISION           </v>
          </cell>
          <cell r="AB3257" t="str">
            <v>YS</v>
          </cell>
          <cell r="AC3257">
            <v>1328</v>
          </cell>
        </row>
        <row r="3258">
          <cell r="Y3258">
            <v>36309</v>
          </cell>
          <cell r="Z3258" t="str">
            <v>060</v>
          </cell>
          <cell r="AA3258" t="str">
            <v xml:space="preserve">EPCOT                              </v>
          </cell>
          <cell r="AB3258" t="str">
            <v>YS</v>
          </cell>
          <cell r="AC3258">
            <v>21920</v>
          </cell>
        </row>
        <row r="3259">
          <cell r="Y3259">
            <v>36309</v>
          </cell>
          <cell r="Z3259" t="str">
            <v>08C</v>
          </cell>
          <cell r="AA3259" t="str">
            <v xml:space="preserve">OCALA INFORMATION CENTER           </v>
          </cell>
          <cell r="AB3259" t="str">
            <v>YS</v>
          </cell>
          <cell r="AC3259">
            <v>227</v>
          </cell>
        </row>
        <row r="3260">
          <cell r="Y3260">
            <v>36309</v>
          </cell>
          <cell r="Z3260" t="str">
            <v>0RT</v>
          </cell>
          <cell r="AA3260" t="str">
            <v xml:space="preserve">THE WEST SIDE                      </v>
          </cell>
          <cell r="AB3260" t="str">
            <v>YS</v>
          </cell>
          <cell r="AC3260">
            <v>361</v>
          </cell>
        </row>
        <row r="3261">
          <cell r="Y3261">
            <v>36309</v>
          </cell>
          <cell r="Z3261" t="str">
            <v>08P</v>
          </cell>
          <cell r="AA3261" t="str">
            <v xml:space="preserve">LAKE BUENA VISTA GOLF COURSE       </v>
          </cell>
          <cell r="AB3261" t="str">
            <v>YS</v>
          </cell>
          <cell r="AC3261">
            <v>227</v>
          </cell>
        </row>
        <row r="3262">
          <cell r="Y3262">
            <v>36309</v>
          </cell>
          <cell r="Z3262" t="str">
            <v>05C</v>
          </cell>
          <cell r="AA3262" t="str">
            <v xml:space="preserve">WDW GLOBAL MAINTENANCE             </v>
          </cell>
          <cell r="AB3262" t="str">
            <v>YH</v>
          </cell>
          <cell r="AC3262">
            <v>4853</v>
          </cell>
        </row>
        <row r="3263">
          <cell r="Y3263">
            <v>36309</v>
          </cell>
          <cell r="Z3263" t="str">
            <v>0A9</v>
          </cell>
          <cell r="AA3263" t="str">
            <v xml:space="preserve">DISNEY VACATION DEVELOPMENT        </v>
          </cell>
          <cell r="AB3263" t="str">
            <v>YH</v>
          </cell>
          <cell r="AC3263">
            <v>11267</v>
          </cell>
        </row>
        <row r="3264">
          <cell r="Y3264">
            <v>36309</v>
          </cell>
          <cell r="Z3264" t="str">
            <v>0VM</v>
          </cell>
          <cell r="AA3264" t="str">
            <v xml:space="preserve">DVC MANAGEMENT CO. - ON-SITE       </v>
          </cell>
          <cell r="AB3264" t="str">
            <v>YH</v>
          </cell>
          <cell r="AC3264">
            <v>3168</v>
          </cell>
        </row>
        <row r="3265">
          <cell r="Y3265">
            <v>36309</v>
          </cell>
          <cell r="Z3265" t="str">
            <v>0WM</v>
          </cell>
          <cell r="AA3265" t="str">
            <v xml:space="preserve">WDW ATTRACTIONS                    </v>
          </cell>
          <cell r="AB3265" t="str">
            <v>YH</v>
          </cell>
          <cell r="AC3265">
            <v>43886</v>
          </cell>
        </row>
        <row r="3266">
          <cell r="Y3266">
            <v>36309</v>
          </cell>
          <cell r="Z3266" t="str">
            <v>0W1</v>
          </cell>
          <cell r="AA3266" t="str">
            <v>ATTRACTIONS MARKETING &amp; ADVERTISING</v>
          </cell>
          <cell r="AB3266" t="str">
            <v>YH</v>
          </cell>
          <cell r="AC3266">
            <v>5359</v>
          </cell>
        </row>
        <row r="3267">
          <cell r="Y3267">
            <v>36309</v>
          </cell>
          <cell r="Z3267" t="str">
            <v>06K</v>
          </cell>
          <cell r="AA3267" t="str">
            <v xml:space="preserve">DISNEY'S ANIMAL KINGDOM            </v>
          </cell>
          <cell r="AB3267" t="str">
            <v>YH</v>
          </cell>
          <cell r="AC3267">
            <v>99059</v>
          </cell>
        </row>
        <row r="3268">
          <cell r="Y3268">
            <v>36309</v>
          </cell>
          <cell r="Z3268" t="str">
            <v>089</v>
          </cell>
          <cell r="AA3268" t="str">
            <v xml:space="preserve">TYPHOON LAGOON                     </v>
          </cell>
          <cell r="AB3268" t="str">
            <v>YH</v>
          </cell>
          <cell r="AC3268">
            <v>8811</v>
          </cell>
        </row>
        <row r="3269">
          <cell r="Y3269">
            <v>36309</v>
          </cell>
          <cell r="Z3269" t="str">
            <v>05E</v>
          </cell>
          <cell r="AA3269" t="str">
            <v xml:space="preserve">FACILITY ASSET MANAGEMENT          </v>
          </cell>
          <cell r="AB3269" t="str">
            <v>YH</v>
          </cell>
          <cell r="AC3269">
            <v>630</v>
          </cell>
        </row>
        <row r="3270">
          <cell r="Y3270">
            <v>36309</v>
          </cell>
          <cell r="Z3270" t="str">
            <v>060</v>
          </cell>
          <cell r="AA3270" t="str">
            <v xml:space="preserve">EPCOT                              </v>
          </cell>
          <cell r="AB3270" t="str">
            <v>YH</v>
          </cell>
          <cell r="AC3270">
            <v>139318</v>
          </cell>
        </row>
        <row r="3271">
          <cell r="Y3271">
            <v>36309</v>
          </cell>
          <cell r="Z3271" t="str">
            <v>061</v>
          </cell>
          <cell r="AA3271" t="str">
            <v xml:space="preserve">WALT DISNEY WORLD CO.              </v>
          </cell>
          <cell r="AB3271" t="str">
            <v>YH</v>
          </cell>
          <cell r="AC3271">
            <v>3178</v>
          </cell>
        </row>
        <row r="3272">
          <cell r="Y3272">
            <v>36309</v>
          </cell>
          <cell r="Z3272" t="str">
            <v>058</v>
          </cell>
          <cell r="AA3272" t="str">
            <v xml:space="preserve">MARKETPLACE                        </v>
          </cell>
          <cell r="AB3272" t="str">
            <v>MS</v>
          </cell>
          <cell r="AC3272">
            <v>-15</v>
          </cell>
        </row>
        <row r="3273">
          <cell r="Y3273">
            <v>36309</v>
          </cell>
          <cell r="Z3273" t="str">
            <v>05G</v>
          </cell>
          <cell r="AA3273" t="str">
            <v xml:space="preserve">WDW LAUNDRY                        </v>
          </cell>
          <cell r="AB3273" t="str">
            <v>MS</v>
          </cell>
          <cell r="AC3273">
            <v>-2.4</v>
          </cell>
        </row>
        <row r="3274">
          <cell r="Y3274">
            <v>36309</v>
          </cell>
          <cell r="Z3274" t="str">
            <v>084</v>
          </cell>
          <cell r="AA3274" t="str">
            <v xml:space="preserve">POLYNESIAN HOTEL                   </v>
          </cell>
          <cell r="AB3274" t="str">
            <v>MS</v>
          </cell>
          <cell r="AC3274">
            <v>-10.14</v>
          </cell>
        </row>
        <row r="3275">
          <cell r="Y3275">
            <v>36309</v>
          </cell>
          <cell r="Z3275" t="str">
            <v>054</v>
          </cell>
          <cell r="AA3275" t="str">
            <v xml:space="preserve">TRANSPORTATION SYSTEM              </v>
          </cell>
          <cell r="AB3275" t="str">
            <v>NS</v>
          </cell>
          <cell r="AC3275">
            <v>3633.5</v>
          </cell>
        </row>
        <row r="3276">
          <cell r="Y3276">
            <v>36309</v>
          </cell>
          <cell r="Z3276" t="str">
            <v>057</v>
          </cell>
          <cell r="AA3276" t="str">
            <v xml:space="preserve">WDW CENTRAL SHOPS                  </v>
          </cell>
          <cell r="AB3276" t="str">
            <v>NS</v>
          </cell>
          <cell r="AC3276">
            <v>342</v>
          </cell>
        </row>
        <row r="3277">
          <cell r="Y3277">
            <v>36309</v>
          </cell>
          <cell r="Z3277" t="str">
            <v>0RD</v>
          </cell>
          <cell r="AA3277" t="str">
            <v xml:space="preserve">DISNEY INSTITUTE PORTFOLIO SALES   </v>
          </cell>
          <cell r="AB3277" t="str">
            <v>IH</v>
          </cell>
          <cell r="AC3277">
            <v>1641</v>
          </cell>
        </row>
        <row r="3278">
          <cell r="Y3278">
            <v>36309</v>
          </cell>
          <cell r="Z3278" t="str">
            <v>07L</v>
          </cell>
          <cell r="AA3278" t="str">
            <v xml:space="preserve">DISNEY INSTITUTE                   </v>
          </cell>
          <cell r="AB3278" t="str">
            <v>IH</v>
          </cell>
          <cell r="AC3278">
            <v>23101</v>
          </cell>
        </row>
        <row r="3279">
          <cell r="Y3279">
            <v>36309</v>
          </cell>
          <cell r="Z3279" t="str">
            <v>0W1</v>
          </cell>
          <cell r="AA3279" t="str">
            <v>ATTRACTIONS MARKETING &amp; ADVERTISING</v>
          </cell>
          <cell r="AB3279" t="str">
            <v>IH</v>
          </cell>
          <cell r="AC3279">
            <v>73554</v>
          </cell>
        </row>
        <row r="3280">
          <cell r="Y3280">
            <v>36309</v>
          </cell>
          <cell r="Z3280" t="str">
            <v>054</v>
          </cell>
          <cell r="AA3280" t="str">
            <v xml:space="preserve">TRANSPORTATION SYSTEM              </v>
          </cell>
          <cell r="AB3280" t="str">
            <v>IH</v>
          </cell>
          <cell r="AC3280">
            <v>82597</v>
          </cell>
        </row>
        <row r="3281">
          <cell r="Y3281">
            <v>36309</v>
          </cell>
          <cell r="Z3281" t="str">
            <v>08X</v>
          </cell>
          <cell r="AA3281" t="str">
            <v xml:space="preserve">LEASED RETAIL OPERATIONS           </v>
          </cell>
          <cell r="AB3281" t="str">
            <v>IH</v>
          </cell>
          <cell r="AC3281">
            <v>10520</v>
          </cell>
        </row>
        <row r="3282">
          <cell r="Y3282">
            <v>36309</v>
          </cell>
          <cell r="Z3282" t="str">
            <v>04V</v>
          </cell>
          <cell r="AA3282" t="str">
            <v xml:space="preserve">WDW OPERATIONS SUPPORT             </v>
          </cell>
          <cell r="AB3282" t="str">
            <v>IH</v>
          </cell>
          <cell r="AC3282">
            <v>12065</v>
          </cell>
        </row>
        <row r="3283">
          <cell r="Y3283">
            <v>36309</v>
          </cell>
          <cell r="Z3283" t="str">
            <v>05A</v>
          </cell>
          <cell r="AA3283" t="str">
            <v xml:space="preserve">WDW FURNISHINGS                    </v>
          </cell>
          <cell r="AB3283" t="str">
            <v>IH</v>
          </cell>
          <cell r="AC3283">
            <v>6833</v>
          </cell>
        </row>
        <row r="3284">
          <cell r="Y3284">
            <v>36309</v>
          </cell>
          <cell r="Z3284" t="str">
            <v>05E</v>
          </cell>
          <cell r="AA3284" t="str">
            <v xml:space="preserve">FACILITY ASSET MANAGEMENT          </v>
          </cell>
          <cell r="AB3284" t="str">
            <v>IH</v>
          </cell>
          <cell r="AC3284">
            <v>26678</v>
          </cell>
        </row>
        <row r="3285">
          <cell r="Y3285">
            <v>36309</v>
          </cell>
          <cell r="Z3285" t="str">
            <v>057</v>
          </cell>
          <cell r="AA3285" t="str">
            <v xml:space="preserve">WDW CENTRAL SHOPS                  </v>
          </cell>
          <cell r="AB3285" t="str">
            <v>IH</v>
          </cell>
          <cell r="AC3285">
            <v>57659</v>
          </cell>
        </row>
        <row r="3286">
          <cell r="Y3286">
            <v>36309</v>
          </cell>
          <cell r="Z3286" t="str">
            <v>06P</v>
          </cell>
          <cell r="AA3286" t="str">
            <v xml:space="preserve">PARKS SUPPORT                      </v>
          </cell>
          <cell r="AB3286" t="str">
            <v>IH</v>
          </cell>
          <cell r="AC3286">
            <v>28652</v>
          </cell>
        </row>
        <row r="3287">
          <cell r="Y3287">
            <v>36309</v>
          </cell>
          <cell r="Z3287" t="str">
            <v>07K</v>
          </cell>
          <cell r="AA3287" t="str">
            <v xml:space="preserve">WDW HUMAN RESOURCES                </v>
          </cell>
          <cell r="AB3287" t="str">
            <v>IH</v>
          </cell>
          <cell r="AC3287">
            <v>83187</v>
          </cell>
        </row>
        <row r="3288">
          <cell r="Y3288">
            <v>36309</v>
          </cell>
          <cell r="Z3288" t="str">
            <v>063</v>
          </cell>
          <cell r="AA3288" t="str">
            <v xml:space="preserve">WALT DISNEY TRAVEL CO.             </v>
          </cell>
          <cell r="AB3288" t="str">
            <v>IH</v>
          </cell>
          <cell r="AC3288">
            <v>31947</v>
          </cell>
        </row>
        <row r="3289">
          <cell r="Y3289">
            <v>36309</v>
          </cell>
          <cell r="Z3289" t="str">
            <v>0V1</v>
          </cell>
          <cell r="AA3289" t="str">
            <v xml:space="preserve">DISNEY VACATION CLUB - HILTON HEAD </v>
          </cell>
          <cell r="AB3289" t="str">
            <v>IH</v>
          </cell>
          <cell r="AC3289">
            <v>2578</v>
          </cell>
        </row>
        <row r="3290">
          <cell r="Y3290">
            <v>36309</v>
          </cell>
          <cell r="Z3290" t="str">
            <v>0RT</v>
          </cell>
          <cell r="AA3290" t="str">
            <v xml:space="preserve">THE WEST SIDE                      </v>
          </cell>
          <cell r="AB3290" t="str">
            <v>IH</v>
          </cell>
          <cell r="AC3290">
            <v>10650</v>
          </cell>
        </row>
        <row r="3291">
          <cell r="Y3291">
            <v>36309</v>
          </cell>
          <cell r="Z3291" t="str">
            <v>0R6</v>
          </cell>
          <cell r="AA3291" t="str">
            <v xml:space="preserve">WALT DISNEY ENTERTAINMENT-WEST     </v>
          </cell>
          <cell r="AB3291" t="str">
            <v>IH</v>
          </cell>
          <cell r="AC3291">
            <v>6095</v>
          </cell>
        </row>
        <row r="3292">
          <cell r="Y3292">
            <v>36309</v>
          </cell>
          <cell r="Z3292" t="str">
            <v>0V1</v>
          </cell>
          <cell r="AA3292" t="str">
            <v xml:space="preserve">DISNEY VACATION CLUB - HILTON HEAD </v>
          </cell>
          <cell r="AB3292" t="str">
            <v>CS</v>
          </cell>
          <cell r="AC3292">
            <v>-18695.060000000001</v>
          </cell>
        </row>
        <row r="3293">
          <cell r="Y3293">
            <v>36309</v>
          </cell>
          <cell r="Z3293" t="str">
            <v>0W3</v>
          </cell>
          <cell r="AA3293" t="str">
            <v>WDA SALES/TRAVEL INDUSTRY MARKETING</v>
          </cell>
          <cell r="AB3293" t="str">
            <v>JS</v>
          </cell>
          <cell r="AC3293">
            <v>5977</v>
          </cell>
        </row>
        <row r="3294">
          <cell r="Y3294">
            <v>36309</v>
          </cell>
          <cell r="Z3294" t="str">
            <v>032</v>
          </cell>
          <cell r="AA3294" t="str">
            <v xml:space="preserve">WALT DISNEY ATTRACTIONS - EAST     </v>
          </cell>
          <cell r="AB3294" t="str">
            <v>JS</v>
          </cell>
          <cell r="AC3294">
            <v>2104</v>
          </cell>
        </row>
        <row r="3295">
          <cell r="Y3295">
            <v>36309</v>
          </cell>
          <cell r="Z3295" t="str">
            <v>08K</v>
          </cell>
          <cell r="AA3295" t="str">
            <v xml:space="preserve">PORT ORLEANS/DIXIE LANDINGS        </v>
          </cell>
          <cell r="AB3295" t="str">
            <v>JS</v>
          </cell>
          <cell r="AC3295">
            <v>1585</v>
          </cell>
        </row>
        <row r="3296">
          <cell r="Y3296">
            <v>36309</v>
          </cell>
          <cell r="Z3296" t="str">
            <v>050</v>
          </cell>
          <cell r="AA3296" t="str">
            <v xml:space="preserve">WDW ADMIN. &amp; SUPPORT               </v>
          </cell>
          <cell r="AB3296" t="str">
            <v>JS</v>
          </cell>
          <cell r="AC3296">
            <v>10399</v>
          </cell>
        </row>
        <row r="3297">
          <cell r="Y3297">
            <v>36309</v>
          </cell>
          <cell r="Z3297" t="str">
            <v>060</v>
          </cell>
          <cell r="AA3297" t="str">
            <v xml:space="preserve">EPCOT                              </v>
          </cell>
          <cell r="AB3297" t="str">
            <v>JS</v>
          </cell>
          <cell r="AC3297">
            <v>8799.2000000000007</v>
          </cell>
        </row>
        <row r="3298">
          <cell r="Y3298">
            <v>36309</v>
          </cell>
          <cell r="Z3298" t="str">
            <v>066</v>
          </cell>
          <cell r="AA3298" t="str">
            <v xml:space="preserve">DISNEY-MGM STUDIOS                 </v>
          </cell>
          <cell r="AB3298" t="str">
            <v>JS</v>
          </cell>
          <cell r="AC3298">
            <v>5876.77</v>
          </cell>
        </row>
        <row r="3299">
          <cell r="Y3299">
            <v>36309</v>
          </cell>
          <cell r="Z3299" t="str">
            <v>0A9</v>
          </cell>
          <cell r="AA3299" t="str">
            <v xml:space="preserve">DISNEY VACATION DEVELOPMENT        </v>
          </cell>
          <cell r="AB3299" t="str">
            <v>JS</v>
          </cell>
          <cell r="AC3299">
            <v>2724</v>
          </cell>
        </row>
        <row r="3300">
          <cell r="Y3300">
            <v>36309</v>
          </cell>
          <cell r="Z3300" t="str">
            <v>05F</v>
          </cell>
          <cell r="AA3300" t="str">
            <v>HORTICULTURE &amp; ENVIRONMENTAL INITIA</v>
          </cell>
          <cell r="AB3300" t="str">
            <v>JS</v>
          </cell>
          <cell r="AC3300">
            <v>1549</v>
          </cell>
        </row>
        <row r="3301">
          <cell r="Y3301">
            <v>36309</v>
          </cell>
          <cell r="Z3301" t="str">
            <v>08C</v>
          </cell>
          <cell r="AA3301" t="str">
            <v xml:space="preserve">OCALA INFORMATION CENTER           </v>
          </cell>
          <cell r="AB3301" t="str">
            <v>JH</v>
          </cell>
          <cell r="AC3301">
            <v>453</v>
          </cell>
        </row>
        <row r="3302">
          <cell r="Y3302">
            <v>36309</v>
          </cell>
          <cell r="Z3302" t="str">
            <v>05D</v>
          </cell>
          <cell r="AA3302" t="str">
            <v xml:space="preserve">PRODUCTION SUPPORT                 </v>
          </cell>
          <cell r="AB3302" t="str">
            <v>JH</v>
          </cell>
          <cell r="AC3302">
            <v>4202</v>
          </cell>
        </row>
        <row r="3303">
          <cell r="Y3303">
            <v>36309</v>
          </cell>
          <cell r="Z3303" t="str">
            <v>05E</v>
          </cell>
          <cell r="AA3303" t="str">
            <v xml:space="preserve">FACILITY ASSET MANAGEMENT          </v>
          </cell>
          <cell r="AB3303" t="str">
            <v>JH</v>
          </cell>
          <cell r="AC3303">
            <v>347</v>
          </cell>
        </row>
        <row r="3304">
          <cell r="Y3304">
            <v>36309</v>
          </cell>
          <cell r="Z3304" t="str">
            <v>066</v>
          </cell>
          <cell r="AA3304" t="str">
            <v xml:space="preserve">DISNEY-MGM STUDIOS                 </v>
          </cell>
          <cell r="AB3304" t="str">
            <v>JH</v>
          </cell>
          <cell r="AC3304">
            <v>43671</v>
          </cell>
        </row>
        <row r="3305">
          <cell r="Y3305">
            <v>36309</v>
          </cell>
          <cell r="Z3305" t="str">
            <v>08J</v>
          </cell>
          <cell r="AA3305" t="str">
            <v xml:space="preserve">YACHT &amp; BEACH CLUB HOTEL           </v>
          </cell>
          <cell r="AB3305" t="str">
            <v>JH</v>
          </cell>
          <cell r="AC3305">
            <v>16171</v>
          </cell>
        </row>
        <row r="3306">
          <cell r="Y3306">
            <v>36309</v>
          </cell>
          <cell r="Z3306" t="str">
            <v>0RL</v>
          </cell>
          <cell r="AA3306" t="str">
            <v xml:space="preserve">CORONADO SPRINGS RESORT            </v>
          </cell>
          <cell r="AB3306" t="str">
            <v>JH</v>
          </cell>
          <cell r="AC3306">
            <v>8528</v>
          </cell>
        </row>
        <row r="3307">
          <cell r="Y3307">
            <v>36309</v>
          </cell>
          <cell r="Z3307" t="str">
            <v>08C</v>
          </cell>
          <cell r="AA3307" t="str">
            <v xml:space="preserve">OCALA INFORMATION CENTER           </v>
          </cell>
          <cell r="AB3307" t="str">
            <v>FS</v>
          </cell>
          <cell r="AC3307">
            <v>409</v>
          </cell>
        </row>
        <row r="3308">
          <cell r="Y3308">
            <v>36309</v>
          </cell>
          <cell r="Z3308" t="str">
            <v>06R</v>
          </cell>
          <cell r="AA3308" t="str">
            <v xml:space="preserve">BUENA VISTA CONSTRUCTION COMPANY   </v>
          </cell>
          <cell r="AB3308" t="str">
            <v>FS</v>
          </cell>
          <cell r="AC3308">
            <v>3611</v>
          </cell>
        </row>
        <row r="3309">
          <cell r="Y3309">
            <v>36309</v>
          </cell>
          <cell r="Z3309" t="str">
            <v>060</v>
          </cell>
          <cell r="AA3309" t="str">
            <v xml:space="preserve">EPCOT                              </v>
          </cell>
          <cell r="AB3309" t="str">
            <v>FS</v>
          </cell>
          <cell r="AC3309">
            <v>35009</v>
          </cell>
        </row>
        <row r="3310">
          <cell r="Y3310">
            <v>36309</v>
          </cell>
          <cell r="Z3310" t="str">
            <v>08X</v>
          </cell>
          <cell r="AA3310" t="str">
            <v xml:space="preserve">LEASED RETAIL OPERATIONS           </v>
          </cell>
          <cell r="AB3310" t="str">
            <v>FS</v>
          </cell>
          <cell r="AC3310">
            <v>1173</v>
          </cell>
        </row>
        <row r="3311">
          <cell r="Y3311">
            <v>36309</v>
          </cell>
          <cell r="Z3311" t="str">
            <v>0R4</v>
          </cell>
          <cell r="AA3311" t="str">
            <v xml:space="preserve">DISNEY PRODUCTION SERVICES         </v>
          </cell>
          <cell r="AB3311" t="str">
            <v>FS</v>
          </cell>
          <cell r="AC3311">
            <v>3274</v>
          </cell>
        </row>
        <row r="3312">
          <cell r="Y3312">
            <v>36309</v>
          </cell>
          <cell r="Z3312" t="str">
            <v>0R6</v>
          </cell>
          <cell r="AA3312" t="str">
            <v xml:space="preserve">WALT DISNEY ENTERTAINMENT-WEST     </v>
          </cell>
          <cell r="AB3312" t="str">
            <v>FS</v>
          </cell>
          <cell r="AC3312">
            <v>793</v>
          </cell>
        </row>
        <row r="3313">
          <cell r="Y3313">
            <v>36309</v>
          </cell>
          <cell r="Z3313" t="str">
            <v>05Y</v>
          </cell>
          <cell r="AA3313" t="str">
            <v xml:space="preserve">LBVC SUPPORT                       </v>
          </cell>
          <cell r="AB3313" t="str">
            <v>FH</v>
          </cell>
          <cell r="AC3313">
            <v>11057</v>
          </cell>
        </row>
        <row r="3314">
          <cell r="Y3314">
            <v>36309</v>
          </cell>
          <cell r="Z3314" t="str">
            <v>089</v>
          </cell>
          <cell r="AA3314" t="str">
            <v xml:space="preserve">TYPHOON LAGOON                     </v>
          </cell>
          <cell r="AB3314" t="str">
            <v>FH</v>
          </cell>
          <cell r="AC3314">
            <v>11035</v>
          </cell>
        </row>
        <row r="3315">
          <cell r="Y3315">
            <v>36309</v>
          </cell>
          <cell r="Z3315" t="str">
            <v>05L</v>
          </cell>
          <cell r="AA3315" t="str">
            <v xml:space="preserve">WDW DESIGN AND ENGINEERING         </v>
          </cell>
          <cell r="AB3315" t="str">
            <v>FH</v>
          </cell>
          <cell r="AC3315">
            <v>3433</v>
          </cell>
        </row>
        <row r="3316">
          <cell r="Y3316">
            <v>36309</v>
          </cell>
          <cell r="Z3316" t="str">
            <v>08M</v>
          </cell>
          <cell r="AA3316" t="str">
            <v xml:space="preserve">RIVER COUNTRY                      </v>
          </cell>
          <cell r="AB3316" t="str">
            <v>FH</v>
          </cell>
          <cell r="AC3316">
            <v>4414</v>
          </cell>
        </row>
        <row r="3317">
          <cell r="Y3317">
            <v>36309</v>
          </cell>
          <cell r="Z3317" t="str">
            <v>0W1</v>
          </cell>
          <cell r="AA3317" t="str">
            <v>ATTRACTIONS MARKETING &amp; ADVERTISING</v>
          </cell>
          <cell r="AB3317" t="str">
            <v>CS</v>
          </cell>
          <cell r="AC3317">
            <v>-146135.32</v>
          </cell>
        </row>
        <row r="3318">
          <cell r="Y3318">
            <v>36309</v>
          </cell>
          <cell r="Z3318" t="str">
            <v>0W3</v>
          </cell>
          <cell r="AA3318" t="str">
            <v>WDA SALES/TRAVEL INDUSTRY MARKETING</v>
          </cell>
          <cell r="AB3318" t="str">
            <v>CS</v>
          </cell>
          <cell r="AC3318">
            <v>-190932.44</v>
          </cell>
        </row>
        <row r="3319">
          <cell r="Y3319">
            <v>36309</v>
          </cell>
          <cell r="Z3319" t="str">
            <v>08N</v>
          </cell>
          <cell r="AA3319" t="str">
            <v xml:space="preserve">PLEASURE ISLAND                    </v>
          </cell>
          <cell r="AB3319" t="str">
            <v>CS</v>
          </cell>
          <cell r="AC3319">
            <v>-112837.72</v>
          </cell>
        </row>
        <row r="3320">
          <cell r="Y3320">
            <v>36309</v>
          </cell>
          <cell r="Z3320" t="str">
            <v>05U</v>
          </cell>
          <cell r="AA3320" t="str">
            <v xml:space="preserve">WDW SUPPORT SYSTEMS                </v>
          </cell>
          <cell r="AB3320" t="str">
            <v>CS</v>
          </cell>
          <cell r="AC3320">
            <v>-41155</v>
          </cell>
        </row>
        <row r="3321">
          <cell r="Y3321">
            <v>36309</v>
          </cell>
          <cell r="Z3321" t="str">
            <v>08A</v>
          </cell>
          <cell r="AA3321" t="str">
            <v xml:space="preserve">PALM AND MAGNOLIA GOLF COURSES     </v>
          </cell>
          <cell r="AB3321" t="str">
            <v>CS</v>
          </cell>
          <cell r="AC3321">
            <v>-33447.75</v>
          </cell>
        </row>
        <row r="3322">
          <cell r="Y3322">
            <v>36309</v>
          </cell>
          <cell r="Z3322" t="str">
            <v>086</v>
          </cell>
          <cell r="AA3322" t="str">
            <v xml:space="preserve">FORT WILDERNESS                    </v>
          </cell>
          <cell r="AB3322" t="str">
            <v>CS</v>
          </cell>
          <cell r="AC3322">
            <v>-177142.1</v>
          </cell>
        </row>
        <row r="3323">
          <cell r="Y3323">
            <v>36309</v>
          </cell>
          <cell r="Z3323" t="str">
            <v>06A</v>
          </cell>
          <cell r="AA3323" t="str">
            <v xml:space="preserve">DISNEY'S WIDE WORLD OF SPORTS      </v>
          </cell>
          <cell r="AB3323" t="str">
            <v>CS</v>
          </cell>
          <cell r="AC3323">
            <v>-74607.75</v>
          </cell>
        </row>
        <row r="3324">
          <cell r="Y3324">
            <v>36309</v>
          </cell>
          <cell r="Z3324" t="str">
            <v>04T</v>
          </cell>
          <cell r="AA3324" t="str">
            <v xml:space="preserve">WDW WORLDWIDE SERVICES             </v>
          </cell>
          <cell r="AB3324" t="str">
            <v>CS</v>
          </cell>
          <cell r="AC3324">
            <v>-53388.03</v>
          </cell>
        </row>
        <row r="3325">
          <cell r="Y3325">
            <v>36309</v>
          </cell>
          <cell r="Z3325" t="str">
            <v>0V1</v>
          </cell>
          <cell r="AA3325" t="str">
            <v xml:space="preserve">DISNEY VACATION CLUB - HILTON HEAD </v>
          </cell>
          <cell r="AB3325" t="str">
            <v>NS</v>
          </cell>
          <cell r="AC3325">
            <v>200</v>
          </cell>
        </row>
        <row r="3326">
          <cell r="Y3326">
            <v>36309</v>
          </cell>
          <cell r="Z3326" t="str">
            <v>0WM</v>
          </cell>
          <cell r="AA3326" t="str">
            <v xml:space="preserve">WDW ATTRACTIONS                    </v>
          </cell>
          <cell r="AB3326" t="str">
            <v>LS</v>
          </cell>
          <cell r="AC3326">
            <v>3096</v>
          </cell>
        </row>
        <row r="3327">
          <cell r="Y3327">
            <v>36309</v>
          </cell>
          <cell r="Z3327" t="str">
            <v>06K</v>
          </cell>
          <cell r="AA3327" t="str">
            <v xml:space="preserve">DISNEY'S ANIMAL KINGDOM            </v>
          </cell>
          <cell r="AB3327" t="str">
            <v>LS</v>
          </cell>
          <cell r="AC3327">
            <v>9770</v>
          </cell>
        </row>
        <row r="3328">
          <cell r="Y3328">
            <v>36309</v>
          </cell>
          <cell r="Z3328" t="str">
            <v>08J</v>
          </cell>
          <cell r="AA3328" t="str">
            <v xml:space="preserve">YACHT &amp; BEACH CLUB HOTEL           </v>
          </cell>
          <cell r="AB3328" t="str">
            <v>LS</v>
          </cell>
          <cell r="AC3328">
            <v>3436</v>
          </cell>
        </row>
        <row r="3329">
          <cell r="Y3329">
            <v>36309</v>
          </cell>
          <cell r="Z3329" t="str">
            <v>08L</v>
          </cell>
          <cell r="AA3329" t="str">
            <v xml:space="preserve">ANIMAL PROGRAMS                    </v>
          </cell>
          <cell r="AB3329" t="str">
            <v>LS</v>
          </cell>
          <cell r="AC3329">
            <v>1010</v>
          </cell>
        </row>
        <row r="3330">
          <cell r="Y3330">
            <v>36309</v>
          </cell>
          <cell r="Z3330" t="str">
            <v>08Y</v>
          </cell>
          <cell r="AA3330" t="str">
            <v xml:space="preserve">DISNEY'S WILDERNESS LODGE          </v>
          </cell>
          <cell r="AB3330" t="str">
            <v>LS</v>
          </cell>
          <cell r="AC3330">
            <v>1498</v>
          </cell>
        </row>
        <row r="3331">
          <cell r="Y3331">
            <v>36309</v>
          </cell>
          <cell r="Z3331" t="str">
            <v>086</v>
          </cell>
          <cell r="AA3331" t="str">
            <v xml:space="preserve">FORT WILDERNESS                    </v>
          </cell>
          <cell r="AB3331" t="str">
            <v>LS</v>
          </cell>
          <cell r="AC3331">
            <v>1365</v>
          </cell>
        </row>
        <row r="3332">
          <cell r="Y3332">
            <v>36309</v>
          </cell>
          <cell r="Z3332" t="str">
            <v>063</v>
          </cell>
          <cell r="AA3332" t="str">
            <v xml:space="preserve">WALT DISNEY TRAVEL CO.             </v>
          </cell>
          <cell r="AB3332" t="str">
            <v>LS</v>
          </cell>
          <cell r="AC3332">
            <v>1125</v>
          </cell>
        </row>
        <row r="3333">
          <cell r="Y3333">
            <v>36309</v>
          </cell>
          <cell r="Z3333" t="str">
            <v>08W</v>
          </cell>
          <cell r="AA3333" t="str">
            <v xml:space="preserve">DVC - DISNEY'S OLD KEY WEST RESORT </v>
          </cell>
          <cell r="AB3333" t="str">
            <v>LS</v>
          </cell>
          <cell r="AC3333">
            <v>947</v>
          </cell>
        </row>
        <row r="3334">
          <cell r="Y3334">
            <v>36309</v>
          </cell>
          <cell r="Z3334" t="str">
            <v>0R3</v>
          </cell>
          <cell r="AA3334" t="str">
            <v xml:space="preserve">DISNEY BUSINESS PRODUCTIONS-EAST   </v>
          </cell>
          <cell r="AB3334" t="str">
            <v>LS</v>
          </cell>
          <cell r="AC3334">
            <v>131</v>
          </cell>
        </row>
        <row r="3335">
          <cell r="Y3335">
            <v>36309</v>
          </cell>
          <cell r="Z3335" t="str">
            <v>0VM</v>
          </cell>
          <cell r="AA3335" t="str">
            <v xml:space="preserve">DVC MANAGEMENT CO. - ON-SITE       </v>
          </cell>
          <cell r="AB3335" t="str">
            <v>LS</v>
          </cell>
          <cell r="AC3335">
            <v>349</v>
          </cell>
        </row>
        <row r="3336">
          <cell r="Y3336">
            <v>36309</v>
          </cell>
          <cell r="Z3336" t="str">
            <v>07L</v>
          </cell>
          <cell r="AA3336" t="str">
            <v xml:space="preserve">DISNEY INSTITUTE                   </v>
          </cell>
          <cell r="AB3336" t="str">
            <v>HS</v>
          </cell>
          <cell r="AC3336">
            <v>3747</v>
          </cell>
        </row>
        <row r="3337">
          <cell r="Y3337">
            <v>36309</v>
          </cell>
          <cell r="Z3337" t="str">
            <v>0WR</v>
          </cell>
          <cell r="AA3337" t="str">
            <v xml:space="preserve">CREATIVE DIRECTION                 </v>
          </cell>
          <cell r="AB3337" t="str">
            <v>HS</v>
          </cell>
          <cell r="AC3337">
            <v>135</v>
          </cell>
        </row>
        <row r="3338">
          <cell r="Y3338">
            <v>36309</v>
          </cell>
          <cell r="Z3338" t="str">
            <v>05D</v>
          </cell>
          <cell r="AA3338" t="str">
            <v xml:space="preserve">PRODUCTION SUPPORT                 </v>
          </cell>
          <cell r="AB3338" t="str">
            <v>HS</v>
          </cell>
          <cell r="AC3338">
            <v>367</v>
          </cell>
        </row>
        <row r="3339">
          <cell r="Y3339">
            <v>36309</v>
          </cell>
          <cell r="Z3339" t="str">
            <v>08D</v>
          </cell>
          <cell r="AA3339" t="str">
            <v xml:space="preserve">BOARDWALK                          </v>
          </cell>
          <cell r="AB3339" t="str">
            <v>HS</v>
          </cell>
          <cell r="AC3339">
            <v>4484</v>
          </cell>
        </row>
        <row r="3340">
          <cell r="Y3340">
            <v>36309</v>
          </cell>
          <cell r="Z3340" t="str">
            <v>08M</v>
          </cell>
          <cell r="AA3340" t="str">
            <v xml:space="preserve">RIVER COUNTRY                      </v>
          </cell>
          <cell r="AB3340" t="str">
            <v>HS</v>
          </cell>
          <cell r="AC3340">
            <v>271</v>
          </cell>
        </row>
        <row r="3341">
          <cell r="Y3341">
            <v>36309</v>
          </cell>
          <cell r="Z3341" t="str">
            <v>0RL</v>
          </cell>
          <cell r="AA3341" t="str">
            <v xml:space="preserve">CORONADO SPRINGS RESORT            </v>
          </cell>
          <cell r="AB3341" t="str">
            <v>HS</v>
          </cell>
          <cell r="AC3341">
            <v>2473</v>
          </cell>
        </row>
        <row r="3342">
          <cell r="Y3342">
            <v>36309</v>
          </cell>
          <cell r="Z3342" t="str">
            <v>0R4</v>
          </cell>
          <cell r="AA3342" t="str">
            <v xml:space="preserve">DISNEY PRODUCTION SERVICES         </v>
          </cell>
          <cell r="AB3342" t="str">
            <v>HS</v>
          </cell>
          <cell r="AC3342">
            <v>927</v>
          </cell>
        </row>
        <row r="3343">
          <cell r="Y3343">
            <v>36309</v>
          </cell>
          <cell r="Z3343" t="str">
            <v>047</v>
          </cell>
          <cell r="AA3343" t="str">
            <v xml:space="preserve">PARK PRINTING                      </v>
          </cell>
          <cell r="AB3343" t="str">
            <v>HS</v>
          </cell>
          <cell r="AC3343">
            <v>424</v>
          </cell>
        </row>
        <row r="3344">
          <cell r="Y3344">
            <v>36309</v>
          </cell>
          <cell r="Z3344" t="str">
            <v>0W1</v>
          </cell>
          <cell r="AA3344" t="str">
            <v>ATTRACTIONS MARKETING &amp; ADVERTISING</v>
          </cell>
          <cell r="AB3344" t="str">
            <v>LH</v>
          </cell>
          <cell r="AC3344">
            <v>3422</v>
          </cell>
        </row>
        <row r="3345">
          <cell r="Y3345">
            <v>36309</v>
          </cell>
          <cell r="Z3345" t="str">
            <v>08A</v>
          </cell>
          <cell r="AA3345" t="str">
            <v xml:space="preserve">PALM AND MAGNOLIA GOLF COURSES     </v>
          </cell>
          <cell r="AB3345" t="str">
            <v>LH</v>
          </cell>
          <cell r="AC3345">
            <v>2095</v>
          </cell>
        </row>
        <row r="3346">
          <cell r="Y3346">
            <v>36309</v>
          </cell>
          <cell r="Z3346" t="str">
            <v>08D</v>
          </cell>
          <cell r="AA3346" t="str">
            <v xml:space="preserve">BOARDWALK                          </v>
          </cell>
          <cell r="AB3346" t="str">
            <v>LH</v>
          </cell>
          <cell r="AC3346">
            <v>27198</v>
          </cell>
        </row>
        <row r="3347">
          <cell r="Y3347">
            <v>36309</v>
          </cell>
          <cell r="Z3347" t="str">
            <v>063</v>
          </cell>
          <cell r="AA3347" t="str">
            <v xml:space="preserve">WALT DISNEY TRAVEL CO.             </v>
          </cell>
          <cell r="AB3347" t="str">
            <v>LH</v>
          </cell>
          <cell r="AC3347">
            <v>13868</v>
          </cell>
        </row>
        <row r="3348">
          <cell r="Y3348">
            <v>36309</v>
          </cell>
          <cell r="Z3348" t="str">
            <v>0VM</v>
          </cell>
          <cell r="AA3348" t="str">
            <v xml:space="preserve">DVC MANAGEMENT CO. - ON-SITE       </v>
          </cell>
          <cell r="AB3348" t="str">
            <v>LH</v>
          </cell>
          <cell r="AC3348">
            <v>1547</v>
          </cell>
        </row>
        <row r="3349">
          <cell r="Y3349">
            <v>36309</v>
          </cell>
          <cell r="Z3349" t="str">
            <v>0W6</v>
          </cell>
          <cell r="AA3349" t="str">
            <v xml:space="preserve">ATTR MDSE PLANNING &amp; PROCUREMENT   </v>
          </cell>
          <cell r="AB3349" t="str">
            <v>HH</v>
          </cell>
          <cell r="AC3349">
            <v>9657</v>
          </cell>
        </row>
        <row r="3350">
          <cell r="Y3350">
            <v>36309</v>
          </cell>
          <cell r="Z3350" t="str">
            <v>08H</v>
          </cell>
          <cell r="AA3350" t="str">
            <v xml:space="preserve">CARIBBEAN BEACH                    </v>
          </cell>
          <cell r="AB3350" t="str">
            <v>HH</v>
          </cell>
          <cell r="AC3350">
            <v>35474</v>
          </cell>
        </row>
        <row r="3351">
          <cell r="Y3351">
            <v>36309</v>
          </cell>
          <cell r="Z3351" t="str">
            <v>069</v>
          </cell>
          <cell r="AA3351" t="str">
            <v xml:space="preserve">REEDY CREEK ENERGY CO.             </v>
          </cell>
          <cell r="AB3351" t="str">
            <v>HH</v>
          </cell>
          <cell r="AC3351">
            <v>9873</v>
          </cell>
        </row>
        <row r="3352">
          <cell r="Y3352">
            <v>36309</v>
          </cell>
          <cell r="Z3352" t="str">
            <v>062</v>
          </cell>
          <cell r="AA3352" t="str">
            <v xml:space="preserve">MAGIC KINGDOM OPERATIONS           </v>
          </cell>
          <cell r="AB3352" t="str">
            <v>KS</v>
          </cell>
          <cell r="AC3352">
            <v>19850.43</v>
          </cell>
        </row>
        <row r="3353">
          <cell r="Y3353">
            <v>36309</v>
          </cell>
          <cell r="Z3353" t="str">
            <v>08P</v>
          </cell>
          <cell r="AA3353" t="str">
            <v xml:space="preserve">LAKE BUENA VISTA GOLF COURSE       </v>
          </cell>
          <cell r="AB3353" t="str">
            <v>KS</v>
          </cell>
          <cell r="AC3353">
            <v>51.46</v>
          </cell>
        </row>
        <row r="3354">
          <cell r="Y3354">
            <v>36309</v>
          </cell>
          <cell r="Z3354" t="str">
            <v>05A</v>
          </cell>
          <cell r="AA3354" t="str">
            <v xml:space="preserve">WDW FURNISHINGS                    </v>
          </cell>
          <cell r="AB3354" t="str">
            <v>KS</v>
          </cell>
          <cell r="AC3354">
            <v>427.49</v>
          </cell>
        </row>
        <row r="3355">
          <cell r="Y3355">
            <v>36309</v>
          </cell>
          <cell r="Z3355" t="str">
            <v>05R</v>
          </cell>
          <cell r="AA3355" t="str">
            <v xml:space="preserve">ATTRACTIONS MERCHANDISE            </v>
          </cell>
          <cell r="AB3355" t="str">
            <v>KS</v>
          </cell>
          <cell r="AC3355">
            <v>1141.73</v>
          </cell>
        </row>
        <row r="3356">
          <cell r="Y3356">
            <v>36309</v>
          </cell>
          <cell r="Z3356" t="str">
            <v>0W7</v>
          </cell>
          <cell r="AA3356" t="str">
            <v xml:space="preserve">DISNEY SPORTS ATTRACTIONS          </v>
          </cell>
          <cell r="AB3356" t="str">
            <v>KS</v>
          </cell>
          <cell r="AC3356">
            <v>894.53</v>
          </cell>
        </row>
        <row r="3357">
          <cell r="Y3357">
            <v>36309</v>
          </cell>
          <cell r="Z3357" t="str">
            <v>028</v>
          </cell>
          <cell r="AA3357" t="str">
            <v xml:space="preserve">WALT DISNEY DISTRIBUTING           </v>
          </cell>
          <cell r="AB3357" t="str">
            <v>KH</v>
          </cell>
          <cell r="AC3357">
            <v>120.29</v>
          </cell>
        </row>
        <row r="3358">
          <cell r="Y3358">
            <v>36309</v>
          </cell>
          <cell r="Z3358" t="str">
            <v>08X</v>
          </cell>
          <cell r="AA3358" t="str">
            <v xml:space="preserve">LEASED RETAIL OPERATIONS           </v>
          </cell>
          <cell r="AB3358" t="str">
            <v>KH</v>
          </cell>
          <cell r="AC3358">
            <v>5235.38</v>
          </cell>
        </row>
        <row r="3359">
          <cell r="Y3359">
            <v>36309</v>
          </cell>
          <cell r="Z3359" t="str">
            <v>047</v>
          </cell>
          <cell r="AA3359" t="str">
            <v xml:space="preserve">PARK PRINTING                      </v>
          </cell>
          <cell r="AB3359" t="str">
            <v>KH</v>
          </cell>
          <cell r="AC3359">
            <v>1103.8800000000001</v>
          </cell>
        </row>
        <row r="3360">
          <cell r="Y3360">
            <v>36309</v>
          </cell>
          <cell r="Z3360" t="str">
            <v>05D</v>
          </cell>
          <cell r="AA3360" t="str">
            <v xml:space="preserve">PRODUCTION SUPPORT                 </v>
          </cell>
          <cell r="AB3360" t="str">
            <v>KH</v>
          </cell>
          <cell r="AC3360">
            <v>9467.5300000000007</v>
          </cell>
        </row>
        <row r="3361">
          <cell r="Y3361">
            <v>36309</v>
          </cell>
          <cell r="Z3361" t="str">
            <v>05L</v>
          </cell>
          <cell r="AA3361" t="str">
            <v xml:space="preserve">WDW DESIGN AND ENGINEERING         </v>
          </cell>
          <cell r="AB3361" t="str">
            <v>KH</v>
          </cell>
          <cell r="AC3361">
            <v>2008.39</v>
          </cell>
        </row>
        <row r="3362">
          <cell r="Y3362">
            <v>36309</v>
          </cell>
          <cell r="Z3362" t="str">
            <v>05N</v>
          </cell>
          <cell r="AA3362" t="str">
            <v xml:space="preserve">SHOW PROPERTIES DIVISION           </v>
          </cell>
          <cell r="AB3362" t="str">
            <v>KH</v>
          </cell>
          <cell r="AC3362">
            <v>6430.68</v>
          </cell>
        </row>
        <row r="3363">
          <cell r="Y3363">
            <v>36309</v>
          </cell>
          <cell r="Z3363" t="str">
            <v>05R</v>
          </cell>
          <cell r="AA3363" t="str">
            <v xml:space="preserve">ATTRACTIONS MERCHANDISE            </v>
          </cell>
          <cell r="AB3363" t="str">
            <v>KH</v>
          </cell>
          <cell r="AC3363">
            <v>1445.52</v>
          </cell>
        </row>
        <row r="3364">
          <cell r="Y3364">
            <v>36309</v>
          </cell>
          <cell r="Z3364" t="str">
            <v>084</v>
          </cell>
          <cell r="AA3364" t="str">
            <v xml:space="preserve">POLYNESIAN HOTEL                   </v>
          </cell>
          <cell r="AB3364" t="str">
            <v>KH</v>
          </cell>
          <cell r="AC3364">
            <v>36418.639999999999</v>
          </cell>
        </row>
        <row r="3365">
          <cell r="Y3365">
            <v>36309</v>
          </cell>
          <cell r="Z3365" t="str">
            <v>069</v>
          </cell>
          <cell r="AA3365" t="str">
            <v xml:space="preserve">REEDY CREEK ENERGY CO.             </v>
          </cell>
          <cell r="AB3365" t="str">
            <v>KH</v>
          </cell>
          <cell r="AC3365">
            <v>13423.27</v>
          </cell>
        </row>
        <row r="3366">
          <cell r="Y3366">
            <v>36309</v>
          </cell>
          <cell r="Z3366" t="str">
            <v>0WV</v>
          </cell>
          <cell r="AA3366" t="str">
            <v xml:space="preserve">ATTRACTIONS ADMINISTRATION         </v>
          </cell>
          <cell r="AB3366" t="str">
            <v>QS</v>
          </cell>
          <cell r="AC3366">
            <v>-1038410.8</v>
          </cell>
        </row>
        <row r="3367">
          <cell r="Y3367">
            <v>36309</v>
          </cell>
          <cell r="Z3367" t="str">
            <v>05E</v>
          </cell>
          <cell r="AA3367" t="str">
            <v xml:space="preserve">FACILITY ASSET MANAGEMENT          </v>
          </cell>
          <cell r="AB3367" t="str">
            <v>QS</v>
          </cell>
          <cell r="AC3367">
            <v>-1174794.4099999999</v>
          </cell>
        </row>
        <row r="3368">
          <cell r="Y3368">
            <v>36309</v>
          </cell>
          <cell r="Z3368" t="str">
            <v>050</v>
          </cell>
          <cell r="AA3368" t="str">
            <v xml:space="preserve">WDW ADMIN. &amp; SUPPORT               </v>
          </cell>
          <cell r="AB3368" t="str">
            <v>QS</v>
          </cell>
          <cell r="AC3368">
            <v>-4215775.28</v>
          </cell>
        </row>
        <row r="3369">
          <cell r="Y3369">
            <v>36309</v>
          </cell>
          <cell r="Z3369" t="str">
            <v>063</v>
          </cell>
          <cell r="AA3369" t="str">
            <v xml:space="preserve">WALT DISNEY TRAVEL CO.             </v>
          </cell>
          <cell r="AB3369" t="str">
            <v>QS</v>
          </cell>
          <cell r="AC3369">
            <v>-268344.21000000002</v>
          </cell>
        </row>
        <row r="3370">
          <cell r="Y3370">
            <v>36309</v>
          </cell>
          <cell r="Z3370" t="str">
            <v>065</v>
          </cell>
          <cell r="AA3370" t="str">
            <v xml:space="preserve">VISTA INSURANCES, INC              </v>
          </cell>
          <cell r="AB3370" t="str">
            <v>QS</v>
          </cell>
          <cell r="AC3370">
            <v>-37196.83</v>
          </cell>
        </row>
        <row r="3371">
          <cell r="Y3371">
            <v>36309</v>
          </cell>
          <cell r="Z3371" t="str">
            <v>08W</v>
          </cell>
          <cell r="AA3371" t="str">
            <v xml:space="preserve">DVC - DISNEY'S OLD KEY WEST RESORT </v>
          </cell>
          <cell r="AB3371" t="str">
            <v>QS</v>
          </cell>
          <cell r="AC3371">
            <v>-228855.3</v>
          </cell>
        </row>
        <row r="3372">
          <cell r="Y3372">
            <v>36309</v>
          </cell>
          <cell r="Z3372" t="str">
            <v>0VT</v>
          </cell>
          <cell r="AA3372" t="str">
            <v xml:space="preserve">BUENA VISTA TRADING CO             </v>
          </cell>
          <cell r="AB3372" t="str">
            <v>QS</v>
          </cell>
          <cell r="AC3372">
            <v>-13169.63</v>
          </cell>
        </row>
        <row r="3373">
          <cell r="Y3373">
            <v>36309</v>
          </cell>
          <cell r="Z3373" t="str">
            <v>0R5</v>
          </cell>
          <cell r="AA3373" t="str">
            <v xml:space="preserve">WALT DISNEY ENTERTAINMENT-EAST     </v>
          </cell>
          <cell r="AB3373" t="str">
            <v>QS</v>
          </cell>
          <cell r="AC3373">
            <v>-483909.35</v>
          </cell>
        </row>
        <row r="3374">
          <cell r="Y3374">
            <v>36309</v>
          </cell>
          <cell r="Z3374" t="str">
            <v>032</v>
          </cell>
          <cell r="AA3374" t="str">
            <v xml:space="preserve">WALT DISNEY ATTRACTIONS - EAST     </v>
          </cell>
          <cell r="AB3374" t="str">
            <v>QH</v>
          </cell>
          <cell r="AC3374">
            <v>-50271.28</v>
          </cell>
        </row>
        <row r="3375">
          <cell r="Y3375">
            <v>36309</v>
          </cell>
          <cell r="Z3375" t="str">
            <v>05Y</v>
          </cell>
          <cell r="AA3375" t="str">
            <v xml:space="preserve">LBVC SUPPORT                       </v>
          </cell>
          <cell r="AB3375" t="str">
            <v>QH</v>
          </cell>
          <cell r="AC3375">
            <v>-1345240.82</v>
          </cell>
        </row>
        <row r="3376">
          <cell r="Y3376">
            <v>36309</v>
          </cell>
          <cell r="Z3376" t="str">
            <v>058</v>
          </cell>
          <cell r="AA3376" t="str">
            <v xml:space="preserve">MARKETPLACE                        </v>
          </cell>
          <cell r="AB3376" t="str">
            <v>QH</v>
          </cell>
          <cell r="AC3376">
            <v>-3252706.57</v>
          </cell>
        </row>
        <row r="3377">
          <cell r="Y3377">
            <v>36309</v>
          </cell>
          <cell r="Z3377" t="str">
            <v>062</v>
          </cell>
          <cell r="AA3377" t="str">
            <v xml:space="preserve">MAGIC KINGDOM OPERATIONS           </v>
          </cell>
          <cell r="AB3377" t="str">
            <v>QH</v>
          </cell>
          <cell r="AC3377">
            <v>-19631048.199999999</v>
          </cell>
        </row>
        <row r="3378">
          <cell r="Y3378">
            <v>36309</v>
          </cell>
          <cell r="Z3378" t="str">
            <v>08P</v>
          </cell>
          <cell r="AA3378" t="str">
            <v xml:space="preserve">LAKE BUENA VISTA GOLF COURSE       </v>
          </cell>
          <cell r="AB3378" t="str">
            <v>QH</v>
          </cell>
          <cell r="AC3378">
            <v>-153462.6</v>
          </cell>
        </row>
        <row r="3379">
          <cell r="Y3379">
            <v>36309</v>
          </cell>
          <cell r="Z3379" t="str">
            <v>047</v>
          </cell>
          <cell r="AA3379" t="str">
            <v xml:space="preserve">PARK PRINTING                      </v>
          </cell>
          <cell r="AB3379" t="str">
            <v>QH</v>
          </cell>
          <cell r="AC3379">
            <v>-152339.01999999999</v>
          </cell>
        </row>
        <row r="3380">
          <cell r="Y3380">
            <v>36309</v>
          </cell>
          <cell r="Z3380" t="str">
            <v>05D</v>
          </cell>
          <cell r="AA3380" t="str">
            <v xml:space="preserve">PRODUCTION SUPPORT                 </v>
          </cell>
          <cell r="AB3380" t="str">
            <v>QH</v>
          </cell>
          <cell r="AC3380">
            <v>-1300351</v>
          </cell>
        </row>
        <row r="3381">
          <cell r="Y3381">
            <v>36309</v>
          </cell>
          <cell r="Z3381" t="str">
            <v>05K</v>
          </cell>
          <cell r="AA3381" t="str">
            <v xml:space="preserve">CREATIVE ENTERTAINMENT             </v>
          </cell>
          <cell r="AB3381" t="str">
            <v>QH</v>
          </cell>
          <cell r="AC3381">
            <v>-1436216.52</v>
          </cell>
        </row>
        <row r="3382">
          <cell r="Y3382">
            <v>36309</v>
          </cell>
          <cell r="Z3382" t="str">
            <v>05U</v>
          </cell>
          <cell r="AA3382" t="str">
            <v xml:space="preserve">WDW SUPPORT SYSTEMS                </v>
          </cell>
          <cell r="AB3382" t="str">
            <v>QH</v>
          </cell>
          <cell r="AC3382">
            <v>-667159.86</v>
          </cell>
        </row>
        <row r="3383">
          <cell r="Y3383">
            <v>36309</v>
          </cell>
          <cell r="Z3383" t="str">
            <v>087</v>
          </cell>
          <cell r="AA3383" t="str">
            <v xml:space="preserve">RESORT ADMINISTRATION              </v>
          </cell>
          <cell r="AB3383" t="str">
            <v>QH</v>
          </cell>
          <cell r="AC3383">
            <v>-59786.41</v>
          </cell>
        </row>
        <row r="3384">
          <cell r="Y3384">
            <v>36309</v>
          </cell>
          <cell r="Z3384" t="str">
            <v>0RT</v>
          </cell>
          <cell r="AA3384" t="str">
            <v xml:space="preserve">THE WEST SIDE                      </v>
          </cell>
          <cell r="AB3384" t="str">
            <v>QH</v>
          </cell>
          <cell r="AC3384">
            <v>-719343.32</v>
          </cell>
        </row>
        <row r="3385">
          <cell r="Y3385">
            <v>36309</v>
          </cell>
          <cell r="Z3385" t="str">
            <v>0R6</v>
          </cell>
          <cell r="AA3385" t="str">
            <v xml:space="preserve">WALT DISNEY ENTERTAINMENT-WEST     </v>
          </cell>
          <cell r="AB3385" t="str">
            <v>QH</v>
          </cell>
          <cell r="AC3385">
            <v>-211311.22</v>
          </cell>
        </row>
        <row r="3386">
          <cell r="Y3386">
            <v>36309</v>
          </cell>
          <cell r="Z3386" t="str">
            <v>04T</v>
          </cell>
          <cell r="AA3386" t="str">
            <v xml:space="preserve">WDW WORLDWIDE SERVICES             </v>
          </cell>
          <cell r="AB3386" t="str">
            <v>QH</v>
          </cell>
          <cell r="AC3386">
            <v>-293502.71000000002</v>
          </cell>
        </row>
        <row r="3387">
          <cell r="Y3387">
            <v>36309</v>
          </cell>
          <cell r="Z3387" t="str">
            <v>058</v>
          </cell>
          <cell r="AA3387" t="str">
            <v xml:space="preserve">MARKETPLACE                        </v>
          </cell>
          <cell r="AB3387" t="str">
            <v>QR</v>
          </cell>
          <cell r="AC3387">
            <v>-79379.28</v>
          </cell>
        </row>
        <row r="3388">
          <cell r="Y3388">
            <v>36309</v>
          </cell>
          <cell r="Z3388" t="str">
            <v>08P</v>
          </cell>
          <cell r="AA3388" t="str">
            <v xml:space="preserve">LAKE BUENA VISTA GOLF COURSE       </v>
          </cell>
          <cell r="AB3388" t="str">
            <v>QR</v>
          </cell>
          <cell r="AC3388">
            <v>-7142.33</v>
          </cell>
        </row>
        <row r="3389">
          <cell r="Y3389">
            <v>36309</v>
          </cell>
          <cell r="Z3389" t="str">
            <v>08X</v>
          </cell>
          <cell r="AA3389" t="str">
            <v xml:space="preserve">LEASED RETAIL OPERATIONS           </v>
          </cell>
          <cell r="AB3389" t="str">
            <v>QR</v>
          </cell>
          <cell r="AC3389">
            <v>-22960.31</v>
          </cell>
        </row>
        <row r="3390">
          <cell r="Y3390">
            <v>36309</v>
          </cell>
          <cell r="Z3390" t="str">
            <v>047</v>
          </cell>
          <cell r="AA3390" t="str">
            <v xml:space="preserve">PARK PRINTING                      </v>
          </cell>
          <cell r="AB3390" t="str">
            <v>QR</v>
          </cell>
          <cell r="AC3390">
            <v>-423.4</v>
          </cell>
        </row>
        <row r="3391">
          <cell r="Y3391">
            <v>36309</v>
          </cell>
          <cell r="Z3391" t="str">
            <v>05F</v>
          </cell>
          <cell r="AA3391" t="str">
            <v>HORTICULTURE &amp; ENVIRONMENTAL INITIA</v>
          </cell>
          <cell r="AB3391" t="str">
            <v>QR</v>
          </cell>
          <cell r="AC3391">
            <v>-1779.7</v>
          </cell>
        </row>
        <row r="3392">
          <cell r="Y3392">
            <v>36309</v>
          </cell>
          <cell r="Z3392" t="str">
            <v>07K</v>
          </cell>
          <cell r="AA3392" t="str">
            <v xml:space="preserve">WDW HUMAN RESOURCES                </v>
          </cell>
          <cell r="AB3392" t="str">
            <v>QR</v>
          </cell>
          <cell r="AC3392">
            <v>-71819.12</v>
          </cell>
        </row>
        <row r="3393">
          <cell r="Y3393">
            <v>36309</v>
          </cell>
          <cell r="Z3393" t="str">
            <v>069</v>
          </cell>
          <cell r="AA3393" t="str">
            <v xml:space="preserve">REEDY CREEK ENERGY CO.             </v>
          </cell>
          <cell r="AB3393" t="str">
            <v>QR</v>
          </cell>
          <cell r="AC3393">
            <v>-832.03</v>
          </cell>
        </row>
        <row r="3394">
          <cell r="Y3394">
            <v>36309</v>
          </cell>
          <cell r="Z3394" t="str">
            <v>0WV</v>
          </cell>
          <cell r="AA3394" t="str">
            <v xml:space="preserve">ATTRACTIONS ADMINISTRATION         </v>
          </cell>
          <cell r="AB3394" t="str">
            <v>QR</v>
          </cell>
          <cell r="AC3394">
            <v>-5777.25</v>
          </cell>
        </row>
        <row r="3395">
          <cell r="Y3395">
            <v>36309</v>
          </cell>
          <cell r="Z3395" t="str">
            <v>0W1</v>
          </cell>
          <cell r="AA3395" t="str">
            <v>ATTRACTIONS MARKETING &amp; ADVERTISING</v>
          </cell>
          <cell r="AB3395" t="str">
            <v>QT</v>
          </cell>
          <cell r="AC3395">
            <v>-20621.57</v>
          </cell>
        </row>
        <row r="3396">
          <cell r="Y3396">
            <v>36309</v>
          </cell>
          <cell r="Z3396" t="str">
            <v>0W3</v>
          </cell>
          <cell r="AA3396" t="str">
            <v>WDA SALES/TRAVEL INDUSTRY MARKETING</v>
          </cell>
          <cell r="AB3396" t="str">
            <v>QT</v>
          </cell>
          <cell r="AC3396">
            <v>-24933.09</v>
          </cell>
        </row>
        <row r="3397">
          <cell r="Y3397">
            <v>36309</v>
          </cell>
          <cell r="Z3397" t="str">
            <v>054</v>
          </cell>
          <cell r="AA3397" t="str">
            <v xml:space="preserve">TRANSPORTATION SYSTEM              </v>
          </cell>
          <cell r="AB3397" t="str">
            <v>QT</v>
          </cell>
          <cell r="AC3397">
            <v>-11330.08</v>
          </cell>
        </row>
        <row r="3398">
          <cell r="Y3398">
            <v>36309</v>
          </cell>
          <cell r="Z3398" t="str">
            <v>06K</v>
          </cell>
          <cell r="AA3398" t="str">
            <v xml:space="preserve">DISNEY'S ANIMAL KINGDOM            </v>
          </cell>
          <cell r="AB3398" t="str">
            <v>QT</v>
          </cell>
          <cell r="AC3398">
            <v>-268342.40000000002</v>
          </cell>
        </row>
        <row r="3399">
          <cell r="Y3399">
            <v>36309</v>
          </cell>
          <cell r="Z3399" t="str">
            <v>05R</v>
          </cell>
          <cell r="AA3399" t="str">
            <v xml:space="preserve">ATTRACTIONS MERCHANDISE            </v>
          </cell>
          <cell r="AB3399" t="str">
            <v>QT</v>
          </cell>
          <cell r="AC3399">
            <v>-1769.35</v>
          </cell>
        </row>
        <row r="3400">
          <cell r="Y3400">
            <v>36309</v>
          </cell>
          <cell r="Z3400" t="str">
            <v>060</v>
          </cell>
          <cell r="AA3400" t="str">
            <v xml:space="preserve">EPCOT                              </v>
          </cell>
          <cell r="AB3400" t="str">
            <v>QT</v>
          </cell>
          <cell r="AC3400">
            <v>-211299.06</v>
          </cell>
        </row>
        <row r="3401">
          <cell r="Y3401">
            <v>36309</v>
          </cell>
          <cell r="Z3401" t="str">
            <v>08H</v>
          </cell>
          <cell r="AA3401" t="str">
            <v xml:space="preserve">CARIBBEAN BEACH                    </v>
          </cell>
          <cell r="AB3401" t="str">
            <v>QT</v>
          </cell>
          <cell r="AC3401">
            <v>-11822.88</v>
          </cell>
        </row>
        <row r="3402">
          <cell r="Y3402">
            <v>36309</v>
          </cell>
          <cell r="Z3402" t="str">
            <v>08R</v>
          </cell>
          <cell r="AA3402" t="str">
            <v xml:space="preserve">BONNET CREEK GOLF CLUB             </v>
          </cell>
          <cell r="AB3402" t="str">
            <v>QT</v>
          </cell>
          <cell r="AC3402">
            <v>-4567.0200000000004</v>
          </cell>
        </row>
        <row r="3403">
          <cell r="Y3403">
            <v>36309</v>
          </cell>
          <cell r="Z3403" t="str">
            <v>084</v>
          </cell>
          <cell r="AA3403" t="str">
            <v xml:space="preserve">POLYNESIAN HOTEL                   </v>
          </cell>
          <cell r="AB3403" t="str">
            <v>QT</v>
          </cell>
          <cell r="AC3403">
            <v>-15228.41</v>
          </cell>
        </row>
        <row r="3404">
          <cell r="Y3404">
            <v>36309</v>
          </cell>
          <cell r="Z3404" t="str">
            <v>05C</v>
          </cell>
          <cell r="AA3404" t="str">
            <v xml:space="preserve">WDW GLOBAL MAINTENANCE             </v>
          </cell>
          <cell r="AB3404" t="str">
            <v>EH</v>
          </cell>
          <cell r="AC3404">
            <v>125966.36</v>
          </cell>
        </row>
        <row r="3405">
          <cell r="Y3405">
            <v>36309</v>
          </cell>
          <cell r="Z3405" t="str">
            <v>06T</v>
          </cell>
          <cell r="AA3405" t="str">
            <v xml:space="preserve">VISTA TITLE INSURANCE AGENCY       </v>
          </cell>
          <cell r="AB3405" t="str">
            <v>GS</v>
          </cell>
          <cell r="AC3405">
            <v>185.95</v>
          </cell>
        </row>
        <row r="3406">
          <cell r="Y3406">
            <v>36309</v>
          </cell>
          <cell r="Z3406" t="str">
            <v>05E</v>
          </cell>
          <cell r="AA3406" t="str">
            <v xml:space="preserve">FACILITY ASSET MANAGEMENT          </v>
          </cell>
          <cell r="AB3406" t="str">
            <v>GS</v>
          </cell>
          <cell r="AC3406">
            <v>7134.81</v>
          </cell>
        </row>
        <row r="3407">
          <cell r="Y3407">
            <v>36309</v>
          </cell>
          <cell r="Z3407" t="str">
            <v>05L</v>
          </cell>
          <cell r="AA3407" t="str">
            <v xml:space="preserve">WDW DESIGN AND ENGINEERING         </v>
          </cell>
          <cell r="AB3407" t="str">
            <v>GS</v>
          </cell>
          <cell r="AC3407">
            <v>9696.5</v>
          </cell>
        </row>
        <row r="3408">
          <cell r="Y3408">
            <v>36309</v>
          </cell>
          <cell r="Z3408" t="str">
            <v>084</v>
          </cell>
          <cell r="AA3408" t="str">
            <v xml:space="preserve">POLYNESIAN HOTEL                   </v>
          </cell>
          <cell r="AB3408" t="str">
            <v>GS</v>
          </cell>
          <cell r="AC3408">
            <v>3557.45</v>
          </cell>
        </row>
        <row r="3409">
          <cell r="Y3409">
            <v>36309</v>
          </cell>
          <cell r="Z3409" t="str">
            <v>08W</v>
          </cell>
          <cell r="AA3409" t="str">
            <v xml:space="preserve">DVC - DISNEY'S OLD KEY WEST RESORT </v>
          </cell>
          <cell r="AB3409" t="str">
            <v>GS</v>
          </cell>
          <cell r="AC3409">
            <v>1355.66</v>
          </cell>
        </row>
        <row r="3410">
          <cell r="Y3410">
            <v>36309</v>
          </cell>
          <cell r="Z3410" t="str">
            <v>06A</v>
          </cell>
          <cell r="AA3410" t="str">
            <v xml:space="preserve">DISNEY'S WIDE WORLD OF SPORTS      </v>
          </cell>
          <cell r="AB3410" t="str">
            <v>GS</v>
          </cell>
          <cell r="AC3410">
            <v>4392.88</v>
          </cell>
        </row>
        <row r="3411">
          <cell r="Y3411">
            <v>36309</v>
          </cell>
          <cell r="Z3411" t="str">
            <v>028</v>
          </cell>
          <cell r="AA3411" t="str">
            <v xml:space="preserve">WALT DISNEY DISTRIBUTING           </v>
          </cell>
          <cell r="AB3411" t="str">
            <v>GH</v>
          </cell>
          <cell r="AC3411">
            <v>92.97</v>
          </cell>
        </row>
        <row r="3412">
          <cell r="Y3412">
            <v>36309</v>
          </cell>
          <cell r="Z3412" t="str">
            <v>058</v>
          </cell>
          <cell r="AA3412" t="str">
            <v xml:space="preserve">MARKETPLACE                        </v>
          </cell>
          <cell r="AB3412" t="str">
            <v>GH</v>
          </cell>
          <cell r="AC3412">
            <v>42199.68</v>
          </cell>
        </row>
        <row r="3413">
          <cell r="Y3413">
            <v>36309</v>
          </cell>
          <cell r="Z3413" t="str">
            <v>06K</v>
          </cell>
          <cell r="AA3413" t="str">
            <v xml:space="preserve">DISNEY'S ANIMAL KINGDOM            </v>
          </cell>
          <cell r="AB3413" t="str">
            <v>GH</v>
          </cell>
          <cell r="AC3413">
            <v>109170.04</v>
          </cell>
        </row>
        <row r="3414">
          <cell r="Y3414">
            <v>36309</v>
          </cell>
          <cell r="Z3414" t="str">
            <v>08P</v>
          </cell>
          <cell r="AA3414" t="str">
            <v xml:space="preserve">LAKE BUENA VISTA GOLF COURSE       </v>
          </cell>
          <cell r="AB3414" t="str">
            <v>GH</v>
          </cell>
          <cell r="AC3414">
            <v>2322.2199999999998</v>
          </cell>
        </row>
        <row r="3415">
          <cell r="Y3415">
            <v>36309</v>
          </cell>
          <cell r="Z3415" t="str">
            <v>05R</v>
          </cell>
          <cell r="AA3415" t="str">
            <v xml:space="preserve">ATTRACTIONS MERCHANDISE            </v>
          </cell>
          <cell r="AB3415" t="str">
            <v>GH</v>
          </cell>
          <cell r="AC3415">
            <v>1972.65</v>
          </cell>
        </row>
        <row r="3416">
          <cell r="Y3416">
            <v>36309</v>
          </cell>
          <cell r="Z3416" t="str">
            <v>08J</v>
          </cell>
          <cell r="AA3416" t="str">
            <v xml:space="preserve">YACHT &amp; BEACH CLUB HOTEL           </v>
          </cell>
          <cell r="AB3416" t="str">
            <v>GH</v>
          </cell>
          <cell r="AC3416">
            <v>59173.21</v>
          </cell>
        </row>
        <row r="3417">
          <cell r="Y3417">
            <v>36309</v>
          </cell>
          <cell r="Z3417" t="str">
            <v>0A9</v>
          </cell>
          <cell r="AA3417" t="str">
            <v xml:space="preserve">DISNEY VACATION DEVELOPMENT        </v>
          </cell>
          <cell r="AB3417" t="str">
            <v>YS</v>
          </cell>
          <cell r="AC3417">
            <v>8022</v>
          </cell>
        </row>
        <row r="3418">
          <cell r="Y3418">
            <v>36309</v>
          </cell>
          <cell r="Z3418" t="str">
            <v>0R3</v>
          </cell>
          <cell r="AA3418" t="str">
            <v xml:space="preserve">DISNEY BUSINESS PRODUCTIONS-EAST   </v>
          </cell>
          <cell r="AB3418" t="str">
            <v>YS</v>
          </cell>
          <cell r="AC3418">
            <v>173</v>
          </cell>
        </row>
        <row r="3419">
          <cell r="Y3419">
            <v>36309</v>
          </cell>
          <cell r="Z3419" t="str">
            <v>0R4</v>
          </cell>
          <cell r="AA3419" t="str">
            <v xml:space="preserve">DISNEY PRODUCTION SERVICES         </v>
          </cell>
          <cell r="AB3419" t="str">
            <v>YS</v>
          </cell>
          <cell r="AC3419">
            <v>1613</v>
          </cell>
        </row>
        <row r="3420">
          <cell r="Y3420">
            <v>36309</v>
          </cell>
          <cell r="Z3420" t="str">
            <v>0WM</v>
          </cell>
          <cell r="AA3420" t="str">
            <v xml:space="preserve">WDW ATTRACTIONS                    </v>
          </cell>
          <cell r="AB3420" t="str">
            <v>YS</v>
          </cell>
          <cell r="AC3420">
            <v>5298</v>
          </cell>
        </row>
        <row r="3421">
          <cell r="Y3421">
            <v>36309</v>
          </cell>
          <cell r="Z3421" t="str">
            <v>0W3</v>
          </cell>
          <cell r="AA3421" t="str">
            <v>WDA SALES/TRAVEL INDUSTRY MARKETING</v>
          </cell>
          <cell r="AB3421" t="str">
            <v>YS</v>
          </cell>
          <cell r="AC3421">
            <v>18261</v>
          </cell>
        </row>
        <row r="3422">
          <cell r="Y3422">
            <v>36309</v>
          </cell>
          <cell r="Z3422" t="str">
            <v>058</v>
          </cell>
          <cell r="AA3422" t="str">
            <v xml:space="preserve">MARKETPLACE                        </v>
          </cell>
          <cell r="AB3422" t="str">
            <v>YS</v>
          </cell>
          <cell r="AC3422">
            <v>5867</v>
          </cell>
        </row>
        <row r="3423">
          <cell r="Y3423">
            <v>36309</v>
          </cell>
          <cell r="Z3423" t="str">
            <v>08N</v>
          </cell>
          <cell r="AA3423" t="str">
            <v xml:space="preserve">PLEASURE ISLAND                    </v>
          </cell>
          <cell r="AB3423" t="str">
            <v>YS</v>
          </cell>
          <cell r="AC3423">
            <v>3997</v>
          </cell>
        </row>
        <row r="3424">
          <cell r="Y3424">
            <v>36309</v>
          </cell>
          <cell r="Z3424" t="str">
            <v>05U</v>
          </cell>
          <cell r="AA3424" t="str">
            <v xml:space="preserve">WDW SUPPORT SYSTEMS                </v>
          </cell>
          <cell r="AB3424" t="str">
            <v>YS</v>
          </cell>
          <cell r="AC3424">
            <v>813</v>
          </cell>
        </row>
        <row r="3425">
          <cell r="Y3425">
            <v>36309</v>
          </cell>
          <cell r="Z3425" t="str">
            <v>0RL</v>
          </cell>
          <cell r="AA3425" t="str">
            <v xml:space="preserve">CORONADO SPRINGS RESORT            </v>
          </cell>
          <cell r="AB3425" t="str">
            <v>YS</v>
          </cell>
          <cell r="AC3425">
            <v>3921</v>
          </cell>
        </row>
        <row r="3426">
          <cell r="Y3426">
            <v>36309</v>
          </cell>
          <cell r="Z3426" t="str">
            <v>0RA</v>
          </cell>
          <cell r="AA3426" t="str">
            <v xml:space="preserve">PALM HOSPITALITY                   </v>
          </cell>
          <cell r="AB3426" t="str">
            <v>YS</v>
          </cell>
          <cell r="AC3426">
            <v>162</v>
          </cell>
        </row>
        <row r="3427">
          <cell r="Y3427">
            <v>36309</v>
          </cell>
          <cell r="Z3427" t="str">
            <v>08P</v>
          </cell>
          <cell r="AA3427" t="str">
            <v xml:space="preserve">LAKE BUENA VISTA GOLF COURSE       </v>
          </cell>
          <cell r="AB3427" t="str">
            <v>YH</v>
          </cell>
          <cell r="AC3427">
            <v>549</v>
          </cell>
        </row>
        <row r="3428">
          <cell r="Y3428">
            <v>36309</v>
          </cell>
          <cell r="Z3428" t="str">
            <v>05F</v>
          </cell>
          <cell r="AA3428" t="str">
            <v>HORTICULTURE &amp; ENVIRONMENTAL INITIA</v>
          </cell>
          <cell r="AB3428" t="str">
            <v>YH</v>
          </cell>
          <cell r="AC3428">
            <v>25161</v>
          </cell>
        </row>
        <row r="3429">
          <cell r="Y3429">
            <v>36309</v>
          </cell>
          <cell r="Z3429" t="str">
            <v>05G</v>
          </cell>
          <cell r="AA3429" t="str">
            <v xml:space="preserve">WDW LAUNDRY                        </v>
          </cell>
          <cell r="AB3429" t="str">
            <v>YH</v>
          </cell>
          <cell r="AC3429">
            <v>19740</v>
          </cell>
        </row>
        <row r="3430">
          <cell r="Y3430">
            <v>36309</v>
          </cell>
          <cell r="Z3430" t="str">
            <v>06P</v>
          </cell>
          <cell r="AA3430" t="str">
            <v xml:space="preserve">PARKS SUPPORT                      </v>
          </cell>
          <cell r="AB3430" t="str">
            <v>YH</v>
          </cell>
          <cell r="AC3430">
            <v>3813</v>
          </cell>
        </row>
        <row r="3431">
          <cell r="Y3431">
            <v>36309</v>
          </cell>
          <cell r="Z3431" t="str">
            <v>08D</v>
          </cell>
          <cell r="AA3431" t="str">
            <v xml:space="preserve">BOARDWALK                          </v>
          </cell>
          <cell r="AB3431" t="str">
            <v>YH</v>
          </cell>
          <cell r="AC3431">
            <v>42044</v>
          </cell>
        </row>
        <row r="3432">
          <cell r="Y3432">
            <v>36309</v>
          </cell>
          <cell r="Z3432" t="str">
            <v>08J</v>
          </cell>
          <cell r="AA3432" t="str">
            <v xml:space="preserve">YACHT &amp; BEACH CLUB HOTEL           </v>
          </cell>
          <cell r="AB3432" t="str">
            <v>YH</v>
          </cell>
          <cell r="AC3432">
            <v>47725</v>
          </cell>
        </row>
        <row r="3433">
          <cell r="Y3433">
            <v>36309</v>
          </cell>
          <cell r="Z3433" t="str">
            <v>08Y</v>
          </cell>
          <cell r="AA3433" t="str">
            <v xml:space="preserve">DISNEY'S WILDERNESS LODGE          </v>
          </cell>
          <cell r="AB3433" t="str">
            <v>YH</v>
          </cell>
          <cell r="AC3433">
            <v>23509</v>
          </cell>
        </row>
        <row r="3434">
          <cell r="Y3434">
            <v>36309</v>
          </cell>
          <cell r="Z3434" t="str">
            <v>063</v>
          </cell>
          <cell r="AA3434" t="str">
            <v xml:space="preserve">WALT DISNEY TRAVEL CO.             </v>
          </cell>
          <cell r="AB3434" t="str">
            <v>YH</v>
          </cell>
          <cell r="AC3434">
            <v>22103</v>
          </cell>
        </row>
        <row r="3435">
          <cell r="Y3435">
            <v>36309</v>
          </cell>
          <cell r="Z3435" t="str">
            <v>08J</v>
          </cell>
          <cell r="AA3435" t="str">
            <v xml:space="preserve">YACHT &amp; BEACH CLUB HOTEL           </v>
          </cell>
          <cell r="AB3435" t="str">
            <v>MS</v>
          </cell>
          <cell r="AC3435">
            <v>-4.92</v>
          </cell>
        </row>
        <row r="3436">
          <cell r="Y3436">
            <v>36309</v>
          </cell>
          <cell r="Z3436" t="str">
            <v>0V1</v>
          </cell>
          <cell r="AA3436" t="str">
            <v xml:space="preserve">DISNEY VACATION CLUB - HILTON HEAD </v>
          </cell>
          <cell r="AB3436" t="str">
            <v>MS</v>
          </cell>
          <cell r="AC3436">
            <v>-15.36</v>
          </cell>
        </row>
        <row r="3437">
          <cell r="Y3437">
            <v>36309</v>
          </cell>
          <cell r="Z3437" t="str">
            <v>032</v>
          </cell>
          <cell r="AA3437" t="str">
            <v xml:space="preserve">WALT DISNEY ATTRACTIONS - EAST     </v>
          </cell>
          <cell r="AB3437" t="str">
            <v>NS</v>
          </cell>
          <cell r="AC3437">
            <v>-184.92</v>
          </cell>
        </row>
        <row r="3438">
          <cell r="Y3438">
            <v>36309</v>
          </cell>
          <cell r="Z3438" t="str">
            <v>06T</v>
          </cell>
          <cell r="AA3438" t="str">
            <v xml:space="preserve">VISTA TITLE INSURANCE AGENCY       </v>
          </cell>
          <cell r="AB3438" t="str">
            <v>IH</v>
          </cell>
          <cell r="AC3438">
            <v>282</v>
          </cell>
        </row>
        <row r="3439">
          <cell r="Y3439">
            <v>36309</v>
          </cell>
          <cell r="Z3439" t="str">
            <v>05U</v>
          </cell>
          <cell r="AA3439" t="str">
            <v xml:space="preserve">WDW SUPPORT SYSTEMS                </v>
          </cell>
          <cell r="AB3439" t="str">
            <v>IH</v>
          </cell>
          <cell r="AC3439">
            <v>9125</v>
          </cell>
        </row>
        <row r="3440">
          <cell r="Y3440">
            <v>36309</v>
          </cell>
          <cell r="Z3440" t="str">
            <v>08L</v>
          </cell>
          <cell r="AA3440" t="str">
            <v xml:space="preserve">ANIMAL PROGRAMS                    </v>
          </cell>
          <cell r="AB3440" t="str">
            <v>IH</v>
          </cell>
          <cell r="AC3440">
            <v>11981</v>
          </cell>
        </row>
        <row r="3441">
          <cell r="Y3441">
            <v>36309</v>
          </cell>
          <cell r="Z3441" t="str">
            <v>083</v>
          </cell>
          <cell r="AA3441" t="str">
            <v xml:space="preserve">CONTEMPORARY HOTEL                 </v>
          </cell>
          <cell r="AB3441" t="str">
            <v>IH</v>
          </cell>
          <cell r="AC3441">
            <v>83383</v>
          </cell>
        </row>
        <row r="3442">
          <cell r="Y3442">
            <v>36309</v>
          </cell>
          <cell r="Z3442" t="str">
            <v>05P</v>
          </cell>
          <cell r="AA3442" t="str">
            <v xml:space="preserve">WDW &amp; WDA G&amp;A                      </v>
          </cell>
          <cell r="AB3442" t="str">
            <v>JS</v>
          </cell>
          <cell r="AC3442">
            <v>14710.3</v>
          </cell>
        </row>
        <row r="3443">
          <cell r="Y3443">
            <v>36309</v>
          </cell>
          <cell r="Z3443" t="str">
            <v>07L</v>
          </cell>
          <cell r="AA3443" t="str">
            <v xml:space="preserve">DISNEY INSTITUTE                   </v>
          </cell>
          <cell r="AB3443" t="str">
            <v>JS</v>
          </cell>
          <cell r="AC3443">
            <v>1295</v>
          </cell>
        </row>
        <row r="3444">
          <cell r="Y3444">
            <v>36309</v>
          </cell>
          <cell r="Z3444" t="str">
            <v>06A</v>
          </cell>
          <cell r="AA3444" t="str">
            <v xml:space="preserve">DISNEY'S WIDE WORLD OF SPORTS      </v>
          </cell>
          <cell r="AB3444" t="str">
            <v>JS</v>
          </cell>
          <cell r="AC3444">
            <v>1087</v>
          </cell>
        </row>
        <row r="3445">
          <cell r="Y3445">
            <v>36309</v>
          </cell>
          <cell r="Z3445" t="str">
            <v>060</v>
          </cell>
          <cell r="AA3445" t="str">
            <v xml:space="preserve">EPCOT                              </v>
          </cell>
          <cell r="AB3445" t="str">
            <v>JH</v>
          </cell>
          <cell r="AC3445">
            <v>59773</v>
          </cell>
        </row>
        <row r="3446">
          <cell r="Y3446">
            <v>36309</v>
          </cell>
          <cell r="Z3446" t="str">
            <v>061</v>
          </cell>
          <cell r="AA3446" t="str">
            <v xml:space="preserve">WALT DISNEY WORLD CO.              </v>
          </cell>
          <cell r="AB3446" t="str">
            <v>JH</v>
          </cell>
          <cell r="AC3446">
            <v>1069</v>
          </cell>
        </row>
        <row r="3447">
          <cell r="Y3447">
            <v>36309</v>
          </cell>
          <cell r="Z3447" t="str">
            <v>084</v>
          </cell>
          <cell r="AA3447" t="str">
            <v xml:space="preserve">POLYNESIAN HOTEL                   </v>
          </cell>
          <cell r="AB3447" t="str">
            <v>JH</v>
          </cell>
          <cell r="AC3447">
            <v>15502</v>
          </cell>
        </row>
        <row r="3448">
          <cell r="Y3448">
            <v>36309</v>
          </cell>
          <cell r="Z3448" t="str">
            <v>0RE</v>
          </cell>
          <cell r="AA3448" t="str">
            <v>DISNEY BUSINESS PRODUCTIONS-FLORIDA</v>
          </cell>
          <cell r="AB3448" t="str">
            <v>FS</v>
          </cell>
          <cell r="AC3448">
            <v>510</v>
          </cell>
        </row>
        <row r="3449">
          <cell r="Y3449">
            <v>36309</v>
          </cell>
          <cell r="Z3449" t="str">
            <v>0WR</v>
          </cell>
          <cell r="AA3449" t="str">
            <v xml:space="preserve">CREATIVE DIRECTION                 </v>
          </cell>
          <cell r="AB3449" t="str">
            <v>FS</v>
          </cell>
          <cell r="AC3449">
            <v>358</v>
          </cell>
        </row>
        <row r="3450">
          <cell r="Y3450">
            <v>36309</v>
          </cell>
          <cell r="Z3450" t="str">
            <v>0W1</v>
          </cell>
          <cell r="AA3450" t="str">
            <v>ATTRACTIONS MARKETING &amp; ADVERTISING</v>
          </cell>
          <cell r="AB3450" t="str">
            <v>FS</v>
          </cell>
          <cell r="AC3450">
            <v>20576</v>
          </cell>
        </row>
        <row r="3451">
          <cell r="Y3451">
            <v>36309</v>
          </cell>
          <cell r="Z3451" t="str">
            <v>05G</v>
          </cell>
          <cell r="AA3451" t="str">
            <v xml:space="preserve">WDW LAUNDRY                        </v>
          </cell>
          <cell r="AB3451" t="str">
            <v>FS</v>
          </cell>
          <cell r="AC3451">
            <v>1433</v>
          </cell>
        </row>
        <row r="3452">
          <cell r="Y3452">
            <v>36309</v>
          </cell>
          <cell r="Z3452" t="str">
            <v>050</v>
          </cell>
          <cell r="AA3452" t="str">
            <v xml:space="preserve">WDW ADMIN. &amp; SUPPORT               </v>
          </cell>
          <cell r="AB3452" t="str">
            <v>FS</v>
          </cell>
          <cell r="AC3452">
            <v>40470</v>
          </cell>
        </row>
        <row r="3453">
          <cell r="Y3453">
            <v>36309</v>
          </cell>
          <cell r="Z3453" t="str">
            <v>06P</v>
          </cell>
          <cell r="AA3453" t="str">
            <v xml:space="preserve">PARKS SUPPORT                      </v>
          </cell>
          <cell r="AB3453" t="str">
            <v>FS</v>
          </cell>
          <cell r="AC3453">
            <v>6427</v>
          </cell>
        </row>
        <row r="3454">
          <cell r="Y3454">
            <v>36309</v>
          </cell>
          <cell r="Z3454" t="str">
            <v>086</v>
          </cell>
          <cell r="AA3454" t="str">
            <v xml:space="preserve">FORT WILDERNESS                    </v>
          </cell>
          <cell r="AB3454" t="str">
            <v>FS</v>
          </cell>
          <cell r="AC3454">
            <v>2863</v>
          </cell>
        </row>
        <row r="3455">
          <cell r="Y3455">
            <v>36309</v>
          </cell>
          <cell r="Z3455" t="str">
            <v>0VT</v>
          </cell>
          <cell r="AA3455" t="str">
            <v xml:space="preserve">BUENA VISTA TRADING CO             </v>
          </cell>
          <cell r="AB3455" t="str">
            <v>FS</v>
          </cell>
          <cell r="AC3455">
            <v>204</v>
          </cell>
        </row>
        <row r="3456">
          <cell r="Y3456">
            <v>36309</v>
          </cell>
          <cell r="Z3456" t="str">
            <v>0RT</v>
          </cell>
          <cell r="AA3456" t="str">
            <v xml:space="preserve">THE WEST SIDE                      </v>
          </cell>
          <cell r="AB3456" t="str">
            <v>FS</v>
          </cell>
          <cell r="AC3456">
            <v>280</v>
          </cell>
        </row>
        <row r="3457">
          <cell r="Y3457">
            <v>36309</v>
          </cell>
          <cell r="Z3457" t="str">
            <v>06A</v>
          </cell>
          <cell r="AA3457" t="str">
            <v xml:space="preserve">DISNEY'S WIDE WORLD OF SPORTS      </v>
          </cell>
          <cell r="AB3457" t="str">
            <v>FS</v>
          </cell>
          <cell r="AC3457">
            <v>4432</v>
          </cell>
        </row>
        <row r="3458">
          <cell r="Y3458">
            <v>36309</v>
          </cell>
          <cell r="Z3458" t="str">
            <v>0VA</v>
          </cell>
          <cell r="AA3458" t="str">
            <v>DISNEY VACATION DEVELOPMENT-OFFSITE</v>
          </cell>
          <cell r="AB3458" t="str">
            <v>FH</v>
          </cell>
          <cell r="AC3458">
            <v>2378</v>
          </cell>
        </row>
        <row r="3459">
          <cell r="Y3459">
            <v>36309</v>
          </cell>
          <cell r="Z3459" t="str">
            <v>058</v>
          </cell>
          <cell r="AA3459" t="str">
            <v xml:space="preserve">MARKETPLACE                        </v>
          </cell>
          <cell r="AB3459" t="str">
            <v>FH</v>
          </cell>
          <cell r="AC3459">
            <v>53612</v>
          </cell>
        </row>
        <row r="3460">
          <cell r="Y3460">
            <v>36309</v>
          </cell>
          <cell r="Z3460" t="str">
            <v>08E</v>
          </cell>
          <cell r="AA3460" t="str">
            <v xml:space="preserve">DISNEY VILLAGE RESORT              </v>
          </cell>
          <cell r="AB3460" t="str">
            <v>FH</v>
          </cell>
          <cell r="AC3460">
            <v>21209</v>
          </cell>
        </row>
        <row r="3461">
          <cell r="Y3461">
            <v>36309</v>
          </cell>
          <cell r="Z3461" t="str">
            <v>08P</v>
          </cell>
          <cell r="AA3461" t="str">
            <v xml:space="preserve">LAKE BUENA VISTA GOLF COURSE       </v>
          </cell>
          <cell r="AB3461" t="str">
            <v>FH</v>
          </cell>
          <cell r="AC3461">
            <v>3098</v>
          </cell>
        </row>
        <row r="3462">
          <cell r="Y3462">
            <v>36309</v>
          </cell>
          <cell r="Z3462" t="str">
            <v>08X</v>
          </cell>
          <cell r="AA3462" t="str">
            <v xml:space="preserve">LEASED RETAIL OPERATIONS           </v>
          </cell>
          <cell r="AB3462" t="str">
            <v>FH</v>
          </cell>
          <cell r="AC3462">
            <v>8977</v>
          </cell>
        </row>
        <row r="3463">
          <cell r="Y3463">
            <v>36309</v>
          </cell>
          <cell r="Z3463" t="str">
            <v>05D</v>
          </cell>
          <cell r="AA3463" t="str">
            <v xml:space="preserve">PRODUCTION SUPPORT                 </v>
          </cell>
          <cell r="AB3463" t="str">
            <v>FH</v>
          </cell>
          <cell r="AC3463">
            <v>17071</v>
          </cell>
        </row>
        <row r="3464">
          <cell r="Y3464">
            <v>36309</v>
          </cell>
          <cell r="Z3464" t="str">
            <v>05K</v>
          </cell>
          <cell r="AA3464" t="str">
            <v xml:space="preserve">CREATIVE ENTERTAINMENT             </v>
          </cell>
          <cell r="AB3464" t="str">
            <v>FH</v>
          </cell>
          <cell r="AC3464">
            <v>19659</v>
          </cell>
        </row>
        <row r="3465">
          <cell r="Y3465">
            <v>36309</v>
          </cell>
          <cell r="Z3465" t="str">
            <v>082</v>
          </cell>
          <cell r="AA3465" t="str">
            <v xml:space="preserve">BLIZZARD BEACH                     </v>
          </cell>
          <cell r="AB3465" t="str">
            <v>FH</v>
          </cell>
          <cell r="AC3465">
            <v>9282</v>
          </cell>
        </row>
        <row r="3466">
          <cell r="Y3466">
            <v>36309</v>
          </cell>
          <cell r="Z3466" t="str">
            <v>063</v>
          </cell>
          <cell r="AA3466" t="str">
            <v xml:space="preserve">WALT DISNEY TRAVEL CO.             </v>
          </cell>
          <cell r="AB3466" t="str">
            <v>FH</v>
          </cell>
          <cell r="AC3466">
            <v>26736</v>
          </cell>
        </row>
        <row r="3467">
          <cell r="Y3467">
            <v>36309</v>
          </cell>
          <cell r="Z3467" t="str">
            <v>0R5</v>
          </cell>
          <cell r="AA3467" t="str">
            <v xml:space="preserve">WALT DISNEY ENTERTAINMENT-EAST     </v>
          </cell>
          <cell r="AB3467" t="str">
            <v>FH</v>
          </cell>
          <cell r="AC3467">
            <v>2404</v>
          </cell>
        </row>
        <row r="3468">
          <cell r="Y3468">
            <v>36309</v>
          </cell>
          <cell r="Z3468" t="str">
            <v>0RE</v>
          </cell>
          <cell r="AA3468" t="str">
            <v>DISNEY BUSINESS PRODUCTIONS-FLORIDA</v>
          </cell>
          <cell r="AB3468" t="str">
            <v>CS</v>
          </cell>
          <cell r="AC3468">
            <v>-3924.86</v>
          </cell>
        </row>
        <row r="3469">
          <cell r="Y3469">
            <v>36309</v>
          </cell>
          <cell r="Z3469" t="str">
            <v>07L</v>
          </cell>
          <cell r="AA3469" t="str">
            <v xml:space="preserve">DISNEY INSTITUTE                   </v>
          </cell>
          <cell r="AB3469" t="str">
            <v>CS</v>
          </cell>
          <cell r="AC3469">
            <v>-62064.61</v>
          </cell>
        </row>
        <row r="3470">
          <cell r="Y3470">
            <v>36309</v>
          </cell>
          <cell r="Z3470" t="str">
            <v>08E</v>
          </cell>
          <cell r="AA3470" t="str">
            <v xml:space="preserve">DISNEY VILLAGE RESORT              </v>
          </cell>
          <cell r="AB3470" t="str">
            <v>CS</v>
          </cell>
          <cell r="AC3470">
            <v>-138291.03</v>
          </cell>
        </row>
        <row r="3471">
          <cell r="Y3471">
            <v>36309</v>
          </cell>
          <cell r="Z3471" t="str">
            <v>04V</v>
          </cell>
          <cell r="AA3471" t="str">
            <v xml:space="preserve">WDW OPERATIONS SUPPORT             </v>
          </cell>
          <cell r="AB3471" t="str">
            <v>CS</v>
          </cell>
          <cell r="AC3471">
            <v>-30490.51</v>
          </cell>
        </row>
        <row r="3472">
          <cell r="Y3472">
            <v>36309</v>
          </cell>
          <cell r="Z3472" t="str">
            <v>05R</v>
          </cell>
          <cell r="AA3472" t="str">
            <v xml:space="preserve">ATTRACTIONS MERCHANDISE            </v>
          </cell>
          <cell r="AB3472" t="str">
            <v>CS</v>
          </cell>
          <cell r="AC3472">
            <v>-15991.78</v>
          </cell>
        </row>
        <row r="3473">
          <cell r="Y3473">
            <v>36309</v>
          </cell>
          <cell r="Z3473" t="str">
            <v>061</v>
          </cell>
          <cell r="AA3473" t="str">
            <v xml:space="preserve">WALT DISNEY WORLD CO.              </v>
          </cell>
          <cell r="AB3473" t="str">
            <v>CS</v>
          </cell>
          <cell r="AC3473">
            <v>-121723</v>
          </cell>
        </row>
        <row r="3474">
          <cell r="Y3474">
            <v>36309</v>
          </cell>
          <cell r="Z3474" t="str">
            <v>066</v>
          </cell>
          <cell r="AA3474" t="str">
            <v xml:space="preserve">DISNEY-MGM STUDIOS                 </v>
          </cell>
          <cell r="AB3474" t="str">
            <v>CS</v>
          </cell>
          <cell r="AC3474">
            <v>-822432.76</v>
          </cell>
        </row>
        <row r="3475">
          <cell r="Y3475">
            <v>36309</v>
          </cell>
          <cell r="Z3475" t="str">
            <v>065</v>
          </cell>
          <cell r="AA3475" t="str">
            <v xml:space="preserve">VISTA INSURANCES, INC              </v>
          </cell>
          <cell r="AB3475" t="str">
            <v>CS</v>
          </cell>
          <cell r="AC3475">
            <v>-7235.82</v>
          </cell>
        </row>
        <row r="3476">
          <cell r="Y3476">
            <v>36309</v>
          </cell>
          <cell r="Z3476" t="str">
            <v>05G</v>
          </cell>
          <cell r="AA3476" t="str">
            <v xml:space="preserve">WDW LAUNDRY                        </v>
          </cell>
          <cell r="AB3476" t="str">
            <v>LS</v>
          </cell>
          <cell r="AC3476">
            <v>986</v>
          </cell>
        </row>
        <row r="3477">
          <cell r="Y3477">
            <v>36309</v>
          </cell>
          <cell r="Z3477" t="str">
            <v>08V</v>
          </cell>
          <cell r="AA3477" t="str">
            <v xml:space="preserve">DISNEY'S ALL STAR RESORT           </v>
          </cell>
          <cell r="AB3477" t="str">
            <v>LS</v>
          </cell>
          <cell r="AC3477">
            <v>3982</v>
          </cell>
        </row>
        <row r="3478">
          <cell r="Y3478">
            <v>36309</v>
          </cell>
          <cell r="Z3478" t="str">
            <v>084</v>
          </cell>
          <cell r="AA3478" t="str">
            <v xml:space="preserve">POLYNESIAN HOTEL                   </v>
          </cell>
          <cell r="AB3478" t="str">
            <v>LS</v>
          </cell>
          <cell r="AC3478">
            <v>2182</v>
          </cell>
        </row>
        <row r="3479">
          <cell r="Y3479">
            <v>36309</v>
          </cell>
          <cell r="Z3479" t="str">
            <v>08X</v>
          </cell>
          <cell r="AA3479" t="str">
            <v xml:space="preserve">LEASED RETAIL OPERATIONS           </v>
          </cell>
          <cell r="AB3479" t="str">
            <v>LS</v>
          </cell>
          <cell r="AC3479">
            <v>510</v>
          </cell>
        </row>
        <row r="3480">
          <cell r="Y3480">
            <v>36309</v>
          </cell>
          <cell r="Z3480" t="str">
            <v>0WV</v>
          </cell>
          <cell r="AA3480" t="str">
            <v xml:space="preserve">ATTRACTIONS ADMINISTRATION         </v>
          </cell>
          <cell r="AB3480" t="str">
            <v>LS</v>
          </cell>
          <cell r="AC3480">
            <v>1732</v>
          </cell>
        </row>
        <row r="3481">
          <cell r="Y3481">
            <v>36309</v>
          </cell>
          <cell r="Z3481" t="str">
            <v>08N</v>
          </cell>
          <cell r="AA3481" t="str">
            <v xml:space="preserve">PLEASURE ISLAND                    </v>
          </cell>
          <cell r="AB3481" t="str">
            <v>HS</v>
          </cell>
          <cell r="AC3481">
            <v>2763</v>
          </cell>
        </row>
        <row r="3482">
          <cell r="Y3482">
            <v>36309</v>
          </cell>
          <cell r="Z3482" t="str">
            <v>05F</v>
          </cell>
          <cell r="AA3482" t="str">
            <v>HORTICULTURE &amp; ENVIRONMENTAL INITIA</v>
          </cell>
          <cell r="AB3482" t="str">
            <v>HS</v>
          </cell>
          <cell r="AC3482">
            <v>1758</v>
          </cell>
        </row>
        <row r="3483">
          <cell r="Y3483">
            <v>36309</v>
          </cell>
          <cell r="Z3483" t="str">
            <v>05L</v>
          </cell>
          <cell r="AA3483" t="str">
            <v xml:space="preserve">WDW DESIGN AND ENGINEERING         </v>
          </cell>
          <cell r="AB3483" t="str">
            <v>HS</v>
          </cell>
          <cell r="AC3483">
            <v>3282</v>
          </cell>
        </row>
        <row r="3484">
          <cell r="Y3484">
            <v>36309</v>
          </cell>
          <cell r="Z3484" t="str">
            <v>05N</v>
          </cell>
          <cell r="AA3484" t="str">
            <v xml:space="preserve">SHOW PROPERTIES DIVISION           </v>
          </cell>
          <cell r="AB3484" t="str">
            <v>HS</v>
          </cell>
          <cell r="AC3484">
            <v>851</v>
          </cell>
        </row>
        <row r="3485">
          <cell r="Y3485">
            <v>36309</v>
          </cell>
          <cell r="Z3485" t="str">
            <v>05P</v>
          </cell>
          <cell r="AA3485" t="str">
            <v xml:space="preserve">WDW &amp; WDA G&amp;A                      </v>
          </cell>
          <cell r="AB3485" t="str">
            <v>HS</v>
          </cell>
          <cell r="AC3485">
            <v>26847</v>
          </cell>
        </row>
        <row r="3486">
          <cell r="Y3486">
            <v>36309</v>
          </cell>
          <cell r="Z3486" t="str">
            <v>06P</v>
          </cell>
          <cell r="AA3486" t="str">
            <v xml:space="preserve">PARKS SUPPORT                      </v>
          </cell>
          <cell r="AB3486" t="str">
            <v>HS</v>
          </cell>
          <cell r="AC3486">
            <v>2879</v>
          </cell>
        </row>
        <row r="3487">
          <cell r="Y3487">
            <v>36309</v>
          </cell>
          <cell r="Z3487" t="str">
            <v>069</v>
          </cell>
          <cell r="AA3487" t="str">
            <v xml:space="preserve">REEDY CREEK ENERGY CO.             </v>
          </cell>
          <cell r="AB3487" t="str">
            <v>HS</v>
          </cell>
          <cell r="AC3487">
            <v>2202</v>
          </cell>
        </row>
        <row r="3488">
          <cell r="Y3488">
            <v>36309</v>
          </cell>
          <cell r="Z3488" t="str">
            <v>054</v>
          </cell>
          <cell r="AA3488" t="str">
            <v xml:space="preserve">TRANSPORTATION SYSTEM              </v>
          </cell>
          <cell r="AB3488" t="str">
            <v>LH</v>
          </cell>
          <cell r="AC3488">
            <v>36743</v>
          </cell>
        </row>
        <row r="3489">
          <cell r="Y3489">
            <v>36309</v>
          </cell>
          <cell r="Z3489" t="str">
            <v>058</v>
          </cell>
          <cell r="AA3489" t="str">
            <v xml:space="preserve">MARKETPLACE                        </v>
          </cell>
          <cell r="AB3489" t="str">
            <v>LH</v>
          </cell>
          <cell r="AC3489">
            <v>23970</v>
          </cell>
        </row>
        <row r="3490">
          <cell r="Y3490">
            <v>36309</v>
          </cell>
          <cell r="Z3490" t="str">
            <v>08C</v>
          </cell>
          <cell r="AA3490" t="str">
            <v xml:space="preserve">OCALA INFORMATION CENTER           </v>
          </cell>
          <cell r="AB3490" t="str">
            <v>LH</v>
          </cell>
          <cell r="AC3490">
            <v>350</v>
          </cell>
        </row>
        <row r="3491">
          <cell r="Y3491">
            <v>36309</v>
          </cell>
          <cell r="Z3491" t="str">
            <v>08X</v>
          </cell>
          <cell r="AA3491" t="str">
            <v xml:space="preserve">LEASED RETAIL OPERATIONS           </v>
          </cell>
          <cell r="AB3491" t="str">
            <v>LH</v>
          </cell>
          <cell r="AC3491">
            <v>4254</v>
          </cell>
        </row>
        <row r="3492">
          <cell r="Y3492">
            <v>36309</v>
          </cell>
          <cell r="Z3492" t="str">
            <v>05A</v>
          </cell>
          <cell r="AA3492" t="str">
            <v xml:space="preserve">WDW FURNISHINGS                    </v>
          </cell>
          <cell r="AB3492" t="str">
            <v>LH</v>
          </cell>
          <cell r="AC3492">
            <v>2632</v>
          </cell>
        </row>
        <row r="3493">
          <cell r="Y3493">
            <v>36309</v>
          </cell>
          <cell r="Z3493" t="str">
            <v>05L</v>
          </cell>
          <cell r="AA3493" t="str">
            <v xml:space="preserve">WDW DESIGN AND ENGINEERING         </v>
          </cell>
          <cell r="AB3493" t="str">
            <v>LH</v>
          </cell>
          <cell r="AC3493">
            <v>1784</v>
          </cell>
        </row>
        <row r="3494">
          <cell r="Y3494">
            <v>36309</v>
          </cell>
          <cell r="Z3494" t="str">
            <v>08V</v>
          </cell>
          <cell r="AA3494" t="str">
            <v xml:space="preserve">DISNEY'S ALL STAR RESORT           </v>
          </cell>
          <cell r="AB3494" t="str">
            <v>LH</v>
          </cell>
          <cell r="AC3494">
            <v>40653</v>
          </cell>
        </row>
        <row r="3495">
          <cell r="Y3495">
            <v>36309</v>
          </cell>
          <cell r="Z3495" t="str">
            <v>088</v>
          </cell>
          <cell r="AA3495" t="str">
            <v xml:space="preserve">GRAND FLORIDIAN RESORT &amp; SPA       </v>
          </cell>
          <cell r="AB3495" t="str">
            <v>LH</v>
          </cell>
          <cell r="AC3495">
            <v>39660</v>
          </cell>
        </row>
        <row r="3496">
          <cell r="Y3496">
            <v>36309</v>
          </cell>
          <cell r="Z3496" t="str">
            <v>08W</v>
          </cell>
          <cell r="AA3496" t="str">
            <v xml:space="preserve">DVC - DISNEY'S OLD KEY WEST RESORT </v>
          </cell>
          <cell r="AB3496" t="str">
            <v>LH</v>
          </cell>
          <cell r="AC3496">
            <v>11467</v>
          </cell>
        </row>
        <row r="3497">
          <cell r="Y3497">
            <v>36309</v>
          </cell>
          <cell r="Z3497" t="str">
            <v>0R6</v>
          </cell>
          <cell r="AA3497" t="str">
            <v xml:space="preserve">WALT DISNEY ENTERTAINMENT-WEST     </v>
          </cell>
          <cell r="AB3497" t="str">
            <v>LH</v>
          </cell>
          <cell r="AC3497">
            <v>1257</v>
          </cell>
        </row>
        <row r="3498">
          <cell r="Y3498">
            <v>36309</v>
          </cell>
          <cell r="Z3498" t="str">
            <v>0W1</v>
          </cell>
          <cell r="AA3498" t="str">
            <v>ATTRACTIONS MARKETING &amp; ADVERTISING</v>
          </cell>
          <cell r="AB3498" t="str">
            <v>HH</v>
          </cell>
          <cell r="AC3498">
            <v>4945</v>
          </cell>
        </row>
        <row r="3499">
          <cell r="Y3499">
            <v>36309</v>
          </cell>
          <cell r="Z3499" t="str">
            <v>05C</v>
          </cell>
          <cell r="AA3499" t="str">
            <v xml:space="preserve">WDW GLOBAL MAINTENANCE             </v>
          </cell>
          <cell r="AB3499" t="str">
            <v>HH</v>
          </cell>
          <cell r="AC3499">
            <v>4036</v>
          </cell>
        </row>
        <row r="3500">
          <cell r="Y3500">
            <v>36309</v>
          </cell>
          <cell r="Z3500" t="str">
            <v>054</v>
          </cell>
          <cell r="AA3500" t="str">
            <v xml:space="preserve">TRANSPORTATION SYSTEM              </v>
          </cell>
          <cell r="AB3500" t="str">
            <v>HH</v>
          </cell>
          <cell r="AC3500">
            <v>62759</v>
          </cell>
        </row>
        <row r="3501">
          <cell r="Y3501">
            <v>36309</v>
          </cell>
          <cell r="Z3501" t="str">
            <v>05F</v>
          </cell>
          <cell r="AA3501" t="str">
            <v>HORTICULTURE &amp; ENVIRONMENTAL INITIA</v>
          </cell>
          <cell r="AB3501" t="str">
            <v>HH</v>
          </cell>
          <cell r="AC3501">
            <v>22150</v>
          </cell>
        </row>
        <row r="3502">
          <cell r="Y3502">
            <v>36309</v>
          </cell>
          <cell r="Z3502" t="str">
            <v>05K</v>
          </cell>
          <cell r="AA3502" t="str">
            <v xml:space="preserve">CREATIVE ENTERTAINMENT             </v>
          </cell>
          <cell r="AB3502" t="str">
            <v>HH</v>
          </cell>
          <cell r="AC3502">
            <v>10001</v>
          </cell>
        </row>
        <row r="3503">
          <cell r="Y3503">
            <v>36309</v>
          </cell>
          <cell r="Z3503" t="str">
            <v>05P</v>
          </cell>
          <cell r="AA3503" t="str">
            <v xml:space="preserve">WDW &amp; WDA G&amp;A                      </v>
          </cell>
          <cell r="AB3503" t="str">
            <v>HH</v>
          </cell>
          <cell r="AC3503">
            <v>24275</v>
          </cell>
        </row>
        <row r="3504">
          <cell r="Y3504">
            <v>36309</v>
          </cell>
          <cell r="Z3504" t="str">
            <v>06P</v>
          </cell>
          <cell r="AA3504" t="str">
            <v xml:space="preserve">PARKS SUPPORT                      </v>
          </cell>
          <cell r="AB3504" t="str">
            <v>HH</v>
          </cell>
          <cell r="AC3504">
            <v>3228</v>
          </cell>
        </row>
        <row r="3505">
          <cell r="Y3505">
            <v>36309</v>
          </cell>
          <cell r="Z3505" t="str">
            <v>08U</v>
          </cell>
          <cell r="AA3505" t="str">
            <v xml:space="preserve">WDW MINIATURE GOLF                 </v>
          </cell>
          <cell r="AB3505" t="str">
            <v>HH</v>
          </cell>
          <cell r="AC3505">
            <v>655</v>
          </cell>
        </row>
        <row r="3506">
          <cell r="Y3506">
            <v>36309</v>
          </cell>
          <cell r="Z3506" t="str">
            <v>05P</v>
          </cell>
          <cell r="AA3506" t="str">
            <v xml:space="preserve">WDW &amp; WDA G&amp;A                      </v>
          </cell>
          <cell r="AB3506" t="str">
            <v>NS</v>
          </cell>
          <cell r="AC3506">
            <v>11775.61</v>
          </cell>
        </row>
        <row r="3507">
          <cell r="Y3507">
            <v>36309</v>
          </cell>
          <cell r="Z3507" t="str">
            <v>0W1</v>
          </cell>
          <cell r="AA3507" t="str">
            <v>ATTRACTIONS MARKETING &amp; ADVERTISING</v>
          </cell>
          <cell r="AB3507" t="str">
            <v>KS</v>
          </cell>
          <cell r="AC3507">
            <v>12190.35</v>
          </cell>
        </row>
        <row r="3508">
          <cell r="Y3508">
            <v>36309</v>
          </cell>
          <cell r="Z3508" t="str">
            <v>05F</v>
          </cell>
          <cell r="AA3508" t="str">
            <v>HORTICULTURE &amp; ENVIRONMENTAL INITIA</v>
          </cell>
          <cell r="AB3508" t="str">
            <v>KS</v>
          </cell>
          <cell r="AC3508">
            <v>3671.48</v>
          </cell>
        </row>
        <row r="3509">
          <cell r="Y3509">
            <v>36309</v>
          </cell>
          <cell r="Z3509" t="str">
            <v>061</v>
          </cell>
          <cell r="AA3509" t="str">
            <v xml:space="preserve">WALT DISNEY WORLD CO.              </v>
          </cell>
          <cell r="AB3509" t="str">
            <v>KS</v>
          </cell>
          <cell r="AC3509">
            <v>545.52</v>
          </cell>
        </row>
        <row r="3510">
          <cell r="Y3510">
            <v>36309</v>
          </cell>
          <cell r="Z3510" t="str">
            <v>0VM</v>
          </cell>
          <cell r="AA3510" t="str">
            <v xml:space="preserve">DVC MANAGEMENT CO. - ON-SITE       </v>
          </cell>
          <cell r="AB3510" t="str">
            <v>KS</v>
          </cell>
          <cell r="AC3510">
            <v>560.24</v>
          </cell>
        </row>
        <row r="3511">
          <cell r="Y3511">
            <v>36309</v>
          </cell>
          <cell r="Z3511" t="str">
            <v>032</v>
          </cell>
          <cell r="AA3511" t="str">
            <v xml:space="preserve">WALT DISNEY ATTRACTIONS - EAST     </v>
          </cell>
          <cell r="AB3511" t="str">
            <v>KH</v>
          </cell>
          <cell r="AC3511">
            <v>459.67</v>
          </cell>
        </row>
        <row r="3512">
          <cell r="Y3512">
            <v>36309</v>
          </cell>
          <cell r="Z3512" t="str">
            <v>06K</v>
          </cell>
          <cell r="AA3512" t="str">
            <v xml:space="preserve">DISNEY'S ANIMAL KINGDOM            </v>
          </cell>
          <cell r="AB3512" t="str">
            <v>KH</v>
          </cell>
          <cell r="AC3512">
            <v>70076.820000000007</v>
          </cell>
        </row>
        <row r="3513">
          <cell r="Y3513">
            <v>36309</v>
          </cell>
          <cell r="Z3513" t="str">
            <v>05K</v>
          </cell>
          <cell r="AA3513" t="str">
            <v xml:space="preserve">CREATIVE ENTERTAINMENT             </v>
          </cell>
          <cell r="AB3513" t="str">
            <v>KH</v>
          </cell>
          <cell r="AC3513">
            <v>10501.6</v>
          </cell>
        </row>
        <row r="3514">
          <cell r="Y3514">
            <v>36309</v>
          </cell>
          <cell r="Z3514" t="str">
            <v>067</v>
          </cell>
          <cell r="AA3514" t="str">
            <v xml:space="preserve">PRODUCTION STUDIO                  </v>
          </cell>
          <cell r="AB3514" t="str">
            <v>KH</v>
          </cell>
          <cell r="AC3514">
            <v>120.29</v>
          </cell>
        </row>
        <row r="3515">
          <cell r="Y3515">
            <v>36309</v>
          </cell>
          <cell r="Z3515" t="str">
            <v>08L</v>
          </cell>
          <cell r="AA3515" t="str">
            <v xml:space="preserve">ANIMAL PROGRAMS                    </v>
          </cell>
          <cell r="AB3515" t="str">
            <v>KH</v>
          </cell>
          <cell r="AC3515">
            <v>3580.49</v>
          </cell>
        </row>
        <row r="3516">
          <cell r="Y3516">
            <v>36309</v>
          </cell>
          <cell r="Z3516" t="str">
            <v>08M</v>
          </cell>
          <cell r="AA3516" t="str">
            <v xml:space="preserve">RIVER COUNTRY                      </v>
          </cell>
          <cell r="AB3516" t="str">
            <v>KH</v>
          </cell>
          <cell r="AC3516">
            <v>2538.59</v>
          </cell>
        </row>
        <row r="3517">
          <cell r="Y3517">
            <v>36309</v>
          </cell>
          <cell r="Z3517" t="str">
            <v>0VM</v>
          </cell>
          <cell r="AA3517" t="str">
            <v xml:space="preserve">DVC MANAGEMENT CO. - ON-SITE       </v>
          </cell>
          <cell r="AB3517" t="str">
            <v>KH</v>
          </cell>
          <cell r="AC3517">
            <v>1417.21</v>
          </cell>
        </row>
        <row r="3518">
          <cell r="Y3518">
            <v>36309</v>
          </cell>
          <cell r="Z3518" t="str">
            <v>06A</v>
          </cell>
          <cell r="AA3518" t="str">
            <v xml:space="preserve">DISNEY'S WIDE WORLD OF SPORTS      </v>
          </cell>
          <cell r="AB3518" t="str">
            <v>KH</v>
          </cell>
          <cell r="AC3518">
            <v>6068.26</v>
          </cell>
        </row>
        <row r="3519">
          <cell r="Y3519">
            <v>36309</v>
          </cell>
          <cell r="Z3519" t="str">
            <v>0RL</v>
          </cell>
          <cell r="AA3519" t="str">
            <v xml:space="preserve">CORONADO SPRINGS RESORT            </v>
          </cell>
          <cell r="AB3519" t="str">
            <v>KH</v>
          </cell>
          <cell r="AC3519">
            <v>19633.45</v>
          </cell>
        </row>
        <row r="3520">
          <cell r="Y3520">
            <v>36309</v>
          </cell>
          <cell r="Z3520" t="str">
            <v>07K</v>
          </cell>
          <cell r="AA3520" t="str">
            <v xml:space="preserve">WDW HUMAN RESOURCES                </v>
          </cell>
          <cell r="AB3520" t="str">
            <v>NH</v>
          </cell>
          <cell r="AC3520">
            <v>277547.83</v>
          </cell>
        </row>
        <row r="3521">
          <cell r="Y3521">
            <v>36309</v>
          </cell>
          <cell r="Z3521" t="str">
            <v>0W6</v>
          </cell>
          <cell r="AA3521" t="str">
            <v xml:space="preserve">ATTR MDSE PLANNING &amp; PROCUREMENT   </v>
          </cell>
          <cell r="AB3521" t="str">
            <v>VS</v>
          </cell>
          <cell r="AC3521">
            <v>59627</v>
          </cell>
        </row>
        <row r="3522">
          <cell r="Y3522">
            <v>36309</v>
          </cell>
          <cell r="Z3522" t="str">
            <v>08E</v>
          </cell>
          <cell r="AA3522" t="str">
            <v xml:space="preserve">DISNEY VILLAGE RESORT              </v>
          </cell>
          <cell r="AB3522" t="str">
            <v>QS</v>
          </cell>
          <cell r="AC3522">
            <v>-261815.95</v>
          </cell>
        </row>
        <row r="3523">
          <cell r="Y3523">
            <v>36309</v>
          </cell>
          <cell r="Z3523" t="str">
            <v>06R</v>
          </cell>
          <cell r="AA3523" t="str">
            <v xml:space="preserve">BUENA VISTA CONSTRUCTION COMPANY   </v>
          </cell>
          <cell r="AB3523" t="str">
            <v>QS</v>
          </cell>
          <cell r="AC3523">
            <v>-318354.78000000003</v>
          </cell>
        </row>
        <row r="3524">
          <cell r="Y3524">
            <v>36309</v>
          </cell>
          <cell r="Z3524" t="str">
            <v>08V</v>
          </cell>
          <cell r="AA3524" t="str">
            <v xml:space="preserve">DISNEY'S ALL STAR RESORT           </v>
          </cell>
          <cell r="AB3524" t="str">
            <v>QS</v>
          </cell>
          <cell r="AC3524">
            <v>-859853.71</v>
          </cell>
        </row>
        <row r="3525">
          <cell r="Y3525">
            <v>36309</v>
          </cell>
          <cell r="Z3525" t="str">
            <v>08Y</v>
          </cell>
          <cell r="AA3525" t="str">
            <v xml:space="preserve">DISNEY'S WILDERNESS LODGE          </v>
          </cell>
          <cell r="AB3525" t="str">
            <v>QS</v>
          </cell>
          <cell r="AC3525">
            <v>-342678.27</v>
          </cell>
        </row>
        <row r="3526">
          <cell r="Y3526">
            <v>36309</v>
          </cell>
          <cell r="Z3526" t="str">
            <v>04T</v>
          </cell>
          <cell r="AA3526" t="str">
            <v xml:space="preserve">WDW WORLDWIDE SERVICES             </v>
          </cell>
          <cell r="AB3526" t="str">
            <v>QS</v>
          </cell>
          <cell r="AC3526">
            <v>-1002700.24</v>
          </cell>
        </row>
        <row r="3527">
          <cell r="Y3527">
            <v>36309</v>
          </cell>
          <cell r="Z3527" t="str">
            <v>0W6</v>
          </cell>
          <cell r="AA3527" t="str">
            <v xml:space="preserve">ATTR MDSE PLANNING &amp; PROCUREMENT   </v>
          </cell>
          <cell r="AB3527" t="str">
            <v>QH</v>
          </cell>
          <cell r="AC3527">
            <v>-1326501.6000000001</v>
          </cell>
        </row>
        <row r="3528">
          <cell r="Y3528">
            <v>36309</v>
          </cell>
          <cell r="Z3528" t="str">
            <v>08N</v>
          </cell>
          <cell r="AA3528" t="str">
            <v xml:space="preserve">PLEASURE ISLAND                    </v>
          </cell>
          <cell r="AB3528" t="str">
            <v>QH</v>
          </cell>
          <cell r="AC3528">
            <v>-1871224.76</v>
          </cell>
        </row>
        <row r="3529">
          <cell r="Y3529">
            <v>36309</v>
          </cell>
          <cell r="Z3529" t="str">
            <v>04V</v>
          </cell>
          <cell r="AA3529" t="str">
            <v xml:space="preserve">WDW OPERATIONS SUPPORT             </v>
          </cell>
          <cell r="AB3529" t="str">
            <v>QH</v>
          </cell>
          <cell r="AC3529">
            <v>-97609.8</v>
          </cell>
        </row>
        <row r="3530">
          <cell r="Y3530">
            <v>36309</v>
          </cell>
          <cell r="Z3530" t="str">
            <v>05E</v>
          </cell>
          <cell r="AA3530" t="str">
            <v xml:space="preserve">FACILITY ASSET MANAGEMENT          </v>
          </cell>
          <cell r="AB3530" t="str">
            <v>QH</v>
          </cell>
          <cell r="AC3530">
            <v>-56669.01</v>
          </cell>
        </row>
        <row r="3531">
          <cell r="Y3531">
            <v>36309</v>
          </cell>
          <cell r="Z3531" t="str">
            <v>05L</v>
          </cell>
          <cell r="AA3531" t="str">
            <v xml:space="preserve">WDW DESIGN AND ENGINEERING         </v>
          </cell>
          <cell r="AB3531" t="str">
            <v>QH</v>
          </cell>
          <cell r="AC3531">
            <v>-443804.67</v>
          </cell>
        </row>
        <row r="3532">
          <cell r="Y3532">
            <v>36309</v>
          </cell>
          <cell r="Z3532" t="str">
            <v>057</v>
          </cell>
          <cell r="AA3532" t="str">
            <v xml:space="preserve">WDW CENTRAL SHOPS                  </v>
          </cell>
          <cell r="AB3532" t="str">
            <v>QH</v>
          </cell>
          <cell r="AC3532">
            <v>-3883008.11</v>
          </cell>
        </row>
        <row r="3533">
          <cell r="Y3533">
            <v>36309</v>
          </cell>
          <cell r="Z3533" t="str">
            <v>066</v>
          </cell>
          <cell r="AA3533" t="str">
            <v xml:space="preserve">DISNEY-MGM STUDIOS                 </v>
          </cell>
          <cell r="AB3533" t="str">
            <v>QH</v>
          </cell>
          <cell r="AC3533">
            <v>-13921461.49</v>
          </cell>
        </row>
        <row r="3534">
          <cell r="Y3534">
            <v>36309</v>
          </cell>
          <cell r="Z3534" t="str">
            <v>08H</v>
          </cell>
          <cell r="AA3534" t="str">
            <v xml:space="preserve">CARIBBEAN BEACH                    </v>
          </cell>
          <cell r="AB3534" t="str">
            <v>QH</v>
          </cell>
          <cell r="AC3534">
            <v>-3220217.39</v>
          </cell>
        </row>
        <row r="3535">
          <cell r="Y3535">
            <v>36309</v>
          </cell>
          <cell r="Z3535" t="str">
            <v>08J</v>
          </cell>
          <cell r="AA3535" t="str">
            <v xml:space="preserve">YACHT &amp; BEACH CLUB HOTEL           </v>
          </cell>
          <cell r="AB3535" t="str">
            <v>QH</v>
          </cell>
          <cell r="AC3535">
            <v>-4327306.2699999996</v>
          </cell>
        </row>
        <row r="3536">
          <cell r="Y3536">
            <v>36309</v>
          </cell>
          <cell r="Z3536" t="str">
            <v>08U</v>
          </cell>
          <cell r="AA3536" t="str">
            <v xml:space="preserve">WDW MINIATURE GOLF                 </v>
          </cell>
          <cell r="AB3536" t="str">
            <v>QH</v>
          </cell>
          <cell r="AC3536">
            <v>-58295.9</v>
          </cell>
        </row>
        <row r="3537">
          <cell r="Y3537">
            <v>36309</v>
          </cell>
          <cell r="Z3537" t="str">
            <v>06A</v>
          </cell>
          <cell r="AA3537" t="str">
            <v xml:space="preserve">DISNEY'S WIDE WORLD OF SPORTS      </v>
          </cell>
          <cell r="AB3537" t="str">
            <v>QH</v>
          </cell>
          <cell r="AC3537">
            <v>-914852.09</v>
          </cell>
        </row>
        <row r="3538">
          <cell r="Y3538">
            <v>36309</v>
          </cell>
          <cell r="Z3538" t="str">
            <v>0R5</v>
          </cell>
          <cell r="AA3538" t="str">
            <v xml:space="preserve">WALT DISNEY ENTERTAINMENT-EAST     </v>
          </cell>
          <cell r="AB3538" t="str">
            <v>QH</v>
          </cell>
          <cell r="AC3538">
            <v>-83279.28</v>
          </cell>
        </row>
        <row r="3539">
          <cell r="Y3539">
            <v>36309</v>
          </cell>
          <cell r="Z3539" t="str">
            <v>07L</v>
          </cell>
          <cell r="AA3539" t="str">
            <v xml:space="preserve">DISNEY INSTITUTE                   </v>
          </cell>
          <cell r="AB3539" t="str">
            <v>TH</v>
          </cell>
          <cell r="AC3539">
            <v>-7634.44</v>
          </cell>
        </row>
        <row r="3540">
          <cell r="Y3540">
            <v>36309</v>
          </cell>
          <cell r="Z3540" t="str">
            <v>08A</v>
          </cell>
          <cell r="AA3540" t="str">
            <v xml:space="preserve">PALM AND MAGNOLIA GOLF COURSES     </v>
          </cell>
          <cell r="AB3540" t="str">
            <v>QC</v>
          </cell>
          <cell r="AC3540">
            <v>-41481.53</v>
          </cell>
        </row>
        <row r="3541">
          <cell r="Y3541">
            <v>36309</v>
          </cell>
          <cell r="Z3541" t="str">
            <v>06A</v>
          </cell>
          <cell r="AA3541" t="str">
            <v xml:space="preserve">DISNEY'S WIDE WORLD OF SPORTS      </v>
          </cell>
          <cell r="AB3541" t="str">
            <v>QC</v>
          </cell>
          <cell r="AC3541">
            <v>-25116.59</v>
          </cell>
        </row>
        <row r="3542">
          <cell r="Y3542">
            <v>36309</v>
          </cell>
          <cell r="Z3542" t="str">
            <v>0RD</v>
          </cell>
          <cell r="AA3542" t="str">
            <v xml:space="preserve">DISNEY INSTITUTE PORTFOLIO SALES   </v>
          </cell>
          <cell r="AB3542" t="str">
            <v>QR</v>
          </cell>
          <cell r="AC3542">
            <v>-477.82</v>
          </cell>
        </row>
        <row r="3543">
          <cell r="Y3543">
            <v>36309</v>
          </cell>
          <cell r="Z3543" t="str">
            <v>032</v>
          </cell>
          <cell r="AA3543" t="str">
            <v xml:space="preserve">WALT DISNEY ATTRACTIONS - EAST     </v>
          </cell>
          <cell r="AB3543" t="str">
            <v>QR</v>
          </cell>
          <cell r="AC3543">
            <v>-122.57</v>
          </cell>
        </row>
        <row r="3544">
          <cell r="Y3544">
            <v>36309</v>
          </cell>
          <cell r="Z3544" t="str">
            <v>08E</v>
          </cell>
          <cell r="AA3544" t="str">
            <v xml:space="preserve">DISNEY VILLAGE RESORT              </v>
          </cell>
          <cell r="AB3544" t="str">
            <v>QR</v>
          </cell>
          <cell r="AC3544">
            <v>-10280.84</v>
          </cell>
        </row>
        <row r="3545">
          <cell r="Y3545">
            <v>36309</v>
          </cell>
          <cell r="Z3545" t="str">
            <v>087</v>
          </cell>
          <cell r="AA3545" t="str">
            <v xml:space="preserve">RESORT ADMINISTRATION              </v>
          </cell>
          <cell r="AB3545" t="str">
            <v>QR</v>
          </cell>
          <cell r="AC3545">
            <v>-1746.46</v>
          </cell>
        </row>
        <row r="3546">
          <cell r="Y3546">
            <v>36309</v>
          </cell>
          <cell r="Z3546" t="str">
            <v>0V2</v>
          </cell>
          <cell r="AA3546" t="str">
            <v xml:space="preserve">DISNEY VACATION CLUB - VERO BEACH  </v>
          </cell>
          <cell r="AB3546" t="str">
            <v>QR</v>
          </cell>
          <cell r="AC3546">
            <v>-17587.71</v>
          </cell>
        </row>
        <row r="3547">
          <cell r="Y3547">
            <v>36309</v>
          </cell>
          <cell r="Z3547" t="str">
            <v>0WR</v>
          </cell>
          <cell r="AA3547" t="str">
            <v xml:space="preserve">CREATIVE DIRECTION                 </v>
          </cell>
          <cell r="AB3547" t="str">
            <v>QT</v>
          </cell>
          <cell r="AC3547">
            <v>-56.8</v>
          </cell>
        </row>
        <row r="3548">
          <cell r="Y3548">
            <v>36309</v>
          </cell>
          <cell r="Z3548" t="str">
            <v>050</v>
          </cell>
          <cell r="AA3548" t="str">
            <v xml:space="preserve">WDW ADMIN. &amp; SUPPORT               </v>
          </cell>
          <cell r="AB3548" t="str">
            <v>QT</v>
          </cell>
          <cell r="AC3548">
            <v>-16756.12</v>
          </cell>
        </row>
        <row r="3549">
          <cell r="Y3549">
            <v>36309</v>
          </cell>
          <cell r="Z3549" t="str">
            <v>08L</v>
          </cell>
          <cell r="AA3549" t="str">
            <v xml:space="preserve">ANIMAL PROGRAMS                    </v>
          </cell>
          <cell r="AB3549" t="str">
            <v>QT</v>
          </cell>
          <cell r="AC3549">
            <v>-16581.560000000001</v>
          </cell>
        </row>
        <row r="3550">
          <cell r="Y3550">
            <v>36309</v>
          </cell>
          <cell r="Z3550" t="str">
            <v>087</v>
          </cell>
          <cell r="AA3550" t="str">
            <v xml:space="preserve">RESORT ADMINISTRATION              </v>
          </cell>
          <cell r="AB3550" t="str">
            <v>QT</v>
          </cell>
          <cell r="AC3550">
            <v>-74.61</v>
          </cell>
        </row>
        <row r="3551">
          <cell r="Y3551">
            <v>36309</v>
          </cell>
          <cell r="Z3551" t="str">
            <v>069</v>
          </cell>
          <cell r="AA3551" t="str">
            <v xml:space="preserve">REEDY CREEK ENERGY CO.             </v>
          </cell>
          <cell r="AB3551" t="str">
            <v>QT</v>
          </cell>
          <cell r="AC3551">
            <v>-3515.32</v>
          </cell>
        </row>
        <row r="3552">
          <cell r="Y3552">
            <v>36309</v>
          </cell>
          <cell r="Z3552" t="str">
            <v>0R5</v>
          </cell>
          <cell r="AA3552" t="str">
            <v xml:space="preserve">WALT DISNEY ENTERTAINMENT-EAST     </v>
          </cell>
          <cell r="AB3552" t="str">
            <v>QT</v>
          </cell>
          <cell r="AC3552">
            <v>-1578.57</v>
          </cell>
        </row>
        <row r="3553">
          <cell r="Y3553">
            <v>36309</v>
          </cell>
          <cell r="Z3553" t="str">
            <v>08L</v>
          </cell>
          <cell r="AA3553" t="str">
            <v xml:space="preserve">ANIMAL PROGRAMS                    </v>
          </cell>
          <cell r="AB3553" t="str">
            <v>EH</v>
          </cell>
          <cell r="AC3553">
            <v>95393.16</v>
          </cell>
        </row>
        <row r="3554">
          <cell r="Y3554">
            <v>36309</v>
          </cell>
          <cell r="Z3554" t="str">
            <v>08M</v>
          </cell>
          <cell r="AA3554" t="str">
            <v xml:space="preserve">RIVER COUNTRY                      </v>
          </cell>
          <cell r="AB3554" t="str">
            <v>EH</v>
          </cell>
          <cell r="AC3554">
            <v>66370.31</v>
          </cell>
        </row>
        <row r="3555">
          <cell r="Y3555">
            <v>36309</v>
          </cell>
          <cell r="Z3555" t="str">
            <v>032</v>
          </cell>
          <cell r="AA3555" t="str">
            <v xml:space="preserve">WALT DISNEY ATTRACTIONS - EAST     </v>
          </cell>
          <cell r="AB3555" t="str">
            <v>GS</v>
          </cell>
          <cell r="AC3555">
            <v>3450.69</v>
          </cell>
        </row>
        <row r="3556">
          <cell r="Y3556">
            <v>36309</v>
          </cell>
          <cell r="Z3556" t="str">
            <v>062</v>
          </cell>
          <cell r="AA3556" t="str">
            <v xml:space="preserve">MAGIC KINGDOM OPERATIONS           </v>
          </cell>
          <cell r="AB3556" t="str">
            <v>GS</v>
          </cell>
          <cell r="AC3556">
            <v>25192.75</v>
          </cell>
        </row>
        <row r="3557">
          <cell r="Y3557">
            <v>36309</v>
          </cell>
          <cell r="Z3557" t="str">
            <v>08F</v>
          </cell>
          <cell r="AA3557" t="str">
            <v xml:space="preserve">ENGINEERING SERVICES               </v>
          </cell>
          <cell r="AB3557" t="str">
            <v>GS</v>
          </cell>
          <cell r="AC3557">
            <v>92.97</v>
          </cell>
        </row>
        <row r="3558">
          <cell r="Y3558">
            <v>36309</v>
          </cell>
          <cell r="Z3558" t="str">
            <v>08X</v>
          </cell>
          <cell r="AA3558" t="str">
            <v xml:space="preserve">LEASED RETAIL OPERATIONS           </v>
          </cell>
          <cell r="AB3558" t="str">
            <v>GS</v>
          </cell>
          <cell r="AC3558">
            <v>809.03</v>
          </cell>
        </row>
        <row r="3559">
          <cell r="Y3559">
            <v>36309</v>
          </cell>
          <cell r="Z3559" t="str">
            <v>047</v>
          </cell>
          <cell r="AA3559" t="str">
            <v xml:space="preserve">PARK PRINTING                      </v>
          </cell>
          <cell r="AB3559" t="str">
            <v>GS</v>
          </cell>
          <cell r="AC3559">
            <v>221.9</v>
          </cell>
        </row>
        <row r="3560">
          <cell r="Y3560">
            <v>36309</v>
          </cell>
          <cell r="Z3560" t="str">
            <v>05K</v>
          </cell>
          <cell r="AA3560" t="str">
            <v xml:space="preserve">CREATIVE ENTERTAINMENT             </v>
          </cell>
          <cell r="AB3560" t="str">
            <v>GS</v>
          </cell>
          <cell r="AC3560">
            <v>12309.46</v>
          </cell>
        </row>
        <row r="3561">
          <cell r="Y3561">
            <v>36309</v>
          </cell>
          <cell r="Z3561" t="str">
            <v>06P</v>
          </cell>
          <cell r="AA3561" t="str">
            <v xml:space="preserve">PARKS SUPPORT                      </v>
          </cell>
          <cell r="AB3561" t="str">
            <v>GS</v>
          </cell>
          <cell r="AC3561">
            <v>5144.76</v>
          </cell>
        </row>
        <row r="3562">
          <cell r="Y3562">
            <v>36309</v>
          </cell>
          <cell r="Z3562" t="str">
            <v>05Y</v>
          </cell>
          <cell r="AA3562" t="str">
            <v xml:space="preserve">LBVC SUPPORT                       </v>
          </cell>
          <cell r="AB3562" t="str">
            <v>GH</v>
          </cell>
          <cell r="AC3562">
            <v>8918.49</v>
          </cell>
        </row>
        <row r="3563">
          <cell r="Y3563">
            <v>36309</v>
          </cell>
          <cell r="Z3563" t="str">
            <v>062</v>
          </cell>
          <cell r="AA3563" t="str">
            <v xml:space="preserve">MAGIC KINGDOM OPERATIONS           </v>
          </cell>
          <cell r="AB3563" t="str">
            <v>GH</v>
          </cell>
          <cell r="AC3563">
            <v>219193.12</v>
          </cell>
        </row>
        <row r="3564">
          <cell r="Y3564">
            <v>36309</v>
          </cell>
          <cell r="Z3564" t="str">
            <v>06P</v>
          </cell>
          <cell r="AA3564" t="str">
            <v xml:space="preserve">PARKS SUPPORT                      </v>
          </cell>
          <cell r="AB3564" t="str">
            <v>GH</v>
          </cell>
          <cell r="AC3564">
            <v>3978.05</v>
          </cell>
        </row>
        <row r="3565">
          <cell r="Y3565">
            <v>36309</v>
          </cell>
          <cell r="Z3565" t="str">
            <v>08A</v>
          </cell>
          <cell r="AA3565" t="str">
            <v xml:space="preserve">PALM AND MAGNOLIA GOLF COURSES     </v>
          </cell>
          <cell r="AB3565" t="str">
            <v>GH</v>
          </cell>
          <cell r="AC3565">
            <v>4363.72</v>
          </cell>
        </row>
        <row r="3566">
          <cell r="Y3566">
            <v>36309</v>
          </cell>
          <cell r="Z3566" t="str">
            <v>08D</v>
          </cell>
          <cell r="AA3566" t="str">
            <v xml:space="preserve">BOARDWALK                          </v>
          </cell>
          <cell r="AB3566" t="str">
            <v>GH</v>
          </cell>
          <cell r="AC3566">
            <v>46670.71</v>
          </cell>
        </row>
        <row r="3567">
          <cell r="Y3567">
            <v>36309</v>
          </cell>
          <cell r="Z3567" t="str">
            <v>0RE</v>
          </cell>
          <cell r="AA3567" t="str">
            <v>DISNEY BUSINESS PRODUCTIONS-FLORIDA</v>
          </cell>
          <cell r="AB3567" t="str">
            <v>YS</v>
          </cell>
          <cell r="AC3567">
            <v>323</v>
          </cell>
        </row>
        <row r="3568">
          <cell r="Y3568">
            <v>36309</v>
          </cell>
          <cell r="Z3568" t="str">
            <v>0W1</v>
          </cell>
          <cell r="AA3568" t="str">
            <v>ATTRACTIONS MARKETING &amp; ADVERTISING</v>
          </cell>
          <cell r="AB3568" t="str">
            <v>YS</v>
          </cell>
          <cell r="AC3568">
            <v>15908</v>
          </cell>
        </row>
        <row r="3569">
          <cell r="Y3569">
            <v>36309</v>
          </cell>
          <cell r="Z3569" t="str">
            <v>062</v>
          </cell>
          <cell r="AA3569" t="str">
            <v xml:space="preserve">MAGIC KINGDOM OPERATIONS           </v>
          </cell>
          <cell r="AB3569" t="str">
            <v>YS</v>
          </cell>
          <cell r="AC3569">
            <v>18709</v>
          </cell>
        </row>
        <row r="3570">
          <cell r="Y3570">
            <v>36309</v>
          </cell>
          <cell r="Z3570" t="str">
            <v>08E</v>
          </cell>
          <cell r="AA3570" t="str">
            <v xml:space="preserve">DISNEY VILLAGE RESORT              </v>
          </cell>
          <cell r="AB3570" t="str">
            <v>YS</v>
          </cell>
          <cell r="AC3570">
            <v>2016</v>
          </cell>
        </row>
        <row r="3571">
          <cell r="Y3571">
            <v>36309</v>
          </cell>
          <cell r="Z3571" t="str">
            <v>08K</v>
          </cell>
          <cell r="AA3571" t="str">
            <v xml:space="preserve">PORT ORLEANS/DIXIE LANDINGS        </v>
          </cell>
          <cell r="AB3571" t="str">
            <v>YS</v>
          </cell>
          <cell r="AC3571">
            <v>3544</v>
          </cell>
        </row>
        <row r="3572">
          <cell r="Y3572">
            <v>36309</v>
          </cell>
          <cell r="Z3572" t="str">
            <v>06P</v>
          </cell>
          <cell r="AA3572" t="str">
            <v xml:space="preserve">PARKS SUPPORT                      </v>
          </cell>
          <cell r="AB3572" t="str">
            <v>YS</v>
          </cell>
          <cell r="AC3572">
            <v>4561</v>
          </cell>
        </row>
        <row r="3573">
          <cell r="Y3573">
            <v>36309</v>
          </cell>
          <cell r="Z3573" t="str">
            <v>08V</v>
          </cell>
          <cell r="AA3573" t="str">
            <v xml:space="preserve">DISNEY'S ALL STAR RESORT           </v>
          </cell>
          <cell r="AB3573" t="str">
            <v>YS</v>
          </cell>
          <cell r="AC3573">
            <v>6354</v>
          </cell>
        </row>
        <row r="3574">
          <cell r="Y3574">
            <v>36309</v>
          </cell>
          <cell r="Z3574" t="str">
            <v>08Y</v>
          </cell>
          <cell r="AA3574" t="str">
            <v xml:space="preserve">DISNEY'S WILDERNESS LODGE          </v>
          </cell>
          <cell r="AB3574" t="str">
            <v>YS</v>
          </cell>
          <cell r="AC3574">
            <v>3280</v>
          </cell>
        </row>
        <row r="3575">
          <cell r="Y3575">
            <v>36309</v>
          </cell>
          <cell r="Z3575" t="str">
            <v>08X</v>
          </cell>
          <cell r="AA3575" t="str">
            <v xml:space="preserve">LEASED RETAIL OPERATIONS           </v>
          </cell>
          <cell r="AB3575" t="str">
            <v>YH</v>
          </cell>
          <cell r="AC3575">
            <v>8135</v>
          </cell>
        </row>
        <row r="3576">
          <cell r="Y3576">
            <v>36309</v>
          </cell>
          <cell r="Z3576" t="str">
            <v>05R</v>
          </cell>
          <cell r="AA3576" t="str">
            <v xml:space="preserve">ATTRACTIONS MERCHANDISE            </v>
          </cell>
          <cell r="AB3576" t="str">
            <v>YH</v>
          </cell>
          <cell r="AC3576">
            <v>694</v>
          </cell>
        </row>
        <row r="3577">
          <cell r="Y3577">
            <v>36309</v>
          </cell>
          <cell r="Z3577" t="str">
            <v>082</v>
          </cell>
          <cell r="AA3577" t="str">
            <v xml:space="preserve">BLIZZARD BEACH                     </v>
          </cell>
          <cell r="AB3577" t="str">
            <v>YH</v>
          </cell>
          <cell r="AC3577">
            <v>9043</v>
          </cell>
        </row>
        <row r="3578">
          <cell r="Y3578">
            <v>36309</v>
          </cell>
          <cell r="Z3578" t="str">
            <v>065</v>
          </cell>
          <cell r="AA3578" t="str">
            <v xml:space="preserve">VISTA INSURANCES, INC              </v>
          </cell>
          <cell r="AB3578" t="str">
            <v>YH</v>
          </cell>
          <cell r="AC3578">
            <v>451</v>
          </cell>
        </row>
        <row r="3579">
          <cell r="Y3579">
            <v>36309</v>
          </cell>
          <cell r="Z3579" t="str">
            <v>0A9</v>
          </cell>
          <cell r="AA3579" t="str">
            <v xml:space="preserve">DISNEY VACATION DEVELOPMENT        </v>
          </cell>
          <cell r="AB3579" t="str">
            <v>MS</v>
          </cell>
          <cell r="AC3579">
            <v>-38.22</v>
          </cell>
        </row>
        <row r="3580">
          <cell r="Y3580">
            <v>36309</v>
          </cell>
          <cell r="Z3580" t="str">
            <v>0WM</v>
          </cell>
          <cell r="AA3580" t="str">
            <v xml:space="preserve">WDW ATTRACTIONS                    </v>
          </cell>
          <cell r="AB3580" t="str">
            <v>MS</v>
          </cell>
          <cell r="AC3580">
            <v>-1.68</v>
          </cell>
        </row>
        <row r="3581">
          <cell r="Y3581">
            <v>36309</v>
          </cell>
          <cell r="Z3581" t="str">
            <v>062</v>
          </cell>
          <cell r="AA3581" t="str">
            <v xml:space="preserve">MAGIC KINGDOM OPERATIONS           </v>
          </cell>
          <cell r="AB3581" t="str">
            <v>MS</v>
          </cell>
          <cell r="AC3581">
            <v>-26.64</v>
          </cell>
        </row>
        <row r="3582">
          <cell r="Y3582">
            <v>36309</v>
          </cell>
          <cell r="Z3582" t="str">
            <v>050</v>
          </cell>
          <cell r="AA3582" t="str">
            <v xml:space="preserve">WDW ADMIN. &amp; SUPPORT               </v>
          </cell>
          <cell r="AB3582" t="str">
            <v>NS</v>
          </cell>
          <cell r="AC3582">
            <v>3212</v>
          </cell>
        </row>
        <row r="3583">
          <cell r="Y3583">
            <v>36309</v>
          </cell>
          <cell r="Z3583" t="str">
            <v>05D</v>
          </cell>
          <cell r="AA3583" t="str">
            <v xml:space="preserve">PRODUCTION SUPPORT                 </v>
          </cell>
          <cell r="AB3583" t="str">
            <v>IH</v>
          </cell>
          <cell r="AC3583">
            <v>18582</v>
          </cell>
        </row>
        <row r="3584">
          <cell r="Y3584">
            <v>36309</v>
          </cell>
          <cell r="Z3584" t="str">
            <v>08A</v>
          </cell>
          <cell r="AA3584" t="str">
            <v xml:space="preserve">PALM AND MAGNOLIA GOLF COURSES     </v>
          </cell>
          <cell r="AB3584" t="str">
            <v>IH</v>
          </cell>
          <cell r="AC3584">
            <v>5999</v>
          </cell>
        </row>
        <row r="3585">
          <cell r="Y3585">
            <v>36309</v>
          </cell>
          <cell r="Z3585" t="str">
            <v>08J</v>
          </cell>
          <cell r="AA3585" t="str">
            <v xml:space="preserve">YACHT &amp; BEACH CLUB HOTEL           </v>
          </cell>
          <cell r="AB3585" t="str">
            <v>IH</v>
          </cell>
          <cell r="AC3585">
            <v>85055</v>
          </cell>
        </row>
        <row r="3586">
          <cell r="Y3586">
            <v>36309</v>
          </cell>
          <cell r="Z3586" t="str">
            <v>0R4</v>
          </cell>
          <cell r="AA3586" t="str">
            <v xml:space="preserve">DISNEY PRODUCTION SERVICES         </v>
          </cell>
          <cell r="AB3586" t="str">
            <v>IH</v>
          </cell>
          <cell r="AC3586">
            <v>8596</v>
          </cell>
        </row>
        <row r="3587">
          <cell r="Y3587">
            <v>36309</v>
          </cell>
          <cell r="Z3587" t="str">
            <v>05P</v>
          </cell>
          <cell r="AA3587" t="str">
            <v xml:space="preserve">WDW &amp; WDA G&amp;A                      </v>
          </cell>
          <cell r="AB3587" t="str">
            <v>CS</v>
          </cell>
          <cell r="AC3587">
            <v>-549573.15</v>
          </cell>
        </row>
        <row r="3588">
          <cell r="Y3588">
            <v>36309</v>
          </cell>
          <cell r="Z3588" t="str">
            <v>058</v>
          </cell>
          <cell r="AA3588" t="str">
            <v xml:space="preserve">MARKETPLACE                        </v>
          </cell>
          <cell r="AB3588" t="str">
            <v>CS</v>
          </cell>
          <cell r="AC3588">
            <v>-245437.76</v>
          </cell>
        </row>
        <row r="3589">
          <cell r="Y3589">
            <v>36309</v>
          </cell>
          <cell r="Z3589" t="str">
            <v>08H</v>
          </cell>
          <cell r="AA3589" t="str">
            <v xml:space="preserve">CARIBBEAN BEACH                    </v>
          </cell>
          <cell r="AB3589" t="str">
            <v>JS</v>
          </cell>
          <cell r="AC3589">
            <v>2707.76</v>
          </cell>
        </row>
        <row r="3590">
          <cell r="Y3590">
            <v>36309</v>
          </cell>
          <cell r="Z3590" t="str">
            <v>08Y</v>
          </cell>
          <cell r="AA3590" t="str">
            <v xml:space="preserve">DISNEY'S WILDERNESS LODGE          </v>
          </cell>
          <cell r="AB3590" t="str">
            <v>JS</v>
          </cell>
          <cell r="AC3590">
            <v>981.61</v>
          </cell>
        </row>
        <row r="3591">
          <cell r="Y3591">
            <v>36309</v>
          </cell>
          <cell r="Z3591" t="str">
            <v>0RE</v>
          </cell>
          <cell r="AA3591" t="str">
            <v>DISNEY BUSINESS PRODUCTIONS-FLORIDA</v>
          </cell>
          <cell r="AB3591" t="str">
            <v>JS</v>
          </cell>
          <cell r="AC3591">
            <v>126</v>
          </cell>
        </row>
        <row r="3592">
          <cell r="Y3592">
            <v>36309</v>
          </cell>
          <cell r="Z3592" t="str">
            <v>04W</v>
          </cell>
          <cell r="AA3592" t="str">
            <v xml:space="preserve">DISNEY WORLDWIDE SERVICES          </v>
          </cell>
          <cell r="AB3592" t="str">
            <v>JS</v>
          </cell>
          <cell r="AC3592">
            <v>83</v>
          </cell>
        </row>
        <row r="3593">
          <cell r="Y3593">
            <v>36309</v>
          </cell>
          <cell r="Z3593" t="str">
            <v>089</v>
          </cell>
          <cell r="AA3593" t="str">
            <v xml:space="preserve">TYPHOON LAGOON                     </v>
          </cell>
          <cell r="AB3593" t="str">
            <v>JS</v>
          </cell>
          <cell r="AC3593">
            <v>473</v>
          </cell>
        </row>
        <row r="3594">
          <cell r="Y3594">
            <v>36309</v>
          </cell>
          <cell r="Z3594" t="str">
            <v>05R</v>
          </cell>
          <cell r="AA3594" t="str">
            <v xml:space="preserve">ATTRACTIONS MERCHANDISE            </v>
          </cell>
          <cell r="AB3594" t="str">
            <v>JS</v>
          </cell>
          <cell r="AC3594">
            <v>478</v>
          </cell>
        </row>
        <row r="3595">
          <cell r="Y3595">
            <v>36309</v>
          </cell>
          <cell r="Z3595" t="str">
            <v>05U</v>
          </cell>
          <cell r="AA3595" t="str">
            <v xml:space="preserve">WDW SUPPORT SYSTEMS                </v>
          </cell>
          <cell r="AB3595" t="str">
            <v>JS</v>
          </cell>
          <cell r="AC3595">
            <v>303</v>
          </cell>
        </row>
        <row r="3596">
          <cell r="Y3596">
            <v>36309</v>
          </cell>
          <cell r="Z3596" t="str">
            <v>08A</v>
          </cell>
          <cell r="AA3596" t="str">
            <v xml:space="preserve">PALM AND MAGNOLIA GOLF COURSES     </v>
          </cell>
          <cell r="AB3596" t="str">
            <v>JS</v>
          </cell>
          <cell r="AC3596">
            <v>151</v>
          </cell>
        </row>
        <row r="3597">
          <cell r="Y3597">
            <v>36309</v>
          </cell>
          <cell r="Z3597" t="str">
            <v>0R3</v>
          </cell>
          <cell r="AA3597" t="str">
            <v xml:space="preserve">DISNEY BUSINESS PRODUCTIONS-EAST   </v>
          </cell>
          <cell r="AB3597" t="str">
            <v>JS</v>
          </cell>
          <cell r="AC3597">
            <v>151</v>
          </cell>
        </row>
        <row r="3598">
          <cell r="Y3598">
            <v>36309</v>
          </cell>
          <cell r="Z3598" t="str">
            <v>04T</v>
          </cell>
          <cell r="AA3598" t="str">
            <v xml:space="preserve">WDW WORLDWIDE SERVICES             </v>
          </cell>
          <cell r="AB3598" t="str">
            <v>JS</v>
          </cell>
          <cell r="AC3598">
            <v>1858</v>
          </cell>
        </row>
        <row r="3599">
          <cell r="Y3599">
            <v>36309</v>
          </cell>
          <cell r="Z3599" t="str">
            <v>0A9</v>
          </cell>
          <cell r="AA3599" t="str">
            <v xml:space="preserve">DISNEY VACATION DEVELOPMENT        </v>
          </cell>
          <cell r="AB3599" t="str">
            <v>JH</v>
          </cell>
          <cell r="AC3599">
            <v>2810</v>
          </cell>
        </row>
        <row r="3600">
          <cell r="Y3600">
            <v>36309</v>
          </cell>
          <cell r="Z3600" t="str">
            <v>0WM</v>
          </cell>
          <cell r="AA3600" t="str">
            <v xml:space="preserve">WDW ATTRACTIONS                    </v>
          </cell>
          <cell r="AB3600" t="str">
            <v>JH</v>
          </cell>
          <cell r="AC3600">
            <v>9738</v>
          </cell>
        </row>
        <row r="3601">
          <cell r="Y3601">
            <v>36309</v>
          </cell>
          <cell r="Z3601" t="str">
            <v>047</v>
          </cell>
          <cell r="AA3601" t="str">
            <v xml:space="preserve">PARK PRINTING                      </v>
          </cell>
          <cell r="AB3601" t="str">
            <v>JH</v>
          </cell>
          <cell r="AC3601">
            <v>497</v>
          </cell>
        </row>
        <row r="3602">
          <cell r="Y3602">
            <v>36309</v>
          </cell>
          <cell r="Z3602" t="str">
            <v>08H</v>
          </cell>
          <cell r="AA3602" t="str">
            <v xml:space="preserve">CARIBBEAN BEACH                    </v>
          </cell>
          <cell r="AB3602" t="str">
            <v>JH</v>
          </cell>
          <cell r="AC3602">
            <v>9632</v>
          </cell>
        </row>
        <row r="3603">
          <cell r="Y3603">
            <v>36309</v>
          </cell>
          <cell r="Z3603" t="str">
            <v>08R</v>
          </cell>
          <cell r="AA3603" t="str">
            <v xml:space="preserve">BONNET CREEK GOLF CLUB             </v>
          </cell>
          <cell r="AB3603" t="str">
            <v>JH</v>
          </cell>
          <cell r="AC3603">
            <v>1366</v>
          </cell>
        </row>
        <row r="3604">
          <cell r="Y3604">
            <v>36309</v>
          </cell>
          <cell r="Z3604" t="str">
            <v>082</v>
          </cell>
          <cell r="AA3604" t="str">
            <v xml:space="preserve">BLIZZARD BEACH                     </v>
          </cell>
          <cell r="AB3604" t="str">
            <v>JH</v>
          </cell>
          <cell r="AC3604">
            <v>2293</v>
          </cell>
        </row>
        <row r="3605">
          <cell r="Y3605">
            <v>36309</v>
          </cell>
          <cell r="Z3605" t="str">
            <v>063</v>
          </cell>
          <cell r="AA3605" t="str">
            <v xml:space="preserve">WALT DISNEY TRAVEL CO.             </v>
          </cell>
          <cell r="AB3605" t="str">
            <v>JH</v>
          </cell>
          <cell r="AC3605">
            <v>6540</v>
          </cell>
        </row>
        <row r="3606">
          <cell r="Y3606">
            <v>36309</v>
          </cell>
          <cell r="Z3606" t="str">
            <v>069</v>
          </cell>
          <cell r="AA3606" t="str">
            <v xml:space="preserve">REEDY CREEK ENERGY CO.             </v>
          </cell>
          <cell r="AB3606" t="str">
            <v>JH</v>
          </cell>
          <cell r="AC3606">
            <v>5627</v>
          </cell>
        </row>
        <row r="3607">
          <cell r="Y3607">
            <v>36309</v>
          </cell>
          <cell r="Z3607" t="str">
            <v>08U</v>
          </cell>
          <cell r="AA3607" t="str">
            <v xml:space="preserve">WDW MINIATURE GOLF                 </v>
          </cell>
          <cell r="AB3607" t="str">
            <v>JH</v>
          </cell>
          <cell r="AC3607">
            <v>146</v>
          </cell>
        </row>
        <row r="3608">
          <cell r="Y3608">
            <v>36309</v>
          </cell>
          <cell r="Z3608" t="str">
            <v>0RD</v>
          </cell>
          <cell r="AA3608" t="str">
            <v xml:space="preserve">DISNEY INSTITUTE PORTFOLIO SALES   </v>
          </cell>
          <cell r="AB3608" t="str">
            <v>FS</v>
          </cell>
          <cell r="AC3608">
            <v>204</v>
          </cell>
        </row>
        <row r="3609">
          <cell r="Y3609">
            <v>36309</v>
          </cell>
          <cell r="Z3609" t="str">
            <v>062</v>
          </cell>
          <cell r="AA3609" t="str">
            <v xml:space="preserve">MAGIC KINGDOM OPERATIONS           </v>
          </cell>
          <cell r="AB3609" t="str">
            <v>FS</v>
          </cell>
          <cell r="AC3609">
            <v>33627</v>
          </cell>
        </row>
        <row r="3610">
          <cell r="Y3610">
            <v>36309</v>
          </cell>
          <cell r="Z3610" t="str">
            <v>05D</v>
          </cell>
          <cell r="AA3610" t="str">
            <v xml:space="preserve">PRODUCTION SUPPORT                 </v>
          </cell>
          <cell r="AB3610" t="str">
            <v>FS</v>
          </cell>
          <cell r="AC3610">
            <v>3836</v>
          </cell>
        </row>
        <row r="3611">
          <cell r="Y3611">
            <v>36309</v>
          </cell>
          <cell r="Z3611" t="str">
            <v>05R</v>
          </cell>
          <cell r="AA3611" t="str">
            <v xml:space="preserve">ATTRACTIONS MERCHANDISE            </v>
          </cell>
          <cell r="AB3611" t="str">
            <v>FS</v>
          </cell>
          <cell r="AC3611">
            <v>1946</v>
          </cell>
        </row>
        <row r="3612">
          <cell r="Y3612">
            <v>36309</v>
          </cell>
          <cell r="Z3612" t="str">
            <v>057</v>
          </cell>
          <cell r="AA3612" t="str">
            <v xml:space="preserve">WDW CENTRAL SHOPS                  </v>
          </cell>
          <cell r="AB3612" t="str">
            <v>FS</v>
          </cell>
          <cell r="AC3612">
            <v>4993</v>
          </cell>
        </row>
        <row r="3613">
          <cell r="Y3613">
            <v>36309</v>
          </cell>
          <cell r="Z3613" t="str">
            <v>07K</v>
          </cell>
          <cell r="AA3613" t="str">
            <v xml:space="preserve">WDW HUMAN RESOURCES                </v>
          </cell>
          <cell r="AB3613" t="str">
            <v>FS</v>
          </cell>
          <cell r="AC3613">
            <v>25447</v>
          </cell>
        </row>
        <row r="3614">
          <cell r="Y3614">
            <v>36309</v>
          </cell>
          <cell r="Z3614" t="str">
            <v>08H</v>
          </cell>
          <cell r="AA3614" t="str">
            <v xml:space="preserve">CARIBBEAN BEACH                    </v>
          </cell>
          <cell r="AB3614" t="str">
            <v>FS</v>
          </cell>
          <cell r="AC3614">
            <v>3635</v>
          </cell>
        </row>
        <row r="3615">
          <cell r="Y3615">
            <v>36309</v>
          </cell>
          <cell r="Z3615" t="str">
            <v>04V</v>
          </cell>
          <cell r="AA3615" t="str">
            <v xml:space="preserve">WDW OPERATIONS SUPPORT             </v>
          </cell>
          <cell r="AB3615" t="str">
            <v>FH</v>
          </cell>
          <cell r="AC3615">
            <v>1563</v>
          </cell>
        </row>
        <row r="3616">
          <cell r="Y3616">
            <v>36309</v>
          </cell>
          <cell r="Z3616" t="str">
            <v>05R</v>
          </cell>
          <cell r="AA3616" t="str">
            <v xml:space="preserve">ATTRACTIONS MERCHANDISE            </v>
          </cell>
          <cell r="AB3616" t="str">
            <v>FH</v>
          </cell>
          <cell r="AC3616">
            <v>2432</v>
          </cell>
        </row>
        <row r="3617">
          <cell r="Y3617">
            <v>36309</v>
          </cell>
          <cell r="Z3617" t="str">
            <v>07K</v>
          </cell>
          <cell r="AA3617" t="str">
            <v xml:space="preserve">WDW HUMAN RESOURCES                </v>
          </cell>
          <cell r="AB3617" t="str">
            <v>FH</v>
          </cell>
          <cell r="AC3617">
            <v>11831</v>
          </cell>
        </row>
        <row r="3618">
          <cell r="Y3618">
            <v>36309</v>
          </cell>
          <cell r="Z3618" t="str">
            <v>08D</v>
          </cell>
          <cell r="AA3618" t="str">
            <v xml:space="preserve">BOARDWALK                          </v>
          </cell>
          <cell r="AB3618" t="str">
            <v>FH</v>
          </cell>
          <cell r="AC3618">
            <v>45833</v>
          </cell>
        </row>
        <row r="3619">
          <cell r="Y3619">
            <v>36309</v>
          </cell>
          <cell r="Z3619" t="str">
            <v>08Y</v>
          </cell>
          <cell r="AA3619" t="str">
            <v xml:space="preserve">DISNEY'S WILDERNESS LODGE          </v>
          </cell>
          <cell r="AB3619" t="str">
            <v>FH</v>
          </cell>
          <cell r="AC3619">
            <v>29955</v>
          </cell>
        </row>
        <row r="3620">
          <cell r="Y3620">
            <v>36309</v>
          </cell>
          <cell r="Z3620" t="str">
            <v>065</v>
          </cell>
          <cell r="AA3620" t="str">
            <v xml:space="preserve">VISTA INSURANCES, INC              </v>
          </cell>
          <cell r="AB3620" t="str">
            <v>FH</v>
          </cell>
          <cell r="AC3620">
            <v>409</v>
          </cell>
        </row>
        <row r="3621">
          <cell r="Y3621">
            <v>36309</v>
          </cell>
          <cell r="Z3621" t="str">
            <v>0VM</v>
          </cell>
          <cell r="AA3621" t="str">
            <v xml:space="preserve">DVC MANAGEMENT CO. - ON-SITE       </v>
          </cell>
          <cell r="AB3621" t="str">
            <v>FH</v>
          </cell>
          <cell r="AC3621">
            <v>2481</v>
          </cell>
        </row>
        <row r="3622">
          <cell r="Y3622">
            <v>36309</v>
          </cell>
          <cell r="Z3622" t="str">
            <v>0RL</v>
          </cell>
          <cell r="AA3622" t="str">
            <v xml:space="preserve">CORONADO SPRINGS RESORT            </v>
          </cell>
          <cell r="AB3622" t="str">
            <v>FH</v>
          </cell>
          <cell r="AC3622">
            <v>34419</v>
          </cell>
        </row>
        <row r="3623">
          <cell r="Y3623">
            <v>36309</v>
          </cell>
          <cell r="Z3623" t="str">
            <v>06T</v>
          </cell>
          <cell r="AA3623" t="str">
            <v xml:space="preserve">VISTA TITLE INSURANCE AGENCY       </v>
          </cell>
          <cell r="AB3623" t="str">
            <v>CS</v>
          </cell>
          <cell r="AC3623">
            <v>-1109.18</v>
          </cell>
        </row>
        <row r="3624">
          <cell r="Y3624">
            <v>36309</v>
          </cell>
          <cell r="Z3624" t="str">
            <v>088</v>
          </cell>
          <cell r="AA3624" t="str">
            <v xml:space="preserve">GRAND FLORIDIAN RESORT &amp; SPA       </v>
          </cell>
          <cell r="AB3624" t="str">
            <v>CS</v>
          </cell>
          <cell r="AC3624">
            <v>-426372.53</v>
          </cell>
        </row>
        <row r="3625">
          <cell r="Y3625">
            <v>36309</v>
          </cell>
          <cell r="Z3625" t="str">
            <v>0VT</v>
          </cell>
          <cell r="AA3625" t="str">
            <v xml:space="preserve">BUENA VISTA TRADING CO             </v>
          </cell>
          <cell r="AB3625" t="str">
            <v>CS</v>
          </cell>
          <cell r="AC3625">
            <v>-964</v>
          </cell>
        </row>
        <row r="3626">
          <cell r="Y3626">
            <v>36309</v>
          </cell>
          <cell r="Z3626" t="str">
            <v>05C</v>
          </cell>
          <cell r="AA3626" t="str">
            <v xml:space="preserve">WDW GLOBAL MAINTENANCE             </v>
          </cell>
          <cell r="AB3626" t="str">
            <v>CS</v>
          </cell>
          <cell r="AC3626">
            <v>-62285.01</v>
          </cell>
        </row>
        <row r="3627">
          <cell r="Y3627">
            <v>36309</v>
          </cell>
          <cell r="Z3627" t="str">
            <v>07L</v>
          </cell>
          <cell r="AA3627" t="str">
            <v xml:space="preserve">DISNEY INSTITUTE                   </v>
          </cell>
          <cell r="AB3627" t="str">
            <v>LS</v>
          </cell>
          <cell r="AC3627">
            <v>2347</v>
          </cell>
        </row>
        <row r="3628">
          <cell r="Y3628">
            <v>36309</v>
          </cell>
          <cell r="Z3628" t="str">
            <v>05F</v>
          </cell>
          <cell r="AA3628" t="str">
            <v>HORTICULTURE &amp; ENVIRONMENTAL INITIA</v>
          </cell>
          <cell r="AB3628" t="str">
            <v>LS</v>
          </cell>
          <cell r="AC3628">
            <v>2062</v>
          </cell>
        </row>
        <row r="3629">
          <cell r="Y3629">
            <v>36309</v>
          </cell>
          <cell r="Z3629" t="str">
            <v>05R</v>
          </cell>
          <cell r="AA3629" t="str">
            <v xml:space="preserve">ATTRACTIONS MERCHANDISE            </v>
          </cell>
          <cell r="AB3629" t="str">
            <v>LS</v>
          </cell>
          <cell r="AC3629">
            <v>464</v>
          </cell>
        </row>
        <row r="3630">
          <cell r="Y3630">
            <v>36309</v>
          </cell>
          <cell r="Z3630" t="str">
            <v>050</v>
          </cell>
          <cell r="AA3630" t="str">
            <v xml:space="preserve">WDW ADMIN. &amp; SUPPORT               </v>
          </cell>
          <cell r="AB3630" t="str">
            <v>LS</v>
          </cell>
          <cell r="AC3630">
            <v>13935</v>
          </cell>
        </row>
        <row r="3631">
          <cell r="Y3631">
            <v>36309</v>
          </cell>
          <cell r="Z3631" t="str">
            <v>06P</v>
          </cell>
          <cell r="AA3631" t="str">
            <v xml:space="preserve">PARKS SUPPORT                      </v>
          </cell>
          <cell r="AB3631" t="str">
            <v>LS</v>
          </cell>
          <cell r="AC3631">
            <v>2551</v>
          </cell>
        </row>
        <row r="3632">
          <cell r="Y3632">
            <v>36309</v>
          </cell>
          <cell r="Z3632" t="str">
            <v>060</v>
          </cell>
          <cell r="AA3632" t="str">
            <v xml:space="preserve">EPCOT                              </v>
          </cell>
          <cell r="AB3632" t="str">
            <v>LS</v>
          </cell>
          <cell r="AC3632">
            <v>14310</v>
          </cell>
        </row>
        <row r="3633">
          <cell r="Y3633">
            <v>36309</v>
          </cell>
          <cell r="Z3633" t="str">
            <v>061</v>
          </cell>
          <cell r="AA3633" t="str">
            <v xml:space="preserve">WALT DISNEY WORLD CO.              </v>
          </cell>
          <cell r="AB3633" t="str">
            <v>LS</v>
          </cell>
          <cell r="AC3633">
            <v>316</v>
          </cell>
        </row>
        <row r="3634">
          <cell r="Y3634">
            <v>36309</v>
          </cell>
          <cell r="Z3634" t="str">
            <v>08D</v>
          </cell>
          <cell r="AA3634" t="str">
            <v xml:space="preserve">BOARDWALK                          </v>
          </cell>
          <cell r="AB3634" t="str">
            <v>LS</v>
          </cell>
          <cell r="AC3634">
            <v>3015</v>
          </cell>
        </row>
        <row r="3635">
          <cell r="Y3635">
            <v>36309</v>
          </cell>
          <cell r="Z3635" t="str">
            <v>08H</v>
          </cell>
          <cell r="AA3635" t="str">
            <v xml:space="preserve">CARIBBEAN BEACH                    </v>
          </cell>
          <cell r="AB3635" t="str">
            <v>LS</v>
          </cell>
          <cell r="AC3635">
            <v>1763</v>
          </cell>
        </row>
        <row r="3636">
          <cell r="Y3636">
            <v>36309</v>
          </cell>
          <cell r="Z3636" t="str">
            <v>069</v>
          </cell>
          <cell r="AA3636" t="str">
            <v xml:space="preserve">REEDY CREEK ENERGY CO.             </v>
          </cell>
          <cell r="AB3636" t="str">
            <v>LS</v>
          </cell>
          <cell r="AC3636">
            <v>2663</v>
          </cell>
        </row>
        <row r="3637">
          <cell r="Y3637">
            <v>36309</v>
          </cell>
          <cell r="Z3637" t="str">
            <v>08U</v>
          </cell>
          <cell r="AA3637" t="str">
            <v xml:space="preserve">WDW MINIATURE GOLF                 </v>
          </cell>
          <cell r="AB3637" t="str">
            <v>LS</v>
          </cell>
          <cell r="AC3637">
            <v>85</v>
          </cell>
        </row>
        <row r="3638">
          <cell r="Y3638">
            <v>36309</v>
          </cell>
          <cell r="Z3638" t="str">
            <v>06A</v>
          </cell>
          <cell r="AA3638" t="str">
            <v xml:space="preserve">DISNEY'S WIDE WORLD OF SPORTS      </v>
          </cell>
          <cell r="AB3638" t="str">
            <v>LS</v>
          </cell>
          <cell r="AC3638">
            <v>2469</v>
          </cell>
        </row>
        <row r="3639">
          <cell r="Y3639">
            <v>36309</v>
          </cell>
          <cell r="Z3639" t="str">
            <v>0WM</v>
          </cell>
          <cell r="AA3639" t="str">
            <v xml:space="preserve">WDW ATTRACTIONS                    </v>
          </cell>
          <cell r="AB3639" t="str">
            <v>HS</v>
          </cell>
          <cell r="AC3639">
            <v>4961</v>
          </cell>
        </row>
        <row r="3640">
          <cell r="Y3640">
            <v>36309</v>
          </cell>
          <cell r="Z3640" t="str">
            <v>08K</v>
          </cell>
          <cell r="AA3640" t="str">
            <v xml:space="preserve">PORT ORLEANS/DIXIE LANDINGS        </v>
          </cell>
          <cell r="AB3640" t="str">
            <v>HS</v>
          </cell>
          <cell r="AC3640">
            <v>4055</v>
          </cell>
        </row>
        <row r="3641">
          <cell r="Y3641">
            <v>36309</v>
          </cell>
          <cell r="Z3641" t="str">
            <v>05E</v>
          </cell>
          <cell r="AA3641" t="str">
            <v xml:space="preserve">FACILITY ASSET MANAGEMENT          </v>
          </cell>
          <cell r="AB3641" t="str">
            <v>HS</v>
          </cell>
          <cell r="AC3641">
            <v>2973</v>
          </cell>
        </row>
        <row r="3642">
          <cell r="Y3642">
            <v>36309</v>
          </cell>
          <cell r="Z3642" t="str">
            <v>050</v>
          </cell>
          <cell r="AA3642" t="str">
            <v xml:space="preserve">WDW ADMIN. &amp; SUPPORT               </v>
          </cell>
          <cell r="AB3642" t="str">
            <v>HS</v>
          </cell>
          <cell r="AC3642">
            <v>12997</v>
          </cell>
        </row>
        <row r="3643">
          <cell r="Y3643">
            <v>36309</v>
          </cell>
          <cell r="Z3643" t="str">
            <v>08V</v>
          </cell>
          <cell r="AA3643" t="str">
            <v xml:space="preserve">DISNEY'S ALL STAR RESORT           </v>
          </cell>
          <cell r="AB3643" t="str">
            <v>HS</v>
          </cell>
          <cell r="AC3643">
            <v>7626</v>
          </cell>
        </row>
        <row r="3644">
          <cell r="Y3644">
            <v>36309</v>
          </cell>
          <cell r="Z3644" t="str">
            <v>0R6</v>
          </cell>
          <cell r="AA3644" t="str">
            <v xml:space="preserve">WALT DISNEY ENTERTAINMENT-WEST     </v>
          </cell>
          <cell r="AB3644" t="str">
            <v>HS</v>
          </cell>
          <cell r="AC3644">
            <v>309</v>
          </cell>
        </row>
        <row r="3645">
          <cell r="Y3645">
            <v>36309</v>
          </cell>
          <cell r="Z3645" t="str">
            <v>05E</v>
          </cell>
          <cell r="AA3645" t="str">
            <v xml:space="preserve">FACILITY ASSET MANAGEMENT          </v>
          </cell>
          <cell r="AB3645" t="str">
            <v>LH</v>
          </cell>
          <cell r="AC3645">
            <v>462</v>
          </cell>
        </row>
        <row r="3646">
          <cell r="Y3646">
            <v>36309</v>
          </cell>
          <cell r="Z3646" t="str">
            <v>05N</v>
          </cell>
          <cell r="AA3646" t="str">
            <v xml:space="preserve">SHOW PROPERTIES DIVISION           </v>
          </cell>
          <cell r="AB3646" t="str">
            <v>LH</v>
          </cell>
          <cell r="AC3646">
            <v>4914</v>
          </cell>
        </row>
        <row r="3647">
          <cell r="Y3647">
            <v>36309</v>
          </cell>
          <cell r="Z3647" t="str">
            <v>082</v>
          </cell>
          <cell r="AA3647" t="str">
            <v xml:space="preserve">BLIZZARD BEACH                     </v>
          </cell>
          <cell r="AB3647" t="str">
            <v>LH</v>
          </cell>
          <cell r="AC3647">
            <v>5585</v>
          </cell>
        </row>
        <row r="3648">
          <cell r="Y3648">
            <v>36309</v>
          </cell>
          <cell r="Z3648" t="str">
            <v>0R3</v>
          </cell>
          <cell r="AA3648" t="str">
            <v xml:space="preserve">DISNEY BUSINESS PRODUCTIONS-EAST   </v>
          </cell>
          <cell r="AB3648" t="str">
            <v>LH</v>
          </cell>
          <cell r="AC3648">
            <v>35</v>
          </cell>
        </row>
        <row r="3649">
          <cell r="Y3649">
            <v>36309</v>
          </cell>
          <cell r="Z3649" t="str">
            <v>0W3</v>
          </cell>
          <cell r="AA3649" t="str">
            <v>WDA SALES/TRAVEL INDUSTRY MARKETING</v>
          </cell>
          <cell r="AB3649" t="str">
            <v>HH</v>
          </cell>
          <cell r="AC3649">
            <v>9716</v>
          </cell>
        </row>
        <row r="3650">
          <cell r="Y3650">
            <v>36309</v>
          </cell>
          <cell r="Z3650" t="str">
            <v>08N</v>
          </cell>
          <cell r="AA3650" t="str">
            <v xml:space="preserve">PLEASURE ISLAND                    </v>
          </cell>
          <cell r="AB3650" t="str">
            <v>HH</v>
          </cell>
          <cell r="AC3650">
            <v>20392</v>
          </cell>
        </row>
        <row r="3651">
          <cell r="Y3651">
            <v>36309</v>
          </cell>
          <cell r="Z3651" t="str">
            <v>05D</v>
          </cell>
          <cell r="AA3651" t="str">
            <v xml:space="preserve">PRODUCTION SUPPORT                 </v>
          </cell>
          <cell r="AB3651" t="str">
            <v>HH</v>
          </cell>
          <cell r="AC3651">
            <v>6451</v>
          </cell>
        </row>
        <row r="3652">
          <cell r="Y3652">
            <v>36309</v>
          </cell>
          <cell r="Z3652" t="str">
            <v>050</v>
          </cell>
          <cell r="AA3652" t="str">
            <v xml:space="preserve">WDW ADMIN. &amp; SUPPORT               </v>
          </cell>
          <cell r="AB3652" t="str">
            <v>HH</v>
          </cell>
          <cell r="AC3652">
            <v>67317</v>
          </cell>
        </row>
        <row r="3653">
          <cell r="Y3653">
            <v>36309</v>
          </cell>
          <cell r="Z3653" t="str">
            <v>060</v>
          </cell>
          <cell r="AA3653" t="str">
            <v xml:space="preserve">EPCOT                              </v>
          </cell>
          <cell r="AB3653" t="str">
            <v>HH</v>
          </cell>
          <cell r="AC3653">
            <v>158992</v>
          </cell>
        </row>
        <row r="3654">
          <cell r="Y3654">
            <v>36309</v>
          </cell>
          <cell r="Z3654" t="str">
            <v>08A</v>
          </cell>
          <cell r="AA3654" t="str">
            <v xml:space="preserve">PALM AND MAGNOLIA GOLF COURSES     </v>
          </cell>
          <cell r="AB3654" t="str">
            <v>HH</v>
          </cell>
          <cell r="AC3654">
            <v>1893</v>
          </cell>
        </row>
        <row r="3655">
          <cell r="Y3655">
            <v>36309</v>
          </cell>
          <cell r="Z3655" t="str">
            <v>06A</v>
          </cell>
          <cell r="AA3655" t="str">
            <v xml:space="preserve">DISNEY'S WIDE WORLD OF SPORTS      </v>
          </cell>
          <cell r="AB3655" t="str">
            <v>HH</v>
          </cell>
          <cell r="AC3655">
            <v>8456</v>
          </cell>
        </row>
        <row r="3656">
          <cell r="Y3656">
            <v>36309</v>
          </cell>
          <cell r="Z3656" t="str">
            <v>0A9</v>
          </cell>
          <cell r="AA3656" t="str">
            <v xml:space="preserve">DISNEY VACATION DEVELOPMENT        </v>
          </cell>
          <cell r="AB3656" t="str">
            <v>KS</v>
          </cell>
          <cell r="AC3656">
            <v>6452.58</v>
          </cell>
        </row>
        <row r="3657">
          <cell r="Y3657">
            <v>36309</v>
          </cell>
          <cell r="Z3657" t="str">
            <v>0W3</v>
          </cell>
          <cell r="AA3657" t="str">
            <v>WDA SALES/TRAVEL INDUSTRY MARKETING</v>
          </cell>
          <cell r="AB3657" t="str">
            <v>KS</v>
          </cell>
          <cell r="AC3657">
            <v>14001.61</v>
          </cell>
        </row>
        <row r="3658">
          <cell r="Y3658">
            <v>36309</v>
          </cell>
          <cell r="Z3658" t="str">
            <v>089</v>
          </cell>
          <cell r="AA3658" t="str">
            <v xml:space="preserve">TYPHOON LAGOON                     </v>
          </cell>
          <cell r="AB3658" t="str">
            <v>KS</v>
          </cell>
          <cell r="AC3658">
            <v>1142.99</v>
          </cell>
        </row>
        <row r="3659">
          <cell r="Y3659">
            <v>36309</v>
          </cell>
          <cell r="Z3659" t="str">
            <v>05E</v>
          </cell>
          <cell r="AA3659" t="str">
            <v xml:space="preserve">FACILITY ASSET MANAGEMENT          </v>
          </cell>
          <cell r="AB3659" t="str">
            <v>KS</v>
          </cell>
          <cell r="AC3659">
            <v>6044.78</v>
          </cell>
        </row>
        <row r="3660">
          <cell r="Y3660">
            <v>36309</v>
          </cell>
          <cell r="Z3660" t="str">
            <v>08J</v>
          </cell>
          <cell r="AA3660" t="str">
            <v xml:space="preserve">YACHT &amp; BEACH CLUB HOTEL           </v>
          </cell>
          <cell r="AB3660" t="str">
            <v>KS</v>
          </cell>
          <cell r="AC3660">
            <v>3700.92</v>
          </cell>
        </row>
        <row r="3661">
          <cell r="Y3661">
            <v>36309</v>
          </cell>
          <cell r="Z3661" t="str">
            <v>06A</v>
          </cell>
          <cell r="AA3661" t="str">
            <v xml:space="preserve">DISNEY'S WIDE WORLD OF SPORTS      </v>
          </cell>
          <cell r="AB3661" t="str">
            <v>KS</v>
          </cell>
          <cell r="AC3661">
            <v>2612.9699999999998</v>
          </cell>
        </row>
        <row r="3662">
          <cell r="Y3662">
            <v>36309</v>
          </cell>
          <cell r="Z3662" t="str">
            <v>0WR</v>
          </cell>
          <cell r="AA3662" t="str">
            <v xml:space="preserve">CREATIVE DIRECTION                 </v>
          </cell>
          <cell r="AB3662" t="str">
            <v>KH</v>
          </cell>
          <cell r="AC3662">
            <v>42.52</v>
          </cell>
        </row>
        <row r="3663">
          <cell r="Y3663">
            <v>36309</v>
          </cell>
          <cell r="Z3663" t="str">
            <v>08E</v>
          </cell>
          <cell r="AA3663" t="str">
            <v xml:space="preserve">DISNEY VILLAGE RESORT              </v>
          </cell>
          <cell r="AB3663" t="str">
            <v>KH</v>
          </cell>
          <cell r="AC3663">
            <v>12297.06</v>
          </cell>
        </row>
        <row r="3664">
          <cell r="Y3664">
            <v>36309</v>
          </cell>
          <cell r="Z3664" t="str">
            <v>089</v>
          </cell>
          <cell r="AA3664" t="str">
            <v xml:space="preserve">TYPHOON LAGOON                     </v>
          </cell>
          <cell r="AB3664" t="str">
            <v>KH</v>
          </cell>
          <cell r="AC3664">
            <v>6099.54</v>
          </cell>
        </row>
        <row r="3665">
          <cell r="Y3665">
            <v>36309</v>
          </cell>
          <cell r="Z3665" t="str">
            <v>05U</v>
          </cell>
          <cell r="AA3665" t="str">
            <v xml:space="preserve">WDW SUPPORT SYSTEMS                </v>
          </cell>
          <cell r="AB3665" t="str">
            <v>KH</v>
          </cell>
          <cell r="AC3665">
            <v>4228.32</v>
          </cell>
        </row>
        <row r="3666">
          <cell r="Y3666">
            <v>36309</v>
          </cell>
          <cell r="Z3666" t="str">
            <v>066</v>
          </cell>
          <cell r="AA3666" t="str">
            <v xml:space="preserve">DISNEY-MGM STUDIOS                 </v>
          </cell>
          <cell r="AB3666" t="str">
            <v>KH</v>
          </cell>
          <cell r="AC3666">
            <v>102183.51</v>
          </cell>
        </row>
        <row r="3667">
          <cell r="Y3667">
            <v>36309</v>
          </cell>
          <cell r="Z3667" t="str">
            <v>08J</v>
          </cell>
          <cell r="AA3667" t="str">
            <v xml:space="preserve">YACHT &amp; BEACH CLUB HOTEL           </v>
          </cell>
          <cell r="AB3667" t="str">
            <v>KH</v>
          </cell>
          <cell r="AC3667">
            <v>37863.949999999997</v>
          </cell>
        </row>
        <row r="3668">
          <cell r="Y3668">
            <v>36309</v>
          </cell>
          <cell r="Z3668" t="str">
            <v>0RT</v>
          </cell>
          <cell r="AA3668" t="str">
            <v xml:space="preserve">THE WEST SIDE                      </v>
          </cell>
          <cell r="AB3668" t="str">
            <v>KH</v>
          </cell>
          <cell r="AC3668">
            <v>8038.21</v>
          </cell>
        </row>
        <row r="3669">
          <cell r="Y3669">
            <v>36309</v>
          </cell>
          <cell r="Z3669" t="str">
            <v>07K</v>
          </cell>
          <cell r="AA3669" t="str">
            <v xml:space="preserve">WDW HUMAN RESOURCES                </v>
          </cell>
          <cell r="AB3669" t="str">
            <v>VS</v>
          </cell>
          <cell r="AC3669">
            <v>49352</v>
          </cell>
        </row>
        <row r="3670">
          <cell r="Y3670">
            <v>36309</v>
          </cell>
          <cell r="Z3670" t="str">
            <v>0R3</v>
          </cell>
          <cell r="AA3670" t="str">
            <v xml:space="preserve">DISNEY BUSINESS PRODUCTIONS-EAST   </v>
          </cell>
          <cell r="AB3670" t="str">
            <v>QS</v>
          </cell>
          <cell r="AC3670">
            <v>-51498.53</v>
          </cell>
        </row>
        <row r="3671">
          <cell r="Y3671">
            <v>36309</v>
          </cell>
          <cell r="Z3671" t="str">
            <v>062</v>
          </cell>
          <cell r="AA3671" t="str">
            <v xml:space="preserve">MAGIC KINGDOM OPERATIONS           </v>
          </cell>
          <cell r="AB3671" t="str">
            <v>QS</v>
          </cell>
          <cell r="AC3671">
            <v>-3352088.9</v>
          </cell>
        </row>
        <row r="3672">
          <cell r="Y3672">
            <v>36309</v>
          </cell>
          <cell r="Z3672" t="str">
            <v>05D</v>
          </cell>
          <cell r="AA3672" t="str">
            <v xml:space="preserve">PRODUCTION SUPPORT                 </v>
          </cell>
          <cell r="AB3672" t="str">
            <v>QS</v>
          </cell>
          <cell r="AC3672">
            <v>-121395.99</v>
          </cell>
        </row>
        <row r="3673">
          <cell r="Y3673">
            <v>36309</v>
          </cell>
          <cell r="Z3673" t="str">
            <v>05L</v>
          </cell>
          <cell r="AA3673" t="str">
            <v xml:space="preserve">WDW DESIGN AND ENGINEERING         </v>
          </cell>
          <cell r="AB3673" t="str">
            <v>QS</v>
          </cell>
          <cell r="AC3673">
            <v>-1565067.37</v>
          </cell>
        </row>
        <row r="3674">
          <cell r="Y3674">
            <v>36309</v>
          </cell>
          <cell r="Z3674" t="str">
            <v>05U</v>
          </cell>
          <cell r="AA3674" t="str">
            <v xml:space="preserve">WDW SUPPORT SYSTEMS                </v>
          </cell>
          <cell r="AB3674" t="str">
            <v>QS</v>
          </cell>
          <cell r="AC3674">
            <v>-86760.66</v>
          </cell>
        </row>
        <row r="3675">
          <cell r="Y3675">
            <v>36309</v>
          </cell>
          <cell r="Z3675" t="str">
            <v>07K</v>
          </cell>
          <cell r="AA3675" t="str">
            <v xml:space="preserve">WDW HUMAN RESOURCES                </v>
          </cell>
          <cell r="AB3675" t="str">
            <v>QS</v>
          </cell>
          <cell r="AC3675">
            <v>-3326087.72</v>
          </cell>
        </row>
        <row r="3676">
          <cell r="Y3676">
            <v>36309</v>
          </cell>
          <cell r="Z3676" t="str">
            <v>08A</v>
          </cell>
          <cell r="AA3676" t="str">
            <v xml:space="preserve">PALM AND MAGNOLIA GOLF COURSES     </v>
          </cell>
          <cell r="AB3676" t="str">
            <v>QS</v>
          </cell>
          <cell r="AC3676">
            <v>-57294.239999999998</v>
          </cell>
        </row>
        <row r="3677">
          <cell r="Y3677">
            <v>36309</v>
          </cell>
          <cell r="Z3677" t="str">
            <v>086</v>
          </cell>
          <cell r="AA3677" t="str">
            <v xml:space="preserve">FORT WILDERNESS                    </v>
          </cell>
          <cell r="AB3677" t="str">
            <v>QS</v>
          </cell>
          <cell r="AC3677">
            <v>-312696.90000000002</v>
          </cell>
        </row>
        <row r="3678">
          <cell r="Y3678">
            <v>36309</v>
          </cell>
          <cell r="Z3678" t="str">
            <v>088</v>
          </cell>
          <cell r="AA3678" t="str">
            <v xml:space="preserve">GRAND FLORIDIAN RESORT &amp; SPA       </v>
          </cell>
          <cell r="AB3678" t="str">
            <v>QS</v>
          </cell>
          <cell r="AC3678">
            <v>-880126.16</v>
          </cell>
        </row>
        <row r="3679">
          <cell r="Y3679">
            <v>36309</v>
          </cell>
          <cell r="Z3679" t="str">
            <v>0R6</v>
          </cell>
          <cell r="AA3679" t="str">
            <v xml:space="preserve">WALT DISNEY ENTERTAINMENT-WEST     </v>
          </cell>
          <cell r="AB3679" t="str">
            <v>QS</v>
          </cell>
          <cell r="AC3679">
            <v>-228591.31</v>
          </cell>
        </row>
        <row r="3680">
          <cell r="Y3680">
            <v>36309</v>
          </cell>
          <cell r="Z3680" t="str">
            <v>07L</v>
          </cell>
          <cell r="AA3680" t="str">
            <v xml:space="preserve">DISNEY INSTITUTE                   </v>
          </cell>
          <cell r="AB3680" t="str">
            <v>QH</v>
          </cell>
          <cell r="AC3680">
            <v>-445432.96</v>
          </cell>
        </row>
        <row r="3681">
          <cell r="Y3681">
            <v>36309</v>
          </cell>
          <cell r="Z3681" t="str">
            <v>0WM</v>
          </cell>
          <cell r="AA3681" t="str">
            <v xml:space="preserve">WDW ATTRACTIONS                    </v>
          </cell>
          <cell r="AB3681" t="str">
            <v>QH</v>
          </cell>
          <cell r="AC3681">
            <v>-3069861.22</v>
          </cell>
        </row>
        <row r="3682">
          <cell r="Y3682">
            <v>36309</v>
          </cell>
          <cell r="Z3682" t="str">
            <v>04W</v>
          </cell>
          <cell r="AA3682" t="str">
            <v xml:space="preserve">DISNEY WORLDWIDE SERVICES          </v>
          </cell>
          <cell r="AB3682" t="str">
            <v>QH</v>
          </cell>
          <cell r="AC3682">
            <v>-86066.77</v>
          </cell>
        </row>
        <row r="3683">
          <cell r="Y3683">
            <v>36309</v>
          </cell>
          <cell r="Z3683" t="str">
            <v>0RK</v>
          </cell>
          <cell r="AA3683" t="str">
            <v xml:space="preserve">WDW EVENT PRODUCTION SERVICES      </v>
          </cell>
          <cell r="AB3683" t="str">
            <v>QH</v>
          </cell>
          <cell r="AC3683">
            <v>-1653056.43</v>
          </cell>
        </row>
        <row r="3684">
          <cell r="Y3684">
            <v>36309</v>
          </cell>
          <cell r="Z3684" t="str">
            <v>083</v>
          </cell>
          <cell r="AA3684" t="str">
            <v xml:space="preserve">CONTEMPORARY HOTEL                 </v>
          </cell>
          <cell r="AB3684" t="str">
            <v>QH</v>
          </cell>
          <cell r="AC3684">
            <v>-4353121.4000000004</v>
          </cell>
        </row>
        <row r="3685">
          <cell r="Y3685">
            <v>36309</v>
          </cell>
          <cell r="Z3685" t="str">
            <v>086</v>
          </cell>
          <cell r="AA3685" t="str">
            <v xml:space="preserve">FORT WILDERNESS                    </v>
          </cell>
          <cell r="AB3685" t="str">
            <v>QH</v>
          </cell>
          <cell r="AC3685">
            <v>-1934700.78</v>
          </cell>
        </row>
        <row r="3686">
          <cell r="Y3686">
            <v>36309</v>
          </cell>
          <cell r="Z3686" t="str">
            <v>088</v>
          </cell>
          <cell r="AA3686" t="str">
            <v xml:space="preserve">GRAND FLORIDIAN RESORT &amp; SPA       </v>
          </cell>
          <cell r="AB3686" t="str">
            <v>QH</v>
          </cell>
          <cell r="AC3686">
            <v>-4935576.68</v>
          </cell>
        </row>
        <row r="3687">
          <cell r="Y3687">
            <v>36309</v>
          </cell>
          <cell r="Z3687" t="str">
            <v>0RL</v>
          </cell>
          <cell r="AA3687" t="str">
            <v xml:space="preserve">CORONADO SPRINGS RESORT            </v>
          </cell>
          <cell r="AB3687" t="str">
            <v>QH</v>
          </cell>
          <cell r="AC3687">
            <v>-2661457.4</v>
          </cell>
        </row>
        <row r="3688">
          <cell r="Y3688">
            <v>36309</v>
          </cell>
          <cell r="Z3688" t="str">
            <v>0VM</v>
          </cell>
          <cell r="AA3688" t="str">
            <v xml:space="preserve">DVC MANAGEMENT CO. - ON-SITE       </v>
          </cell>
          <cell r="AB3688" t="str">
            <v>QH</v>
          </cell>
          <cell r="AC3688">
            <v>-238248.17</v>
          </cell>
        </row>
        <row r="3689">
          <cell r="Y3689">
            <v>36309</v>
          </cell>
          <cell r="Z3689" t="str">
            <v>0WM</v>
          </cell>
          <cell r="AA3689" t="str">
            <v xml:space="preserve">WDW ATTRACTIONS                    </v>
          </cell>
          <cell r="AB3689" t="str">
            <v>QR</v>
          </cell>
          <cell r="AC3689">
            <v>-85188.51</v>
          </cell>
        </row>
        <row r="3690">
          <cell r="Y3690">
            <v>36309</v>
          </cell>
          <cell r="Z3690" t="str">
            <v>06P</v>
          </cell>
          <cell r="AA3690" t="str">
            <v xml:space="preserve">PARKS SUPPORT                      </v>
          </cell>
          <cell r="AB3690" t="str">
            <v>QR</v>
          </cell>
          <cell r="AC3690">
            <v>-7981.77</v>
          </cell>
        </row>
        <row r="3691">
          <cell r="Y3691">
            <v>36309</v>
          </cell>
          <cell r="Z3691" t="str">
            <v>060</v>
          </cell>
          <cell r="AA3691" t="str">
            <v xml:space="preserve">EPCOT                              </v>
          </cell>
          <cell r="AB3691" t="str">
            <v>QR</v>
          </cell>
          <cell r="AC3691">
            <v>-220431.6</v>
          </cell>
        </row>
        <row r="3692">
          <cell r="Y3692">
            <v>36309</v>
          </cell>
          <cell r="Z3692" t="str">
            <v>08A</v>
          </cell>
          <cell r="AA3692" t="str">
            <v xml:space="preserve">PALM AND MAGNOLIA GOLF COURSES     </v>
          </cell>
          <cell r="AB3692" t="str">
            <v>QR</v>
          </cell>
          <cell r="AC3692">
            <v>-11997</v>
          </cell>
        </row>
        <row r="3693">
          <cell r="Y3693">
            <v>36309</v>
          </cell>
          <cell r="Z3693" t="str">
            <v>08H</v>
          </cell>
          <cell r="AA3693" t="str">
            <v xml:space="preserve">CARIBBEAN BEACH                    </v>
          </cell>
          <cell r="AB3693" t="str">
            <v>QR</v>
          </cell>
          <cell r="AC3693">
            <v>-18945.990000000002</v>
          </cell>
        </row>
        <row r="3694">
          <cell r="Y3694">
            <v>36309</v>
          </cell>
          <cell r="Z3694" t="str">
            <v>08R</v>
          </cell>
          <cell r="AA3694" t="str">
            <v xml:space="preserve">BONNET CREEK GOLF CLUB             </v>
          </cell>
          <cell r="AB3694" t="str">
            <v>QR</v>
          </cell>
          <cell r="AC3694">
            <v>-12241.68</v>
          </cell>
        </row>
        <row r="3695">
          <cell r="Y3695">
            <v>36309</v>
          </cell>
          <cell r="Z3695" t="str">
            <v>088</v>
          </cell>
          <cell r="AA3695" t="str">
            <v xml:space="preserve">GRAND FLORIDIAN RESORT &amp; SPA       </v>
          </cell>
          <cell r="AB3695" t="str">
            <v>QR</v>
          </cell>
          <cell r="AC3695">
            <v>-26728.77</v>
          </cell>
        </row>
        <row r="3696">
          <cell r="Y3696">
            <v>36309</v>
          </cell>
          <cell r="Z3696" t="str">
            <v>0R5</v>
          </cell>
          <cell r="AA3696" t="str">
            <v xml:space="preserve">WALT DISNEY ENTERTAINMENT-EAST     </v>
          </cell>
          <cell r="AB3696" t="str">
            <v>QR</v>
          </cell>
          <cell r="AC3696">
            <v>-768.47</v>
          </cell>
        </row>
        <row r="3697">
          <cell r="Y3697">
            <v>36309</v>
          </cell>
          <cell r="Z3697" t="str">
            <v>07L</v>
          </cell>
          <cell r="AA3697" t="str">
            <v xml:space="preserve">DISNEY INSTITUTE                   </v>
          </cell>
          <cell r="AB3697" t="str">
            <v>QT</v>
          </cell>
          <cell r="AC3697">
            <v>-12276.49</v>
          </cell>
        </row>
        <row r="3698">
          <cell r="Y3698">
            <v>36309</v>
          </cell>
          <cell r="Z3698" t="str">
            <v>032</v>
          </cell>
          <cell r="AA3698" t="str">
            <v xml:space="preserve">WALT DISNEY ATTRACTIONS - EAST     </v>
          </cell>
          <cell r="AB3698" t="str">
            <v>QT</v>
          </cell>
          <cell r="AC3698">
            <v>-340.52</v>
          </cell>
        </row>
        <row r="3699">
          <cell r="Y3699">
            <v>36309</v>
          </cell>
          <cell r="Z3699" t="str">
            <v>05Y</v>
          </cell>
          <cell r="AA3699" t="str">
            <v xml:space="preserve">LBVC SUPPORT                       </v>
          </cell>
          <cell r="AB3699" t="str">
            <v>QT</v>
          </cell>
          <cell r="AC3699">
            <v>-2823.75</v>
          </cell>
        </row>
        <row r="3700">
          <cell r="Y3700">
            <v>36309</v>
          </cell>
          <cell r="Z3700" t="str">
            <v>062</v>
          </cell>
          <cell r="AA3700" t="str">
            <v xml:space="preserve">MAGIC KINGDOM OPERATIONS           </v>
          </cell>
          <cell r="AB3700" t="str">
            <v>QT</v>
          </cell>
          <cell r="AC3700">
            <v>-469991.66</v>
          </cell>
        </row>
        <row r="3701">
          <cell r="Y3701">
            <v>36309</v>
          </cell>
          <cell r="Z3701" t="str">
            <v>089</v>
          </cell>
          <cell r="AA3701" t="str">
            <v xml:space="preserve">TYPHOON LAGOON                     </v>
          </cell>
          <cell r="AB3701" t="str">
            <v>QT</v>
          </cell>
          <cell r="AC3701">
            <v>-38903.589999999997</v>
          </cell>
        </row>
        <row r="3702">
          <cell r="Y3702">
            <v>36309</v>
          </cell>
          <cell r="Z3702" t="str">
            <v>06R</v>
          </cell>
          <cell r="AA3702" t="str">
            <v xml:space="preserve">BUENA VISTA CONSTRUCTION COMPANY   </v>
          </cell>
          <cell r="AB3702" t="str">
            <v>QT</v>
          </cell>
          <cell r="AC3702">
            <v>-1129.3900000000001</v>
          </cell>
        </row>
        <row r="3703">
          <cell r="Y3703">
            <v>36309</v>
          </cell>
          <cell r="Z3703" t="str">
            <v>04V</v>
          </cell>
          <cell r="AA3703" t="str">
            <v xml:space="preserve">WDW OPERATIONS SUPPORT             </v>
          </cell>
          <cell r="AB3703" t="str">
            <v>QT</v>
          </cell>
          <cell r="AC3703">
            <v>-89.42</v>
          </cell>
        </row>
        <row r="3704">
          <cell r="Y3704">
            <v>36309</v>
          </cell>
          <cell r="Z3704" t="str">
            <v>08M</v>
          </cell>
          <cell r="AA3704" t="str">
            <v xml:space="preserve">RIVER COUNTRY                      </v>
          </cell>
          <cell r="AB3704" t="str">
            <v>QT</v>
          </cell>
          <cell r="AC3704">
            <v>-6333.03</v>
          </cell>
        </row>
        <row r="3705">
          <cell r="Y3705">
            <v>36309</v>
          </cell>
          <cell r="Z3705" t="str">
            <v>082</v>
          </cell>
          <cell r="AA3705" t="str">
            <v xml:space="preserve">BLIZZARD BEACH                     </v>
          </cell>
          <cell r="AB3705" t="str">
            <v>QT</v>
          </cell>
          <cell r="AC3705">
            <v>-49130.1</v>
          </cell>
        </row>
        <row r="3706">
          <cell r="Y3706">
            <v>36309</v>
          </cell>
          <cell r="Z3706" t="str">
            <v>063</v>
          </cell>
          <cell r="AA3706" t="str">
            <v xml:space="preserve">WALT DISNEY TRAVEL CO.             </v>
          </cell>
          <cell r="AB3706" t="str">
            <v>QT</v>
          </cell>
          <cell r="AC3706">
            <v>-9.11</v>
          </cell>
        </row>
        <row r="3707">
          <cell r="Y3707">
            <v>36309</v>
          </cell>
          <cell r="Z3707" t="str">
            <v>06A</v>
          </cell>
          <cell r="AA3707" t="str">
            <v xml:space="preserve">DISNEY'S WIDE WORLD OF SPORTS      </v>
          </cell>
          <cell r="AB3707" t="str">
            <v>QT</v>
          </cell>
          <cell r="AC3707">
            <v>-15250.15</v>
          </cell>
        </row>
        <row r="3708">
          <cell r="Y3708">
            <v>36309</v>
          </cell>
          <cell r="Z3708" t="str">
            <v>0R6</v>
          </cell>
          <cell r="AA3708" t="str">
            <v xml:space="preserve">WALT DISNEY ENTERTAINMENT-WEST     </v>
          </cell>
          <cell r="AB3708" t="str">
            <v>QT</v>
          </cell>
          <cell r="AC3708">
            <v>-5218.95</v>
          </cell>
        </row>
        <row r="3709">
          <cell r="Y3709">
            <v>36309</v>
          </cell>
          <cell r="Z3709" t="str">
            <v>08R</v>
          </cell>
          <cell r="AA3709" t="str">
            <v xml:space="preserve">BONNET CREEK GOLF CLUB             </v>
          </cell>
          <cell r="AB3709" t="str">
            <v>EH</v>
          </cell>
          <cell r="AC3709">
            <v>82458.490000000005</v>
          </cell>
        </row>
        <row r="3710">
          <cell r="Y3710">
            <v>36309</v>
          </cell>
          <cell r="Z3710" t="str">
            <v>069</v>
          </cell>
          <cell r="AA3710" t="str">
            <v xml:space="preserve">REEDY CREEK ENERGY CO.             </v>
          </cell>
          <cell r="AB3710" t="str">
            <v>EH</v>
          </cell>
          <cell r="AC3710">
            <v>355481.44</v>
          </cell>
        </row>
        <row r="3711">
          <cell r="Y3711">
            <v>36309</v>
          </cell>
          <cell r="Z3711" t="str">
            <v>0R3</v>
          </cell>
          <cell r="AA3711" t="str">
            <v xml:space="preserve">DISNEY BUSINESS PRODUCTIONS-EAST   </v>
          </cell>
          <cell r="AB3711" t="str">
            <v>EH</v>
          </cell>
          <cell r="AC3711">
            <v>3191.68</v>
          </cell>
        </row>
        <row r="3712">
          <cell r="Y3712">
            <v>36309</v>
          </cell>
          <cell r="Z3712" t="str">
            <v>0R4</v>
          </cell>
          <cell r="AA3712" t="str">
            <v xml:space="preserve">DISNEY PRODUCTION SERVICES         </v>
          </cell>
          <cell r="AB3712" t="str">
            <v>EH</v>
          </cell>
          <cell r="AC3712">
            <v>26827.64</v>
          </cell>
        </row>
        <row r="3713">
          <cell r="Y3713">
            <v>36309</v>
          </cell>
          <cell r="Z3713" t="str">
            <v>06R</v>
          </cell>
          <cell r="AA3713" t="str">
            <v xml:space="preserve">BUENA VISTA CONSTRUCTION COMPANY   </v>
          </cell>
          <cell r="AB3713" t="str">
            <v>GS</v>
          </cell>
          <cell r="AC3713">
            <v>2187.5300000000002</v>
          </cell>
        </row>
        <row r="3714">
          <cell r="Y3714">
            <v>36309</v>
          </cell>
          <cell r="Z3714" t="str">
            <v>05D</v>
          </cell>
          <cell r="AA3714" t="str">
            <v xml:space="preserve">PRODUCTION SUPPORT                 </v>
          </cell>
          <cell r="AB3714" t="str">
            <v>GS</v>
          </cell>
          <cell r="AC3714">
            <v>1838.91</v>
          </cell>
        </row>
        <row r="3715">
          <cell r="Y3715">
            <v>36309</v>
          </cell>
          <cell r="Z3715" t="str">
            <v>060</v>
          </cell>
          <cell r="AA3715" t="str">
            <v xml:space="preserve">EPCOT                              </v>
          </cell>
          <cell r="AB3715" t="str">
            <v>GS</v>
          </cell>
          <cell r="AC3715">
            <v>33271.5</v>
          </cell>
        </row>
        <row r="3716">
          <cell r="Y3716">
            <v>36309</v>
          </cell>
          <cell r="Z3716" t="str">
            <v>07K</v>
          </cell>
          <cell r="AA3716" t="str">
            <v xml:space="preserve">WDW HUMAN RESOURCES                </v>
          </cell>
          <cell r="AB3716" t="str">
            <v>GS</v>
          </cell>
          <cell r="AC3716">
            <v>20901.25</v>
          </cell>
        </row>
        <row r="3717">
          <cell r="Y3717">
            <v>36309</v>
          </cell>
          <cell r="Z3717" t="str">
            <v>0VA</v>
          </cell>
          <cell r="AA3717" t="str">
            <v>DISNEY VACATION DEVELOPMENT-OFFSITE</v>
          </cell>
          <cell r="AB3717" t="str">
            <v>GH</v>
          </cell>
          <cell r="AC3717">
            <v>2591</v>
          </cell>
        </row>
        <row r="3718">
          <cell r="Y3718">
            <v>36309</v>
          </cell>
          <cell r="Z3718" t="str">
            <v>0RE</v>
          </cell>
          <cell r="AA3718" t="str">
            <v>DISNEY BUSINESS PRODUCTIONS-FLORIDA</v>
          </cell>
          <cell r="AB3718" t="str">
            <v>GH</v>
          </cell>
          <cell r="AC3718">
            <v>49.84</v>
          </cell>
        </row>
        <row r="3719">
          <cell r="Y3719">
            <v>36309</v>
          </cell>
          <cell r="Z3719" t="str">
            <v>05E</v>
          </cell>
          <cell r="AA3719" t="str">
            <v xml:space="preserve">FACILITY ASSET MANAGEMENT          </v>
          </cell>
          <cell r="AB3719" t="str">
            <v>GH</v>
          </cell>
          <cell r="AC3719">
            <v>977.24</v>
          </cell>
        </row>
        <row r="3720">
          <cell r="Y3720">
            <v>36309</v>
          </cell>
          <cell r="Z3720" t="str">
            <v>05F</v>
          </cell>
          <cell r="AA3720" t="str">
            <v>HORTICULTURE &amp; ENVIRONMENTAL INITIA</v>
          </cell>
          <cell r="AB3720" t="str">
            <v>GH</v>
          </cell>
          <cell r="AC3720">
            <v>33819.18</v>
          </cell>
        </row>
        <row r="3721">
          <cell r="Y3721">
            <v>36309</v>
          </cell>
          <cell r="Z3721" t="str">
            <v>05K</v>
          </cell>
          <cell r="AA3721" t="str">
            <v xml:space="preserve">CREATIVE ENTERTAINMENT             </v>
          </cell>
          <cell r="AB3721" t="str">
            <v>GH</v>
          </cell>
          <cell r="AC3721">
            <v>14530.96</v>
          </cell>
        </row>
        <row r="3722">
          <cell r="Y3722">
            <v>36309</v>
          </cell>
          <cell r="Z3722" t="str">
            <v>050</v>
          </cell>
          <cell r="AA3722" t="str">
            <v xml:space="preserve">WDW ADMIN. &amp; SUPPORT               </v>
          </cell>
          <cell r="AB3722" t="str">
            <v>GH</v>
          </cell>
          <cell r="AC3722">
            <v>95771.89</v>
          </cell>
        </row>
        <row r="3723">
          <cell r="Y3723">
            <v>36309</v>
          </cell>
          <cell r="Z3723" t="str">
            <v>04T</v>
          </cell>
          <cell r="AA3723" t="str">
            <v xml:space="preserve">WDW WORLDWIDE SERVICES             </v>
          </cell>
          <cell r="AB3723" t="str">
            <v>GH</v>
          </cell>
          <cell r="AC3723">
            <v>2838.94</v>
          </cell>
        </row>
        <row r="3724">
          <cell r="Y3724">
            <v>36309</v>
          </cell>
          <cell r="Z3724" t="str">
            <v>06K</v>
          </cell>
          <cell r="AA3724" t="str">
            <v xml:space="preserve">DISNEY'S ANIMAL KINGDOM            </v>
          </cell>
          <cell r="AB3724" t="str">
            <v>YS</v>
          </cell>
          <cell r="AC3724">
            <v>13302</v>
          </cell>
        </row>
        <row r="3725">
          <cell r="Y3725">
            <v>36309</v>
          </cell>
          <cell r="Z3725" t="str">
            <v>089</v>
          </cell>
          <cell r="AA3725" t="str">
            <v xml:space="preserve">TYPHOON LAGOON                     </v>
          </cell>
          <cell r="AB3725" t="str">
            <v>YS</v>
          </cell>
          <cell r="AC3725">
            <v>1462</v>
          </cell>
        </row>
        <row r="3726">
          <cell r="Y3726">
            <v>36309</v>
          </cell>
          <cell r="Z3726" t="str">
            <v>0RK</v>
          </cell>
          <cell r="AA3726" t="str">
            <v xml:space="preserve">WDW EVENT PRODUCTION SERVICES      </v>
          </cell>
          <cell r="AB3726" t="str">
            <v>YS</v>
          </cell>
          <cell r="AC3726">
            <v>3714</v>
          </cell>
        </row>
        <row r="3727">
          <cell r="Y3727">
            <v>36309</v>
          </cell>
          <cell r="Z3727" t="str">
            <v>05L</v>
          </cell>
          <cell r="AA3727" t="str">
            <v xml:space="preserve">WDW DESIGN AND ENGINEERING         </v>
          </cell>
          <cell r="AB3727" t="str">
            <v>YS</v>
          </cell>
          <cell r="AC3727">
            <v>7340</v>
          </cell>
        </row>
        <row r="3728">
          <cell r="Y3728">
            <v>36309</v>
          </cell>
          <cell r="Z3728" t="str">
            <v>050</v>
          </cell>
          <cell r="AA3728" t="str">
            <v xml:space="preserve">WDW ADMIN. &amp; SUPPORT               </v>
          </cell>
          <cell r="AB3728" t="str">
            <v>YS</v>
          </cell>
          <cell r="AC3728">
            <v>25678</v>
          </cell>
        </row>
        <row r="3729">
          <cell r="Y3729">
            <v>36309</v>
          </cell>
          <cell r="Z3729" t="str">
            <v>06A</v>
          </cell>
          <cell r="AA3729" t="str">
            <v xml:space="preserve">DISNEY'S WIDE WORLD OF SPORTS      </v>
          </cell>
          <cell r="AB3729" t="str">
            <v>YS</v>
          </cell>
          <cell r="AC3729">
            <v>3889</v>
          </cell>
        </row>
        <row r="3730">
          <cell r="Y3730">
            <v>36309</v>
          </cell>
          <cell r="Z3730" t="str">
            <v>04W</v>
          </cell>
          <cell r="AA3730" t="str">
            <v xml:space="preserve">DISNEY WORLDWIDE SERVICES          </v>
          </cell>
          <cell r="AB3730" t="str">
            <v>YH</v>
          </cell>
          <cell r="AC3730">
            <v>5593</v>
          </cell>
        </row>
        <row r="3731">
          <cell r="Y3731">
            <v>36309</v>
          </cell>
          <cell r="Z3731" t="str">
            <v>08H</v>
          </cell>
          <cell r="AA3731" t="str">
            <v xml:space="preserve">CARIBBEAN BEACH                    </v>
          </cell>
          <cell r="AB3731" t="str">
            <v>YH</v>
          </cell>
          <cell r="AC3731">
            <v>27208</v>
          </cell>
        </row>
        <row r="3732">
          <cell r="Y3732">
            <v>36309</v>
          </cell>
          <cell r="Z3732" t="str">
            <v>08W</v>
          </cell>
          <cell r="AA3732" t="str">
            <v xml:space="preserve">DVC - DISNEY'S OLD KEY WEST RESORT </v>
          </cell>
          <cell r="AB3732" t="str">
            <v>YH</v>
          </cell>
          <cell r="AC3732">
            <v>13794</v>
          </cell>
        </row>
        <row r="3733">
          <cell r="Y3733">
            <v>36309</v>
          </cell>
          <cell r="Z3733" t="str">
            <v>0RT</v>
          </cell>
          <cell r="AA3733" t="str">
            <v xml:space="preserve">THE WEST SIDE                      </v>
          </cell>
          <cell r="AB3733" t="str">
            <v>YH</v>
          </cell>
          <cell r="AC3733">
            <v>8038</v>
          </cell>
        </row>
        <row r="3734">
          <cell r="Y3734">
            <v>36309</v>
          </cell>
          <cell r="Z3734" t="str">
            <v>0RK</v>
          </cell>
          <cell r="AA3734" t="str">
            <v xml:space="preserve">WDW EVENT PRODUCTION SERVICES      </v>
          </cell>
          <cell r="AB3734" t="str">
            <v>MS</v>
          </cell>
          <cell r="AC3734">
            <v>-4.9800000000000004</v>
          </cell>
        </row>
        <row r="3735">
          <cell r="Y3735">
            <v>36309</v>
          </cell>
          <cell r="Z3735" t="str">
            <v>08M</v>
          </cell>
          <cell r="AA3735" t="str">
            <v xml:space="preserve">RIVER COUNTRY                      </v>
          </cell>
          <cell r="AB3735" t="str">
            <v>MS</v>
          </cell>
          <cell r="AC3735">
            <v>-8.4</v>
          </cell>
        </row>
        <row r="3736">
          <cell r="Y3736">
            <v>36309</v>
          </cell>
          <cell r="Z3736" t="str">
            <v>062</v>
          </cell>
          <cell r="AA3736" t="str">
            <v xml:space="preserve">MAGIC KINGDOM OPERATIONS           </v>
          </cell>
          <cell r="AB3736" t="str">
            <v>NS</v>
          </cell>
          <cell r="AC3736">
            <v>3299.75</v>
          </cell>
        </row>
        <row r="3737">
          <cell r="Y3737">
            <v>36309</v>
          </cell>
          <cell r="Z3737" t="str">
            <v>086</v>
          </cell>
          <cell r="AA3737" t="str">
            <v xml:space="preserve">FORT WILDERNESS                    </v>
          </cell>
          <cell r="AB3737" t="str">
            <v>NS</v>
          </cell>
          <cell r="AC3737">
            <v>920.5</v>
          </cell>
        </row>
        <row r="3738">
          <cell r="Y3738">
            <v>36309</v>
          </cell>
          <cell r="Z3738" t="str">
            <v>0WM</v>
          </cell>
          <cell r="AA3738" t="str">
            <v xml:space="preserve">WDW ATTRACTIONS                    </v>
          </cell>
          <cell r="AB3738" t="str">
            <v>IH</v>
          </cell>
          <cell r="AC3738">
            <v>57913</v>
          </cell>
        </row>
        <row r="3739">
          <cell r="Y3739">
            <v>36309</v>
          </cell>
          <cell r="Z3739" t="str">
            <v>062</v>
          </cell>
          <cell r="AA3739" t="str">
            <v xml:space="preserve">MAGIC KINGDOM OPERATIONS           </v>
          </cell>
          <cell r="AB3739" t="str">
            <v>IH</v>
          </cell>
          <cell r="AC3739">
            <v>317472</v>
          </cell>
        </row>
        <row r="3740">
          <cell r="Y3740">
            <v>36309</v>
          </cell>
          <cell r="Z3740" t="str">
            <v>089</v>
          </cell>
          <cell r="AA3740" t="str">
            <v xml:space="preserve">TYPHOON LAGOON                     </v>
          </cell>
          <cell r="AB3740" t="str">
            <v>IH</v>
          </cell>
          <cell r="AC3740">
            <v>16769</v>
          </cell>
        </row>
        <row r="3741">
          <cell r="Y3741">
            <v>36309</v>
          </cell>
          <cell r="Z3741" t="str">
            <v>0RK</v>
          </cell>
          <cell r="AA3741" t="str">
            <v xml:space="preserve">WDW EVENT PRODUCTION SERVICES      </v>
          </cell>
          <cell r="AB3741" t="str">
            <v>IH</v>
          </cell>
          <cell r="AC3741">
            <v>30306</v>
          </cell>
        </row>
        <row r="3742">
          <cell r="Y3742">
            <v>36309</v>
          </cell>
          <cell r="Z3742" t="str">
            <v>05G</v>
          </cell>
          <cell r="AA3742" t="str">
            <v xml:space="preserve">WDW LAUNDRY                        </v>
          </cell>
          <cell r="AB3742" t="str">
            <v>IH</v>
          </cell>
          <cell r="AC3742">
            <v>44936</v>
          </cell>
        </row>
        <row r="3743">
          <cell r="Y3743">
            <v>36309</v>
          </cell>
          <cell r="Z3743" t="str">
            <v>050</v>
          </cell>
          <cell r="AA3743" t="str">
            <v xml:space="preserve">WDW ADMIN. &amp; SUPPORT               </v>
          </cell>
          <cell r="AB3743" t="str">
            <v>IH</v>
          </cell>
          <cell r="AC3743">
            <v>179153</v>
          </cell>
        </row>
        <row r="3744">
          <cell r="Y3744">
            <v>36309</v>
          </cell>
          <cell r="Z3744" t="str">
            <v>08H</v>
          </cell>
          <cell r="AA3744" t="str">
            <v xml:space="preserve">CARIBBEAN BEACH                    </v>
          </cell>
          <cell r="AB3744" t="str">
            <v>IH</v>
          </cell>
          <cell r="AC3744">
            <v>56306</v>
          </cell>
        </row>
        <row r="3745">
          <cell r="Y3745">
            <v>36309</v>
          </cell>
          <cell r="Z3745" t="str">
            <v>08R</v>
          </cell>
          <cell r="AA3745" t="str">
            <v xml:space="preserve">BONNET CREEK GOLF CLUB             </v>
          </cell>
          <cell r="AB3745" t="str">
            <v>IH</v>
          </cell>
          <cell r="AC3745">
            <v>11014</v>
          </cell>
        </row>
        <row r="3746">
          <cell r="Y3746">
            <v>36309</v>
          </cell>
          <cell r="Z3746" t="str">
            <v>082</v>
          </cell>
          <cell r="AA3746" t="str">
            <v xml:space="preserve">BLIZZARD BEACH                     </v>
          </cell>
          <cell r="AB3746" t="str">
            <v>IH</v>
          </cell>
          <cell r="AC3746">
            <v>13643</v>
          </cell>
        </row>
        <row r="3747">
          <cell r="Y3747">
            <v>36309</v>
          </cell>
          <cell r="Z3747" t="str">
            <v>0V2</v>
          </cell>
          <cell r="AA3747" t="str">
            <v xml:space="preserve">DISNEY VACATION CLUB - VERO BEACH  </v>
          </cell>
          <cell r="AB3747" t="str">
            <v>CS</v>
          </cell>
          <cell r="AC3747">
            <v>-75872.78</v>
          </cell>
        </row>
        <row r="3748">
          <cell r="Y3748">
            <v>36309</v>
          </cell>
          <cell r="Z3748" t="str">
            <v>0R6</v>
          </cell>
          <cell r="AA3748" t="str">
            <v xml:space="preserve">WALT DISNEY ENTERTAINMENT-WEST     </v>
          </cell>
          <cell r="AB3748" t="str">
            <v>NS</v>
          </cell>
          <cell r="AC3748">
            <v>3473</v>
          </cell>
        </row>
        <row r="3749">
          <cell r="Y3749">
            <v>36309</v>
          </cell>
          <cell r="Z3749" t="str">
            <v>0RL</v>
          </cell>
          <cell r="AA3749" t="str">
            <v xml:space="preserve">CORONADO SPRINGS RESORT            </v>
          </cell>
          <cell r="AB3749" t="str">
            <v>JS</v>
          </cell>
          <cell r="AC3749">
            <v>987</v>
          </cell>
        </row>
        <row r="3750">
          <cell r="Y3750">
            <v>36309</v>
          </cell>
          <cell r="Z3750" t="str">
            <v>054</v>
          </cell>
          <cell r="AA3750" t="str">
            <v xml:space="preserve">TRANSPORTATION SYSTEM              </v>
          </cell>
          <cell r="AB3750" t="str">
            <v>JS</v>
          </cell>
          <cell r="AC3750">
            <v>638</v>
          </cell>
        </row>
        <row r="3751">
          <cell r="Y3751">
            <v>36309</v>
          </cell>
          <cell r="Z3751" t="str">
            <v>08E</v>
          </cell>
          <cell r="AA3751" t="str">
            <v xml:space="preserve">DISNEY VILLAGE RESORT              </v>
          </cell>
          <cell r="AB3751" t="str">
            <v>JS</v>
          </cell>
          <cell r="AC3751">
            <v>645</v>
          </cell>
        </row>
        <row r="3752">
          <cell r="Y3752">
            <v>36309</v>
          </cell>
          <cell r="Z3752" t="str">
            <v>047</v>
          </cell>
          <cell r="AA3752" t="str">
            <v xml:space="preserve">PARK PRINTING                      </v>
          </cell>
          <cell r="AB3752" t="str">
            <v>JS</v>
          </cell>
          <cell r="AC3752">
            <v>51</v>
          </cell>
        </row>
        <row r="3753">
          <cell r="Y3753">
            <v>36309</v>
          </cell>
          <cell r="Z3753" t="str">
            <v>069</v>
          </cell>
          <cell r="AA3753" t="str">
            <v xml:space="preserve">REEDY CREEK ENERGY CO.             </v>
          </cell>
          <cell r="AB3753" t="str">
            <v>JS</v>
          </cell>
          <cell r="AC3753">
            <v>2412</v>
          </cell>
        </row>
        <row r="3754">
          <cell r="Y3754">
            <v>36309</v>
          </cell>
          <cell r="Z3754" t="str">
            <v>08X</v>
          </cell>
          <cell r="AA3754" t="str">
            <v xml:space="preserve">LEASED RETAIL OPERATIONS           </v>
          </cell>
          <cell r="AB3754" t="str">
            <v>JS</v>
          </cell>
          <cell r="AC3754">
            <v>293</v>
          </cell>
        </row>
        <row r="3755">
          <cell r="Y3755">
            <v>36309</v>
          </cell>
          <cell r="Z3755" t="str">
            <v>0VM</v>
          </cell>
          <cell r="AA3755" t="str">
            <v xml:space="preserve">DVC MANAGEMENT CO. - ON-SITE       </v>
          </cell>
          <cell r="AB3755" t="str">
            <v>JS</v>
          </cell>
          <cell r="AC3755">
            <v>240</v>
          </cell>
        </row>
        <row r="3756">
          <cell r="Y3756">
            <v>36309</v>
          </cell>
          <cell r="Z3756" t="str">
            <v>06K</v>
          </cell>
          <cell r="AA3756" t="str">
            <v xml:space="preserve">DISNEY'S ANIMAL KINGDOM            </v>
          </cell>
          <cell r="AB3756" t="str">
            <v>JH</v>
          </cell>
          <cell r="AC3756">
            <v>30148</v>
          </cell>
        </row>
        <row r="3757">
          <cell r="Y3757">
            <v>36309</v>
          </cell>
          <cell r="Z3757" t="str">
            <v>08X</v>
          </cell>
          <cell r="AA3757" t="str">
            <v xml:space="preserve">LEASED RETAIL OPERATIONS           </v>
          </cell>
          <cell r="AB3757" t="str">
            <v>JH</v>
          </cell>
          <cell r="AC3757">
            <v>2216</v>
          </cell>
        </row>
        <row r="3758">
          <cell r="Y3758">
            <v>36309</v>
          </cell>
          <cell r="Z3758" t="str">
            <v>05P</v>
          </cell>
          <cell r="AA3758" t="str">
            <v xml:space="preserve">WDW &amp; WDA G&amp;A                      </v>
          </cell>
          <cell r="AB3758" t="str">
            <v>JH</v>
          </cell>
          <cell r="AC3758">
            <v>11102</v>
          </cell>
        </row>
        <row r="3759">
          <cell r="Y3759">
            <v>36309</v>
          </cell>
          <cell r="Z3759" t="str">
            <v>0V2</v>
          </cell>
          <cell r="AA3759" t="str">
            <v xml:space="preserve">DISNEY VACATION CLUB - VERO BEACH  </v>
          </cell>
          <cell r="AB3759" t="str">
            <v>JH</v>
          </cell>
          <cell r="AC3759">
            <v>6136</v>
          </cell>
        </row>
        <row r="3760">
          <cell r="Y3760">
            <v>36309</v>
          </cell>
          <cell r="Z3760" t="str">
            <v>0R4</v>
          </cell>
          <cell r="AA3760" t="str">
            <v xml:space="preserve">DISNEY PRODUCTION SERVICES         </v>
          </cell>
          <cell r="AB3760" t="str">
            <v>JH</v>
          </cell>
          <cell r="AC3760">
            <v>449</v>
          </cell>
        </row>
        <row r="3761">
          <cell r="Y3761">
            <v>36309</v>
          </cell>
          <cell r="Z3761" t="str">
            <v>0VA</v>
          </cell>
          <cell r="AA3761" t="str">
            <v>DISNEY VACATION DEVELOPMENT-OFFSITE</v>
          </cell>
          <cell r="AB3761" t="str">
            <v>FS</v>
          </cell>
          <cell r="AC3761">
            <v>2267</v>
          </cell>
        </row>
        <row r="3762">
          <cell r="Y3762">
            <v>36309</v>
          </cell>
          <cell r="Z3762" t="str">
            <v>08N</v>
          </cell>
          <cell r="AA3762" t="str">
            <v xml:space="preserve">PLEASURE ISLAND                    </v>
          </cell>
          <cell r="AB3762" t="str">
            <v>FS</v>
          </cell>
          <cell r="AC3762">
            <v>4508</v>
          </cell>
        </row>
        <row r="3763">
          <cell r="Y3763">
            <v>36309</v>
          </cell>
          <cell r="Z3763" t="str">
            <v>08P</v>
          </cell>
          <cell r="AA3763" t="str">
            <v xml:space="preserve">LAKE BUENA VISTA GOLF COURSE       </v>
          </cell>
          <cell r="AB3763" t="str">
            <v>FS</v>
          </cell>
          <cell r="AC3763">
            <v>75</v>
          </cell>
        </row>
        <row r="3764">
          <cell r="Y3764">
            <v>36309</v>
          </cell>
          <cell r="Z3764" t="str">
            <v>0RK</v>
          </cell>
          <cell r="AA3764" t="str">
            <v xml:space="preserve">WDW EVENT PRODUCTION SERVICES      </v>
          </cell>
          <cell r="AB3764" t="str">
            <v>FS</v>
          </cell>
          <cell r="AC3764">
            <v>5635</v>
          </cell>
        </row>
        <row r="3765">
          <cell r="Y3765">
            <v>36309</v>
          </cell>
          <cell r="Z3765" t="str">
            <v>05N</v>
          </cell>
          <cell r="AA3765" t="str">
            <v xml:space="preserve">SHOW PROPERTIES DIVISION           </v>
          </cell>
          <cell r="AB3765" t="str">
            <v>FS</v>
          </cell>
          <cell r="AC3765">
            <v>4038</v>
          </cell>
        </row>
        <row r="3766">
          <cell r="Y3766">
            <v>36309</v>
          </cell>
          <cell r="Z3766" t="str">
            <v>061</v>
          </cell>
          <cell r="AA3766" t="str">
            <v xml:space="preserve">WALT DISNEY WORLD CO.              </v>
          </cell>
          <cell r="AB3766" t="str">
            <v>FS</v>
          </cell>
          <cell r="AC3766">
            <v>946</v>
          </cell>
        </row>
        <row r="3767">
          <cell r="Y3767">
            <v>36309</v>
          </cell>
          <cell r="Z3767" t="str">
            <v>08Y</v>
          </cell>
          <cell r="AA3767" t="str">
            <v xml:space="preserve">DISNEY'S WILDERNESS LODGE          </v>
          </cell>
          <cell r="AB3767" t="str">
            <v>FS</v>
          </cell>
          <cell r="AC3767">
            <v>3552</v>
          </cell>
        </row>
        <row r="3768">
          <cell r="Y3768">
            <v>36309</v>
          </cell>
          <cell r="Z3768" t="str">
            <v>069</v>
          </cell>
          <cell r="AA3768" t="str">
            <v xml:space="preserve">REEDY CREEK ENERGY CO.             </v>
          </cell>
          <cell r="AB3768" t="str">
            <v>FS</v>
          </cell>
          <cell r="AC3768">
            <v>9802</v>
          </cell>
        </row>
        <row r="3769">
          <cell r="Y3769">
            <v>36309</v>
          </cell>
          <cell r="Z3769" t="str">
            <v>08C</v>
          </cell>
          <cell r="AA3769" t="str">
            <v xml:space="preserve">OCALA INFORMATION CENTER           </v>
          </cell>
          <cell r="AB3769" t="str">
            <v>FH</v>
          </cell>
          <cell r="AC3769">
            <v>1843</v>
          </cell>
        </row>
        <row r="3770">
          <cell r="Y3770">
            <v>36309</v>
          </cell>
          <cell r="Z3770" t="str">
            <v>06P</v>
          </cell>
          <cell r="AA3770" t="str">
            <v xml:space="preserve">PARKS SUPPORT                      </v>
          </cell>
          <cell r="AB3770" t="str">
            <v>FH</v>
          </cell>
          <cell r="AC3770">
            <v>3968</v>
          </cell>
        </row>
        <row r="3771">
          <cell r="Y3771">
            <v>36309</v>
          </cell>
          <cell r="Z3771" t="str">
            <v>08U</v>
          </cell>
          <cell r="AA3771" t="str">
            <v xml:space="preserve">WDW MINIATURE GOLF                 </v>
          </cell>
          <cell r="AB3771" t="str">
            <v>FH</v>
          </cell>
          <cell r="AC3771">
            <v>587</v>
          </cell>
        </row>
        <row r="3772">
          <cell r="Y3772">
            <v>36309</v>
          </cell>
          <cell r="Z3772" t="str">
            <v>0WM</v>
          </cell>
          <cell r="AA3772" t="str">
            <v xml:space="preserve">WDW ATTRACTIONS                    </v>
          </cell>
          <cell r="AB3772" t="str">
            <v>CS</v>
          </cell>
          <cell r="AC3772">
            <v>-227811.48</v>
          </cell>
        </row>
        <row r="3773">
          <cell r="Y3773">
            <v>36309</v>
          </cell>
          <cell r="Z3773" t="str">
            <v>05Y</v>
          </cell>
          <cell r="AA3773" t="str">
            <v xml:space="preserve">LBVC SUPPORT                       </v>
          </cell>
          <cell r="AB3773" t="str">
            <v>CS</v>
          </cell>
          <cell r="AC3773">
            <v>-88806.43</v>
          </cell>
        </row>
        <row r="3774">
          <cell r="Y3774">
            <v>36309</v>
          </cell>
          <cell r="Z3774" t="str">
            <v>08P</v>
          </cell>
          <cell r="AA3774" t="str">
            <v xml:space="preserve">LAKE BUENA VISTA GOLF COURSE       </v>
          </cell>
          <cell r="AB3774" t="str">
            <v>CS</v>
          </cell>
          <cell r="AC3774">
            <v>-11373.81</v>
          </cell>
        </row>
        <row r="3775">
          <cell r="Y3775">
            <v>36309</v>
          </cell>
          <cell r="Z3775" t="str">
            <v>05E</v>
          </cell>
          <cell r="AA3775" t="str">
            <v xml:space="preserve">FACILITY ASSET MANAGEMENT          </v>
          </cell>
          <cell r="AB3775" t="str">
            <v>CS</v>
          </cell>
          <cell r="AC3775">
            <v>-65494.92</v>
          </cell>
        </row>
        <row r="3776">
          <cell r="Y3776">
            <v>36309</v>
          </cell>
          <cell r="Z3776" t="str">
            <v>08Y</v>
          </cell>
          <cell r="AA3776" t="str">
            <v xml:space="preserve">DISNEY'S WILDERNESS LODGE          </v>
          </cell>
          <cell r="AB3776" t="str">
            <v>CS</v>
          </cell>
          <cell r="AC3776">
            <v>-182726.54</v>
          </cell>
        </row>
        <row r="3777">
          <cell r="Y3777">
            <v>36309</v>
          </cell>
          <cell r="Z3777" t="str">
            <v>087</v>
          </cell>
          <cell r="AA3777" t="str">
            <v xml:space="preserve">RESORT ADMINISTRATION              </v>
          </cell>
          <cell r="AB3777" t="str">
            <v>CS</v>
          </cell>
          <cell r="AC3777">
            <v>-4267.46</v>
          </cell>
        </row>
        <row r="3778">
          <cell r="Y3778">
            <v>36309</v>
          </cell>
          <cell r="Z3778" t="str">
            <v>0R5</v>
          </cell>
          <cell r="AA3778" t="str">
            <v xml:space="preserve">WALT DISNEY ENTERTAINMENT-EAST     </v>
          </cell>
          <cell r="AB3778" t="str">
            <v>CS</v>
          </cell>
          <cell r="AC3778">
            <v>-25681.5</v>
          </cell>
        </row>
        <row r="3779">
          <cell r="Y3779">
            <v>36309</v>
          </cell>
          <cell r="Z3779" t="str">
            <v>0R6</v>
          </cell>
          <cell r="AA3779" t="str">
            <v xml:space="preserve">WALT DISNEY ENTERTAINMENT-WEST     </v>
          </cell>
          <cell r="AB3779" t="str">
            <v>CS</v>
          </cell>
          <cell r="AC3779">
            <v>-25369.49</v>
          </cell>
        </row>
        <row r="3780">
          <cell r="Y3780">
            <v>36309</v>
          </cell>
          <cell r="Z3780" t="str">
            <v>0W1</v>
          </cell>
          <cell r="AA3780" t="str">
            <v>ATTRACTIONS MARKETING &amp; ADVERTISING</v>
          </cell>
          <cell r="AB3780" t="str">
            <v>LS</v>
          </cell>
          <cell r="AC3780">
            <v>8477</v>
          </cell>
        </row>
        <row r="3781">
          <cell r="Y3781">
            <v>36309</v>
          </cell>
          <cell r="Z3781" t="str">
            <v>08E</v>
          </cell>
          <cell r="AA3781" t="str">
            <v xml:space="preserve">DISNEY VILLAGE RESORT              </v>
          </cell>
          <cell r="AB3781" t="str">
            <v>LS</v>
          </cell>
          <cell r="AC3781">
            <v>1101</v>
          </cell>
        </row>
        <row r="3782">
          <cell r="Y3782">
            <v>36309</v>
          </cell>
          <cell r="Z3782" t="str">
            <v>0RK</v>
          </cell>
          <cell r="AA3782" t="str">
            <v xml:space="preserve">WDW EVENT PRODUCTION SERVICES      </v>
          </cell>
          <cell r="AB3782" t="str">
            <v>LS</v>
          </cell>
          <cell r="AC3782">
            <v>2010</v>
          </cell>
        </row>
        <row r="3783">
          <cell r="Y3783">
            <v>36309</v>
          </cell>
          <cell r="Z3783" t="str">
            <v>08M</v>
          </cell>
          <cell r="AA3783" t="str">
            <v xml:space="preserve">RIVER COUNTRY                      </v>
          </cell>
          <cell r="AB3783" t="str">
            <v>LS</v>
          </cell>
          <cell r="AC3783">
            <v>178</v>
          </cell>
        </row>
        <row r="3784">
          <cell r="Y3784">
            <v>36309</v>
          </cell>
          <cell r="Z3784" t="str">
            <v>05C</v>
          </cell>
          <cell r="AA3784" t="str">
            <v xml:space="preserve">WDW GLOBAL MAINTENANCE             </v>
          </cell>
          <cell r="AB3784" t="str">
            <v>HS</v>
          </cell>
          <cell r="AC3784">
            <v>367</v>
          </cell>
        </row>
        <row r="3785">
          <cell r="Y3785">
            <v>36309</v>
          </cell>
          <cell r="Z3785" t="str">
            <v>05K</v>
          </cell>
          <cell r="AA3785" t="str">
            <v xml:space="preserve">CREATIVE ENTERTAINMENT             </v>
          </cell>
          <cell r="AB3785" t="str">
            <v>HS</v>
          </cell>
          <cell r="AC3785">
            <v>6008</v>
          </cell>
        </row>
        <row r="3786">
          <cell r="Y3786">
            <v>36309</v>
          </cell>
          <cell r="Z3786" t="str">
            <v>0R5</v>
          </cell>
          <cell r="AA3786" t="str">
            <v xml:space="preserve">WALT DISNEY ENTERTAINMENT-EAST     </v>
          </cell>
          <cell r="AB3786" t="str">
            <v>HS</v>
          </cell>
          <cell r="AC3786">
            <v>463</v>
          </cell>
        </row>
        <row r="3787">
          <cell r="Y3787">
            <v>36309</v>
          </cell>
          <cell r="Z3787" t="str">
            <v>0RE</v>
          </cell>
          <cell r="AA3787" t="str">
            <v>DISNEY BUSINESS PRODUCTIONS-FLORIDA</v>
          </cell>
          <cell r="AB3787" t="str">
            <v>LH</v>
          </cell>
          <cell r="AC3787">
            <v>47</v>
          </cell>
        </row>
        <row r="3788">
          <cell r="Y3788">
            <v>36309</v>
          </cell>
          <cell r="Z3788" t="str">
            <v>028</v>
          </cell>
          <cell r="AA3788" t="str">
            <v xml:space="preserve">WALT DISNEY DISTRIBUTING           </v>
          </cell>
          <cell r="AB3788" t="str">
            <v>LH</v>
          </cell>
          <cell r="AC3788">
            <v>35</v>
          </cell>
        </row>
        <row r="3789">
          <cell r="Y3789">
            <v>36309</v>
          </cell>
          <cell r="Z3789" t="str">
            <v>08K</v>
          </cell>
          <cell r="AA3789" t="str">
            <v xml:space="preserve">PORT ORLEANS/DIXIE LANDINGS        </v>
          </cell>
          <cell r="AB3789" t="str">
            <v>LH</v>
          </cell>
          <cell r="AC3789">
            <v>39872</v>
          </cell>
        </row>
        <row r="3790">
          <cell r="Y3790">
            <v>36309</v>
          </cell>
          <cell r="Z3790" t="str">
            <v>047</v>
          </cell>
          <cell r="AA3790" t="str">
            <v xml:space="preserve">PARK PRINTING                      </v>
          </cell>
          <cell r="AB3790" t="str">
            <v>LH</v>
          </cell>
          <cell r="AC3790">
            <v>1449</v>
          </cell>
        </row>
        <row r="3791">
          <cell r="Y3791">
            <v>36309</v>
          </cell>
          <cell r="Z3791" t="str">
            <v>05D</v>
          </cell>
          <cell r="AA3791" t="str">
            <v xml:space="preserve">PRODUCTION SUPPORT                 </v>
          </cell>
          <cell r="AB3791" t="str">
            <v>LH</v>
          </cell>
          <cell r="AC3791">
            <v>5889</v>
          </cell>
        </row>
        <row r="3792">
          <cell r="Y3792">
            <v>36309</v>
          </cell>
          <cell r="Z3792" t="str">
            <v>05G</v>
          </cell>
          <cell r="AA3792" t="str">
            <v xml:space="preserve">WDW LAUNDRY                        </v>
          </cell>
          <cell r="AB3792" t="str">
            <v>LH</v>
          </cell>
          <cell r="AC3792">
            <v>20376</v>
          </cell>
        </row>
        <row r="3793">
          <cell r="Y3793">
            <v>36309</v>
          </cell>
          <cell r="Z3793" t="str">
            <v>060</v>
          </cell>
          <cell r="AA3793" t="str">
            <v xml:space="preserve">EPCOT                              </v>
          </cell>
          <cell r="AB3793" t="str">
            <v>LH</v>
          </cell>
          <cell r="AC3793">
            <v>111294</v>
          </cell>
        </row>
        <row r="3794">
          <cell r="Y3794">
            <v>36309</v>
          </cell>
          <cell r="Z3794" t="str">
            <v>0RT</v>
          </cell>
          <cell r="AA3794" t="str">
            <v xml:space="preserve">THE WEST SIDE                      </v>
          </cell>
          <cell r="AB3794" t="str">
            <v>LH</v>
          </cell>
          <cell r="AC3794">
            <v>5780</v>
          </cell>
        </row>
        <row r="3795">
          <cell r="Y3795">
            <v>36309</v>
          </cell>
          <cell r="Z3795" t="str">
            <v>04W</v>
          </cell>
          <cell r="AA3795" t="str">
            <v xml:space="preserve">DISNEY WORLDWIDE SERVICES          </v>
          </cell>
          <cell r="AB3795" t="str">
            <v>HH</v>
          </cell>
          <cell r="AC3795">
            <v>580</v>
          </cell>
        </row>
        <row r="3796">
          <cell r="Y3796">
            <v>36309</v>
          </cell>
          <cell r="Z3796" t="str">
            <v>05Y</v>
          </cell>
          <cell r="AA3796" t="str">
            <v xml:space="preserve">LBVC SUPPORT                       </v>
          </cell>
          <cell r="AB3796" t="str">
            <v>HH</v>
          </cell>
          <cell r="AC3796">
            <v>7898</v>
          </cell>
        </row>
        <row r="3797">
          <cell r="Y3797">
            <v>36309</v>
          </cell>
          <cell r="Z3797" t="str">
            <v>058</v>
          </cell>
          <cell r="AA3797" t="str">
            <v xml:space="preserve">MARKETPLACE                        </v>
          </cell>
          <cell r="AB3797" t="str">
            <v>HH</v>
          </cell>
          <cell r="AC3797">
            <v>36437</v>
          </cell>
        </row>
        <row r="3798">
          <cell r="Y3798">
            <v>36309</v>
          </cell>
          <cell r="Z3798" t="str">
            <v>06K</v>
          </cell>
          <cell r="AA3798" t="str">
            <v xml:space="preserve">DISNEY'S ANIMAL KINGDOM            </v>
          </cell>
          <cell r="AB3798" t="str">
            <v>HH</v>
          </cell>
          <cell r="AC3798">
            <v>114562</v>
          </cell>
        </row>
        <row r="3799">
          <cell r="Y3799">
            <v>36309</v>
          </cell>
          <cell r="Z3799" t="str">
            <v>062</v>
          </cell>
          <cell r="AA3799" t="str">
            <v xml:space="preserve">MAGIC KINGDOM OPERATIONS           </v>
          </cell>
          <cell r="AB3799" t="str">
            <v>HH</v>
          </cell>
          <cell r="AC3799">
            <v>187803</v>
          </cell>
        </row>
        <row r="3800">
          <cell r="Y3800">
            <v>36309</v>
          </cell>
          <cell r="Z3800" t="str">
            <v>08E</v>
          </cell>
          <cell r="AA3800" t="str">
            <v xml:space="preserve">DISNEY VILLAGE RESORT              </v>
          </cell>
          <cell r="AB3800" t="str">
            <v>HH</v>
          </cell>
          <cell r="AC3800">
            <v>20029</v>
          </cell>
        </row>
        <row r="3801">
          <cell r="Y3801">
            <v>36309</v>
          </cell>
          <cell r="Z3801" t="str">
            <v>086</v>
          </cell>
          <cell r="AA3801" t="str">
            <v xml:space="preserve">FORT WILDERNESS                    </v>
          </cell>
          <cell r="AB3801" t="str">
            <v>HH</v>
          </cell>
          <cell r="AC3801">
            <v>20858</v>
          </cell>
        </row>
        <row r="3802">
          <cell r="Y3802">
            <v>36309</v>
          </cell>
          <cell r="Z3802" t="str">
            <v>065</v>
          </cell>
          <cell r="AA3802" t="str">
            <v xml:space="preserve">VISTA INSURANCES, INC              </v>
          </cell>
          <cell r="AB3802" t="str">
            <v>HH</v>
          </cell>
          <cell r="AC3802">
            <v>309</v>
          </cell>
        </row>
        <row r="3803">
          <cell r="Y3803">
            <v>36309</v>
          </cell>
          <cell r="Z3803" t="str">
            <v>08W</v>
          </cell>
          <cell r="AA3803" t="str">
            <v xml:space="preserve">DVC - DISNEY'S OLD KEY WEST RESORT </v>
          </cell>
          <cell r="AB3803" t="str">
            <v>HH</v>
          </cell>
          <cell r="AC3803">
            <v>21708</v>
          </cell>
        </row>
        <row r="3804">
          <cell r="Y3804">
            <v>36309</v>
          </cell>
          <cell r="Z3804" t="str">
            <v>0RE</v>
          </cell>
          <cell r="AA3804" t="str">
            <v>DISNEY BUSINESS PRODUCTIONS-FLORIDA</v>
          </cell>
          <cell r="AB3804" t="str">
            <v>KS</v>
          </cell>
          <cell r="AC3804">
            <v>281.86</v>
          </cell>
        </row>
        <row r="3805">
          <cell r="Y3805">
            <v>36309</v>
          </cell>
          <cell r="Z3805" t="str">
            <v>050</v>
          </cell>
          <cell r="AA3805" t="str">
            <v xml:space="preserve">WDW ADMIN. &amp; SUPPORT               </v>
          </cell>
          <cell r="AB3805" t="str">
            <v>KS</v>
          </cell>
          <cell r="AC3805">
            <v>24318.240000000002</v>
          </cell>
        </row>
        <row r="3806">
          <cell r="Y3806">
            <v>36309</v>
          </cell>
          <cell r="Z3806" t="str">
            <v>057</v>
          </cell>
          <cell r="AA3806" t="str">
            <v xml:space="preserve">WDW CENTRAL SHOPS                  </v>
          </cell>
          <cell r="AB3806" t="str">
            <v>KS</v>
          </cell>
          <cell r="AC3806">
            <v>2921.87</v>
          </cell>
        </row>
        <row r="3807">
          <cell r="Y3807">
            <v>36309</v>
          </cell>
          <cell r="Z3807" t="str">
            <v>08H</v>
          </cell>
          <cell r="AA3807" t="str">
            <v xml:space="preserve">CARIBBEAN BEACH                    </v>
          </cell>
          <cell r="AB3807" t="str">
            <v>KS</v>
          </cell>
          <cell r="AC3807">
            <v>2160.33</v>
          </cell>
        </row>
        <row r="3808">
          <cell r="Y3808">
            <v>36309</v>
          </cell>
          <cell r="Z3808" t="str">
            <v>08V</v>
          </cell>
          <cell r="AA3808" t="str">
            <v xml:space="preserve">DISNEY'S ALL STAR RESORT           </v>
          </cell>
          <cell r="AB3808" t="str">
            <v>KS</v>
          </cell>
          <cell r="AC3808">
            <v>3278.65</v>
          </cell>
        </row>
        <row r="3809">
          <cell r="Y3809">
            <v>36309</v>
          </cell>
          <cell r="Z3809" t="str">
            <v>08X</v>
          </cell>
          <cell r="AA3809" t="str">
            <v xml:space="preserve">LEASED RETAIL OPERATIONS           </v>
          </cell>
          <cell r="AB3809" t="str">
            <v>KS</v>
          </cell>
          <cell r="AC3809">
            <v>648.14</v>
          </cell>
        </row>
        <row r="3810">
          <cell r="Y3810">
            <v>36309</v>
          </cell>
          <cell r="Z3810" t="str">
            <v>0R3</v>
          </cell>
          <cell r="AA3810" t="str">
            <v xml:space="preserve">DISNEY BUSINESS PRODUCTIONS-EAST   </v>
          </cell>
          <cell r="AB3810" t="str">
            <v>KS</v>
          </cell>
          <cell r="AC3810">
            <v>360.9</v>
          </cell>
        </row>
        <row r="3811">
          <cell r="Y3811">
            <v>36309</v>
          </cell>
          <cell r="Z3811" t="str">
            <v>0RL</v>
          </cell>
          <cell r="AA3811" t="str">
            <v xml:space="preserve">CORONADO SPRINGS RESORT            </v>
          </cell>
          <cell r="AB3811" t="str">
            <v>KS</v>
          </cell>
          <cell r="AC3811">
            <v>2308.7600000000002</v>
          </cell>
        </row>
        <row r="3812">
          <cell r="Y3812">
            <v>36309</v>
          </cell>
          <cell r="Z3812" t="str">
            <v>0RT</v>
          </cell>
          <cell r="AA3812" t="str">
            <v xml:space="preserve">THE WEST SIDE                      </v>
          </cell>
          <cell r="AB3812" t="str">
            <v>KS</v>
          </cell>
          <cell r="AC3812">
            <v>146.81</v>
          </cell>
        </row>
        <row r="3813">
          <cell r="Y3813">
            <v>36309</v>
          </cell>
          <cell r="Z3813" t="str">
            <v>04W</v>
          </cell>
          <cell r="AA3813" t="str">
            <v xml:space="preserve">DISNEY WORLDWIDE SERVICES          </v>
          </cell>
          <cell r="AB3813" t="str">
            <v>KS</v>
          </cell>
          <cell r="AC3813">
            <v>670.84</v>
          </cell>
        </row>
        <row r="3814">
          <cell r="Y3814">
            <v>36309</v>
          </cell>
          <cell r="Z3814" t="str">
            <v>0VA</v>
          </cell>
          <cell r="AA3814" t="str">
            <v>DISNEY VACATION DEVELOPMENT-OFFSITE</v>
          </cell>
          <cell r="AB3814" t="str">
            <v>KH</v>
          </cell>
          <cell r="AC3814">
            <v>2614.3000000000002</v>
          </cell>
        </row>
        <row r="3815">
          <cell r="Y3815">
            <v>36309</v>
          </cell>
          <cell r="Z3815" t="str">
            <v>0RD</v>
          </cell>
          <cell r="AA3815" t="str">
            <v xml:space="preserve">DISNEY INSTITUTE PORTFOLIO SALES   </v>
          </cell>
          <cell r="AB3815" t="str">
            <v>KH</v>
          </cell>
          <cell r="AC3815">
            <v>422.94</v>
          </cell>
        </row>
        <row r="3816">
          <cell r="Y3816">
            <v>36309</v>
          </cell>
          <cell r="Z3816" t="str">
            <v>05A</v>
          </cell>
          <cell r="AA3816" t="str">
            <v xml:space="preserve">WDW FURNISHINGS                    </v>
          </cell>
          <cell r="AB3816" t="str">
            <v>KH</v>
          </cell>
          <cell r="AC3816">
            <v>5000.22</v>
          </cell>
        </row>
        <row r="3817">
          <cell r="Y3817">
            <v>36309</v>
          </cell>
          <cell r="Z3817" t="str">
            <v>08D</v>
          </cell>
          <cell r="AA3817" t="str">
            <v xml:space="preserve">BOARDWALK                          </v>
          </cell>
          <cell r="AB3817" t="str">
            <v>KH</v>
          </cell>
          <cell r="AC3817">
            <v>26309.18</v>
          </cell>
        </row>
        <row r="3818">
          <cell r="Y3818">
            <v>36309</v>
          </cell>
          <cell r="Z3818" t="str">
            <v>08V</v>
          </cell>
          <cell r="AA3818" t="str">
            <v xml:space="preserve">DISNEY'S ALL STAR RESORT           </v>
          </cell>
          <cell r="AB3818" t="str">
            <v>KH</v>
          </cell>
          <cell r="AC3818">
            <v>36619.339999999997</v>
          </cell>
        </row>
        <row r="3819">
          <cell r="Y3819">
            <v>36309</v>
          </cell>
          <cell r="Z3819" t="str">
            <v>08Y</v>
          </cell>
          <cell r="AA3819" t="str">
            <v xml:space="preserve">DISNEY'S WILDERNESS LODGE          </v>
          </cell>
          <cell r="AB3819" t="str">
            <v>KH</v>
          </cell>
          <cell r="AC3819">
            <v>17362.43</v>
          </cell>
        </row>
        <row r="3820">
          <cell r="Y3820">
            <v>36309</v>
          </cell>
          <cell r="Z3820" t="str">
            <v>063</v>
          </cell>
          <cell r="AA3820" t="str">
            <v xml:space="preserve">WALT DISNEY TRAVEL CO.             </v>
          </cell>
          <cell r="AB3820" t="str">
            <v>KH</v>
          </cell>
          <cell r="AC3820">
            <v>15439.72</v>
          </cell>
        </row>
        <row r="3821">
          <cell r="Y3821">
            <v>36309</v>
          </cell>
          <cell r="Z3821" t="str">
            <v>0V1</v>
          </cell>
          <cell r="AA3821" t="str">
            <v xml:space="preserve">DISNEY VACATION CLUB - HILTON HEAD </v>
          </cell>
          <cell r="AB3821" t="str">
            <v>KH</v>
          </cell>
          <cell r="AC3821">
            <v>6388.46</v>
          </cell>
        </row>
        <row r="3822">
          <cell r="Y3822">
            <v>36309</v>
          </cell>
          <cell r="Z3822" t="str">
            <v>08U</v>
          </cell>
          <cell r="AA3822" t="str">
            <v xml:space="preserve">WDW MINIATURE GOLF                 </v>
          </cell>
          <cell r="AB3822" t="str">
            <v>KH</v>
          </cell>
          <cell r="AC3822">
            <v>338.12</v>
          </cell>
        </row>
        <row r="3823">
          <cell r="Y3823">
            <v>36309</v>
          </cell>
          <cell r="Z3823" t="str">
            <v>0WV</v>
          </cell>
          <cell r="AA3823" t="str">
            <v xml:space="preserve">ATTRACTIONS ADMINISTRATION         </v>
          </cell>
          <cell r="AB3823" t="str">
            <v>KH</v>
          </cell>
          <cell r="AC3823">
            <v>4441.17</v>
          </cell>
        </row>
        <row r="3824">
          <cell r="Y3824">
            <v>36309</v>
          </cell>
          <cell r="Z3824" t="str">
            <v>05C</v>
          </cell>
          <cell r="AA3824" t="str">
            <v xml:space="preserve">WDW GLOBAL MAINTENANCE             </v>
          </cell>
          <cell r="AB3824" t="str">
            <v>KH</v>
          </cell>
          <cell r="AC3824">
            <v>4710.84</v>
          </cell>
        </row>
        <row r="3825">
          <cell r="Y3825">
            <v>36309</v>
          </cell>
          <cell r="Z3825" t="str">
            <v>0V2</v>
          </cell>
          <cell r="AA3825" t="str">
            <v xml:space="preserve">DISNEY VACATION CLUB - VERO BEACH  </v>
          </cell>
          <cell r="AB3825" t="str">
            <v>US</v>
          </cell>
          <cell r="AC3825">
            <v>0</v>
          </cell>
        </row>
        <row r="3826">
          <cell r="Y3826">
            <v>36309</v>
          </cell>
          <cell r="Z3826" t="str">
            <v>08W</v>
          </cell>
          <cell r="AA3826" t="str">
            <v xml:space="preserve">DVC - DISNEY'S OLD KEY WEST RESORT </v>
          </cell>
          <cell r="AB3826" t="str">
            <v>US</v>
          </cell>
          <cell r="AC3826">
            <v>0</v>
          </cell>
        </row>
        <row r="3827">
          <cell r="Y3827">
            <v>36309</v>
          </cell>
          <cell r="Z3827" t="str">
            <v>0RE</v>
          </cell>
          <cell r="AA3827" t="str">
            <v>DISNEY BUSINESS PRODUCTIONS-FLORIDA</v>
          </cell>
          <cell r="AB3827" t="str">
            <v>QS</v>
          </cell>
          <cell r="AC3827">
            <v>-87094.21</v>
          </cell>
        </row>
        <row r="3828">
          <cell r="Y3828">
            <v>36309</v>
          </cell>
          <cell r="Z3828" t="str">
            <v>05P</v>
          </cell>
          <cell r="AA3828" t="str">
            <v xml:space="preserve">WDW &amp; WDA G&amp;A                      </v>
          </cell>
          <cell r="AB3828" t="str">
            <v>QS</v>
          </cell>
          <cell r="AC3828">
            <v>-9435932.6899999995</v>
          </cell>
        </row>
        <row r="3829">
          <cell r="Y3829">
            <v>36309</v>
          </cell>
          <cell r="Z3829" t="str">
            <v>066</v>
          </cell>
          <cell r="AA3829" t="str">
            <v xml:space="preserve">DISNEY-MGM STUDIOS                 </v>
          </cell>
          <cell r="AB3829" t="str">
            <v>QS</v>
          </cell>
          <cell r="AC3829">
            <v>-2578962.17</v>
          </cell>
        </row>
        <row r="3830">
          <cell r="Y3830">
            <v>36309</v>
          </cell>
          <cell r="Z3830" t="str">
            <v>083</v>
          </cell>
          <cell r="AA3830" t="str">
            <v xml:space="preserve">CONTEMPORARY HOTEL                 </v>
          </cell>
          <cell r="AB3830" t="str">
            <v>QS</v>
          </cell>
          <cell r="AC3830">
            <v>-728983.63</v>
          </cell>
        </row>
        <row r="3831">
          <cell r="Y3831">
            <v>36309</v>
          </cell>
          <cell r="Z3831" t="str">
            <v>0RD</v>
          </cell>
          <cell r="AA3831" t="str">
            <v xml:space="preserve">DISNEY INSTITUTE PORTFOLIO SALES   </v>
          </cell>
          <cell r="AB3831" t="str">
            <v>QH</v>
          </cell>
          <cell r="AC3831">
            <v>-86053.31</v>
          </cell>
        </row>
        <row r="3832">
          <cell r="Y3832">
            <v>36309</v>
          </cell>
          <cell r="Z3832" t="str">
            <v>05F</v>
          </cell>
          <cell r="AA3832" t="str">
            <v>HORTICULTURE &amp; ENVIRONMENTAL INITIA</v>
          </cell>
          <cell r="AB3832" t="str">
            <v>QH</v>
          </cell>
          <cell r="AC3832">
            <v>-3342616.19</v>
          </cell>
        </row>
        <row r="3833">
          <cell r="Y3833">
            <v>36309</v>
          </cell>
          <cell r="Z3833" t="str">
            <v>08A</v>
          </cell>
          <cell r="AA3833" t="str">
            <v xml:space="preserve">PALM AND MAGNOLIA GOLF COURSES     </v>
          </cell>
          <cell r="AB3833" t="str">
            <v>QH</v>
          </cell>
          <cell r="AC3833">
            <v>-348765.93</v>
          </cell>
        </row>
        <row r="3834">
          <cell r="Y3834">
            <v>36309</v>
          </cell>
          <cell r="Z3834" t="str">
            <v>08D</v>
          </cell>
          <cell r="AA3834" t="str">
            <v xml:space="preserve">BOARDWALK                          </v>
          </cell>
          <cell r="AB3834" t="str">
            <v>QH</v>
          </cell>
          <cell r="AC3834">
            <v>-3420105.1</v>
          </cell>
        </row>
        <row r="3835">
          <cell r="Y3835">
            <v>36309</v>
          </cell>
          <cell r="Z3835" t="str">
            <v>08M</v>
          </cell>
          <cell r="AA3835" t="str">
            <v xml:space="preserve">RIVER COUNTRY                      </v>
          </cell>
          <cell r="AB3835" t="str">
            <v>QH</v>
          </cell>
          <cell r="AC3835">
            <v>-285189.45</v>
          </cell>
        </row>
        <row r="3836">
          <cell r="Y3836">
            <v>36309</v>
          </cell>
          <cell r="Z3836" t="str">
            <v>06R</v>
          </cell>
          <cell r="AA3836" t="str">
            <v xml:space="preserve">BUENA VISTA CONSTRUCTION COMPANY   </v>
          </cell>
          <cell r="AB3836" t="str">
            <v>QB</v>
          </cell>
          <cell r="AC3836">
            <v>-4459088.2</v>
          </cell>
        </row>
        <row r="3837">
          <cell r="Y3837">
            <v>36309</v>
          </cell>
          <cell r="Z3837" t="str">
            <v>057</v>
          </cell>
          <cell r="AA3837" t="str">
            <v xml:space="preserve">WDW CENTRAL SHOPS                  </v>
          </cell>
          <cell r="AB3837" t="str">
            <v>QC</v>
          </cell>
          <cell r="AC3837">
            <v>-8713.02</v>
          </cell>
        </row>
        <row r="3838">
          <cell r="Y3838">
            <v>36309</v>
          </cell>
          <cell r="Z3838" t="str">
            <v>0W6</v>
          </cell>
          <cell r="AA3838" t="str">
            <v xml:space="preserve">ATTR MDSE PLANNING &amp; PROCUREMENT   </v>
          </cell>
          <cell r="AB3838" t="str">
            <v>QR</v>
          </cell>
          <cell r="AC3838">
            <v>-51887.73</v>
          </cell>
        </row>
        <row r="3839">
          <cell r="Y3839">
            <v>36309</v>
          </cell>
          <cell r="Z3839" t="str">
            <v>054</v>
          </cell>
          <cell r="AA3839" t="str">
            <v xml:space="preserve">TRANSPORTATION SYSTEM              </v>
          </cell>
          <cell r="AB3839" t="str">
            <v>QR</v>
          </cell>
          <cell r="AC3839">
            <v>-41185.910000000003</v>
          </cell>
        </row>
        <row r="3840">
          <cell r="Y3840">
            <v>36309</v>
          </cell>
          <cell r="Z3840" t="str">
            <v>057</v>
          </cell>
          <cell r="AA3840" t="str">
            <v xml:space="preserve">WDW CENTRAL SHOPS                  </v>
          </cell>
          <cell r="AB3840" t="str">
            <v>QR</v>
          </cell>
          <cell r="AC3840">
            <v>-953.83</v>
          </cell>
        </row>
        <row r="3841">
          <cell r="Y3841">
            <v>36309</v>
          </cell>
          <cell r="Z3841" t="str">
            <v>08D</v>
          </cell>
          <cell r="AA3841" t="str">
            <v xml:space="preserve">BOARDWALK                          </v>
          </cell>
          <cell r="AB3841" t="str">
            <v>QR</v>
          </cell>
          <cell r="AC3841">
            <v>-21280.93</v>
          </cell>
        </row>
        <row r="3842">
          <cell r="Y3842">
            <v>36309</v>
          </cell>
          <cell r="Z3842" t="str">
            <v>084</v>
          </cell>
          <cell r="AA3842" t="str">
            <v xml:space="preserve">POLYNESIAN HOTEL                   </v>
          </cell>
          <cell r="AB3842" t="str">
            <v>QR</v>
          </cell>
          <cell r="AC3842">
            <v>-30203.66</v>
          </cell>
        </row>
        <row r="3843">
          <cell r="Y3843">
            <v>36309</v>
          </cell>
          <cell r="Z3843" t="str">
            <v>063</v>
          </cell>
          <cell r="AA3843" t="str">
            <v xml:space="preserve">WALT DISNEY TRAVEL CO.             </v>
          </cell>
          <cell r="AB3843" t="str">
            <v>QR</v>
          </cell>
          <cell r="AC3843">
            <v>-22357.14</v>
          </cell>
        </row>
        <row r="3844">
          <cell r="Y3844">
            <v>36309</v>
          </cell>
          <cell r="Z3844" t="str">
            <v>05G</v>
          </cell>
          <cell r="AA3844" t="str">
            <v xml:space="preserve">WDW LAUNDRY                        </v>
          </cell>
          <cell r="AB3844" t="str">
            <v>QT</v>
          </cell>
          <cell r="AC3844">
            <v>-5.04</v>
          </cell>
        </row>
        <row r="3845">
          <cell r="Y3845">
            <v>36309</v>
          </cell>
          <cell r="Z3845" t="str">
            <v>083</v>
          </cell>
          <cell r="AA3845" t="str">
            <v xml:space="preserve">CONTEMPORARY HOTEL                 </v>
          </cell>
          <cell r="AB3845" t="str">
            <v>QT</v>
          </cell>
          <cell r="AC3845">
            <v>-26406.85</v>
          </cell>
        </row>
        <row r="3846">
          <cell r="Y3846">
            <v>36309</v>
          </cell>
          <cell r="Z3846" t="str">
            <v>0V2</v>
          </cell>
          <cell r="AA3846" t="str">
            <v xml:space="preserve">DISNEY VACATION CLUB - VERO BEACH  </v>
          </cell>
          <cell r="AB3846" t="str">
            <v>QT</v>
          </cell>
          <cell r="AC3846">
            <v>-7719.24</v>
          </cell>
        </row>
        <row r="3847">
          <cell r="Y3847">
            <v>36309</v>
          </cell>
          <cell r="Z3847" t="str">
            <v>08W</v>
          </cell>
          <cell r="AA3847" t="str">
            <v xml:space="preserve">DVC - DISNEY'S OLD KEY WEST RESORT </v>
          </cell>
          <cell r="AB3847" t="str">
            <v>QT</v>
          </cell>
          <cell r="AC3847">
            <v>-2904.23</v>
          </cell>
        </row>
        <row r="3848">
          <cell r="Y3848">
            <v>36309</v>
          </cell>
          <cell r="Z3848" t="str">
            <v>0W7</v>
          </cell>
          <cell r="AA3848" t="str">
            <v xml:space="preserve">DISNEY SPORTS ATTRACTIONS          </v>
          </cell>
          <cell r="AB3848" t="str">
            <v>QT</v>
          </cell>
          <cell r="AC3848">
            <v>-152.86000000000001</v>
          </cell>
        </row>
        <row r="3849">
          <cell r="Y3849">
            <v>36309</v>
          </cell>
          <cell r="Z3849" t="str">
            <v>08V</v>
          </cell>
          <cell r="AA3849" t="str">
            <v xml:space="preserve">DISNEY'S ALL STAR RESORT           </v>
          </cell>
          <cell r="AB3849" t="str">
            <v>EH</v>
          </cell>
          <cell r="AC3849">
            <v>983295.28</v>
          </cell>
        </row>
        <row r="3850">
          <cell r="Y3850">
            <v>36309</v>
          </cell>
          <cell r="Z3850" t="str">
            <v>07L</v>
          </cell>
          <cell r="AA3850" t="str">
            <v xml:space="preserve">DISNEY INSTITUTE                   </v>
          </cell>
          <cell r="AB3850" t="str">
            <v>GS</v>
          </cell>
          <cell r="AC3850">
            <v>4188.8999999999996</v>
          </cell>
        </row>
        <row r="3851">
          <cell r="Y3851">
            <v>36309</v>
          </cell>
          <cell r="Z3851" t="str">
            <v>061</v>
          </cell>
          <cell r="AA3851" t="str">
            <v xml:space="preserve">WALT DISNEY WORLD CO.              </v>
          </cell>
          <cell r="AB3851" t="str">
            <v>GS</v>
          </cell>
          <cell r="AC3851">
            <v>685.12</v>
          </cell>
        </row>
        <row r="3852">
          <cell r="Y3852">
            <v>36309</v>
          </cell>
          <cell r="Z3852" t="str">
            <v>082</v>
          </cell>
          <cell r="AA3852" t="str">
            <v xml:space="preserve">BLIZZARD BEACH                     </v>
          </cell>
          <cell r="AB3852" t="str">
            <v>GS</v>
          </cell>
          <cell r="AC3852">
            <v>861.95</v>
          </cell>
        </row>
        <row r="3853">
          <cell r="Y3853">
            <v>36309</v>
          </cell>
          <cell r="Z3853" t="str">
            <v>086</v>
          </cell>
          <cell r="AA3853" t="str">
            <v xml:space="preserve">FORT WILDERNESS                    </v>
          </cell>
          <cell r="AB3853" t="str">
            <v>GS</v>
          </cell>
          <cell r="AC3853">
            <v>2727.95</v>
          </cell>
        </row>
        <row r="3854">
          <cell r="Y3854">
            <v>36309</v>
          </cell>
          <cell r="Z3854" t="str">
            <v>088</v>
          </cell>
          <cell r="AA3854" t="str">
            <v xml:space="preserve">GRAND FLORIDIAN RESORT &amp; SPA       </v>
          </cell>
          <cell r="AB3854" t="str">
            <v>GS</v>
          </cell>
          <cell r="AC3854">
            <v>5838.7</v>
          </cell>
        </row>
        <row r="3855">
          <cell r="Y3855">
            <v>36309</v>
          </cell>
          <cell r="Z3855" t="str">
            <v>0R4</v>
          </cell>
          <cell r="AA3855" t="str">
            <v xml:space="preserve">DISNEY PRODUCTION SERVICES         </v>
          </cell>
          <cell r="AB3855" t="str">
            <v>GS</v>
          </cell>
          <cell r="AC3855">
            <v>2022.57</v>
          </cell>
        </row>
        <row r="3856">
          <cell r="Y3856">
            <v>36309</v>
          </cell>
          <cell r="Z3856" t="str">
            <v>07L</v>
          </cell>
          <cell r="AA3856" t="str">
            <v xml:space="preserve">DISNEY INSTITUTE                   </v>
          </cell>
          <cell r="AB3856" t="str">
            <v>GH</v>
          </cell>
          <cell r="AC3856">
            <v>5214.68</v>
          </cell>
        </row>
        <row r="3857">
          <cell r="Y3857">
            <v>36309</v>
          </cell>
          <cell r="Z3857" t="str">
            <v>06R</v>
          </cell>
          <cell r="AA3857" t="str">
            <v xml:space="preserve">BUENA VISTA CONSTRUCTION COMPANY   </v>
          </cell>
          <cell r="AB3857" t="str">
            <v>GH</v>
          </cell>
          <cell r="AC3857">
            <v>988.46</v>
          </cell>
        </row>
        <row r="3858">
          <cell r="Y3858">
            <v>36309</v>
          </cell>
          <cell r="Z3858" t="str">
            <v>0RK</v>
          </cell>
          <cell r="AA3858" t="str">
            <v xml:space="preserve">WDW EVENT PRODUCTION SERVICES      </v>
          </cell>
          <cell r="AB3858" t="str">
            <v>GH</v>
          </cell>
          <cell r="AC3858">
            <v>13876.51</v>
          </cell>
        </row>
        <row r="3859">
          <cell r="Y3859">
            <v>36309</v>
          </cell>
          <cell r="Z3859" t="str">
            <v>05P</v>
          </cell>
          <cell r="AA3859" t="str">
            <v xml:space="preserve">WDW &amp; WDA G&amp;A                      </v>
          </cell>
          <cell r="AB3859" t="str">
            <v>GH</v>
          </cell>
          <cell r="AC3859">
            <v>36109.03</v>
          </cell>
        </row>
        <row r="3860">
          <cell r="Y3860">
            <v>36309</v>
          </cell>
          <cell r="Z3860" t="str">
            <v>057</v>
          </cell>
          <cell r="AA3860" t="str">
            <v xml:space="preserve">WDW CENTRAL SHOPS                  </v>
          </cell>
          <cell r="AB3860" t="str">
            <v>GH</v>
          </cell>
          <cell r="AC3860">
            <v>37519.49</v>
          </cell>
        </row>
        <row r="3861">
          <cell r="Y3861">
            <v>36309</v>
          </cell>
          <cell r="Z3861" t="str">
            <v>08Y</v>
          </cell>
          <cell r="AA3861" t="str">
            <v xml:space="preserve">DISNEY'S WILDERNESS LODGE          </v>
          </cell>
          <cell r="AB3861" t="str">
            <v>GH</v>
          </cell>
          <cell r="AC3861">
            <v>30736.94</v>
          </cell>
        </row>
        <row r="3862">
          <cell r="Y3862">
            <v>36309</v>
          </cell>
          <cell r="Z3862" t="str">
            <v>084</v>
          </cell>
          <cell r="AA3862" t="str">
            <v xml:space="preserve">POLYNESIAN HOTEL                   </v>
          </cell>
          <cell r="AB3862" t="str">
            <v>GH</v>
          </cell>
          <cell r="AC3862">
            <v>46957.25</v>
          </cell>
        </row>
        <row r="3863">
          <cell r="Y3863">
            <v>36309</v>
          </cell>
          <cell r="Z3863" t="str">
            <v>088</v>
          </cell>
          <cell r="AA3863" t="str">
            <v xml:space="preserve">GRAND FLORIDIAN RESORT &amp; SPA       </v>
          </cell>
          <cell r="AB3863" t="str">
            <v>GH</v>
          </cell>
          <cell r="AC3863">
            <v>70103.34</v>
          </cell>
        </row>
        <row r="3864">
          <cell r="Y3864">
            <v>36309</v>
          </cell>
          <cell r="Z3864" t="str">
            <v>0V1</v>
          </cell>
          <cell r="AA3864" t="str">
            <v xml:space="preserve">DISNEY VACATION CLUB - HILTON HEAD </v>
          </cell>
          <cell r="AB3864" t="str">
            <v>GH</v>
          </cell>
          <cell r="AC3864">
            <v>6312</v>
          </cell>
        </row>
        <row r="3865">
          <cell r="Y3865">
            <v>36309</v>
          </cell>
          <cell r="Z3865" t="str">
            <v>0R4</v>
          </cell>
          <cell r="AA3865" t="str">
            <v xml:space="preserve">DISNEY PRODUCTION SERVICES         </v>
          </cell>
          <cell r="AB3865" t="str">
            <v>GH</v>
          </cell>
          <cell r="AC3865">
            <v>1197.93</v>
          </cell>
        </row>
        <row r="3866">
          <cell r="Y3866">
            <v>36309</v>
          </cell>
          <cell r="Z3866" t="str">
            <v>05D</v>
          </cell>
          <cell r="AA3866" t="str">
            <v xml:space="preserve">PRODUCTION SUPPORT                 </v>
          </cell>
          <cell r="AB3866" t="str">
            <v>YS</v>
          </cell>
          <cell r="AC3866">
            <v>543</v>
          </cell>
        </row>
        <row r="3867">
          <cell r="Y3867">
            <v>36309</v>
          </cell>
          <cell r="Z3867" t="str">
            <v>057</v>
          </cell>
          <cell r="AA3867" t="str">
            <v xml:space="preserve">WDW CENTRAL SHOPS                  </v>
          </cell>
          <cell r="AB3867" t="str">
            <v>YS</v>
          </cell>
          <cell r="AC3867">
            <v>2183</v>
          </cell>
        </row>
        <row r="3868">
          <cell r="Y3868">
            <v>36309</v>
          </cell>
          <cell r="Z3868" t="str">
            <v>08D</v>
          </cell>
          <cell r="AA3868" t="str">
            <v xml:space="preserve">BOARDWALK                          </v>
          </cell>
          <cell r="AB3868" t="str">
            <v>YS</v>
          </cell>
          <cell r="AC3868">
            <v>6475</v>
          </cell>
        </row>
        <row r="3869">
          <cell r="Y3869">
            <v>36309</v>
          </cell>
          <cell r="Z3869" t="str">
            <v>065</v>
          </cell>
          <cell r="AA3869" t="str">
            <v xml:space="preserve">VISTA INSURANCES, INC              </v>
          </cell>
          <cell r="AB3869" t="str">
            <v>YS</v>
          </cell>
          <cell r="AC3869">
            <v>361</v>
          </cell>
        </row>
        <row r="3870">
          <cell r="Y3870">
            <v>36309</v>
          </cell>
          <cell r="Z3870" t="str">
            <v>0WV</v>
          </cell>
          <cell r="AA3870" t="str">
            <v xml:space="preserve">ATTRACTIONS ADMINISTRATION         </v>
          </cell>
          <cell r="AB3870" t="str">
            <v>YS</v>
          </cell>
          <cell r="AC3870">
            <v>2082.3200000000002</v>
          </cell>
        </row>
        <row r="3871">
          <cell r="Y3871">
            <v>36309</v>
          </cell>
          <cell r="Z3871" t="str">
            <v>04T</v>
          </cell>
          <cell r="AA3871" t="str">
            <v xml:space="preserve">WDW WORLDWIDE SERVICES             </v>
          </cell>
          <cell r="AB3871" t="str">
            <v>YS</v>
          </cell>
          <cell r="AC3871">
            <v>6498</v>
          </cell>
        </row>
        <row r="3872">
          <cell r="Y3872">
            <v>36309</v>
          </cell>
          <cell r="Z3872" t="str">
            <v>0RD</v>
          </cell>
          <cell r="AA3872" t="str">
            <v xml:space="preserve">DISNEY INSTITUTE PORTFOLIO SALES   </v>
          </cell>
          <cell r="AB3872" t="str">
            <v>YH</v>
          </cell>
          <cell r="AC3872">
            <v>1729</v>
          </cell>
        </row>
        <row r="3873">
          <cell r="Y3873">
            <v>36309</v>
          </cell>
          <cell r="Z3873" t="str">
            <v>08N</v>
          </cell>
          <cell r="AA3873" t="str">
            <v xml:space="preserve">PLEASURE ISLAND                    </v>
          </cell>
          <cell r="AB3873" t="str">
            <v>YH</v>
          </cell>
          <cell r="AC3873">
            <v>15869</v>
          </cell>
        </row>
        <row r="3874">
          <cell r="Y3874">
            <v>36309</v>
          </cell>
          <cell r="Z3874" t="str">
            <v>0RK</v>
          </cell>
          <cell r="AA3874" t="str">
            <v xml:space="preserve">WDW EVENT PRODUCTION SERVICES      </v>
          </cell>
          <cell r="AB3874" t="str">
            <v>YH</v>
          </cell>
          <cell r="AC3874">
            <v>16077</v>
          </cell>
        </row>
        <row r="3875">
          <cell r="Y3875">
            <v>36309</v>
          </cell>
          <cell r="Z3875" t="str">
            <v>05L</v>
          </cell>
          <cell r="AA3875" t="str">
            <v xml:space="preserve">WDW DESIGN AND ENGINEERING         </v>
          </cell>
          <cell r="AB3875" t="str">
            <v>YH</v>
          </cell>
          <cell r="AC3875">
            <v>4179</v>
          </cell>
        </row>
        <row r="3876">
          <cell r="Y3876">
            <v>36309</v>
          </cell>
          <cell r="Z3876" t="str">
            <v>07K</v>
          </cell>
          <cell r="AA3876" t="str">
            <v xml:space="preserve">WDW HUMAN RESOURCES                </v>
          </cell>
          <cell r="AB3876" t="str">
            <v>YH</v>
          </cell>
          <cell r="AC3876">
            <v>8165</v>
          </cell>
        </row>
        <row r="3877">
          <cell r="Y3877">
            <v>36309</v>
          </cell>
          <cell r="Z3877" t="str">
            <v>084</v>
          </cell>
          <cell r="AA3877" t="str">
            <v xml:space="preserve">POLYNESIAN HOTEL                   </v>
          </cell>
          <cell r="AB3877" t="str">
            <v>YH</v>
          </cell>
          <cell r="AC3877">
            <v>33390</v>
          </cell>
        </row>
        <row r="3878">
          <cell r="Y3878">
            <v>36309</v>
          </cell>
          <cell r="Z3878" t="str">
            <v>06A</v>
          </cell>
          <cell r="AA3878" t="str">
            <v xml:space="preserve">DISNEY'S WIDE WORLD OF SPORTS      </v>
          </cell>
          <cell r="AB3878" t="str">
            <v>YH</v>
          </cell>
          <cell r="AC3878">
            <v>9572</v>
          </cell>
        </row>
        <row r="3879">
          <cell r="Y3879">
            <v>36309</v>
          </cell>
          <cell r="Z3879" t="str">
            <v>0RL</v>
          </cell>
          <cell r="AA3879" t="str">
            <v xml:space="preserve">CORONADO SPRINGS RESORT            </v>
          </cell>
          <cell r="AB3879" t="str">
            <v>YH</v>
          </cell>
          <cell r="AC3879">
            <v>39200</v>
          </cell>
        </row>
        <row r="3880">
          <cell r="Y3880">
            <v>36309</v>
          </cell>
          <cell r="Z3880" t="str">
            <v>0WV</v>
          </cell>
          <cell r="AA3880" t="str">
            <v xml:space="preserve">ATTRACTIONS ADMINISTRATION         </v>
          </cell>
          <cell r="AB3880" t="str">
            <v>YH</v>
          </cell>
          <cell r="AC3880">
            <v>5095</v>
          </cell>
        </row>
        <row r="3881">
          <cell r="Y3881">
            <v>36309</v>
          </cell>
          <cell r="Z3881" t="str">
            <v>05P</v>
          </cell>
          <cell r="AA3881" t="str">
            <v xml:space="preserve">WDW &amp; WDA G&amp;A                      </v>
          </cell>
          <cell r="AB3881" t="str">
            <v>MS</v>
          </cell>
          <cell r="AC3881">
            <v>-19.02</v>
          </cell>
        </row>
        <row r="3882">
          <cell r="Y3882">
            <v>36309</v>
          </cell>
          <cell r="Z3882" t="str">
            <v>08R</v>
          </cell>
          <cell r="AA3882" t="str">
            <v xml:space="preserve">BONNET CREEK GOLF CLUB             </v>
          </cell>
          <cell r="AB3882" t="str">
            <v>NS</v>
          </cell>
          <cell r="AC3882">
            <v>655</v>
          </cell>
        </row>
        <row r="3883">
          <cell r="Y3883">
            <v>36309</v>
          </cell>
          <cell r="Z3883" t="str">
            <v>08M</v>
          </cell>
          <cell r="AA3883" t="str">
            <v xml:space="preserve">RIVER COUNTRY                      </v>
          </cell>
          <cell r="AB3883" t="str">
            <v>NS</v>
          </cell>
          <cell r="AC3883">
            <v>152</v>
          </cell>
        </row>
        <row r="3884">
          <cell r="Y3884">
            <v>36309</v>
          </cell>
          <cell r="Z3884" t="str">
            <v>0VA</v>
          </cell>
          <cell r="AA3884" t="str">
            <v>DISNEY VACATION DEVELOPMENT-OFFSITE</v>
          </cell>
          <cell r="AB3884" t="str">
            <v>IH</v>
          </cell>
          <cell r="AC3884">
            <v>2714</v>
          </cell>
        </row>
        <row r="3885">
          <cell r="Y3885">
            <v>36309</v>
          </cell>
          <cell r="Z3885" t="str">
            <v>058</v>
          </cell>
          <cell r="AA3885" t="str">
            <v xml:space="preserve">MARKETPLACE                        </v>
          </cell>
          <cell r="AB3885" t="str">
            <v>IH</v>
          </cell>
          <cell r="AC3885">
            <v>56075</v>
          </cell>
        </row>
        <row r="3886">
          <cell r="Y3886">
            <v>36309</v>
          </cell>
          <cell r="Z3886" t="str">
            <v>06R</v>
          </cell>
          <cell r="AA3886" t="str">
            <v xml:space="preserve">BUENA VISTA CONSTRUCTION COMPANY   </v>
          </cell>
          <cell r="AB3886" t="str">
            <v>IH</v>
          </cell>
          <cell r="AC3886">
            <v>8234</v>
          </cell>
        </row>
        <row r="3887">
          <cell r="Y3887">
            <v>36309</v>
          </cell>
          <cell r="Z3887" t="str">
            <v>05R</v>
          </cell>
          <cell r="AA3887" t="str">
            <v xml:space="preserve">ATTRACTIONS MERCHANDISE            </v>
          </cell>
          <cell r="AB3887" t="str">
            <v>IH</v>
          </cell>
          <cell r="AC3887">
            <v>4599</v>
          </cell>
        </row>
        <row r="3888">
          <cell r="Y3888">
            <v>36309</v>
          </cell>
          <cell r="Z3888" t="str">
            <v>086</v>
          </cell>
          <cell r="AA3888" t="str">
            <v xml:space="preserve">FORT WILDERNESS                    </v>
          </cell>
          <cell r="AB3888" t="str">
            <v>IH</v>
          </cell>
          <cell r="AC3888">
            <v>36860</v>
          </cell>
        </row>
        <row r="3889">
          <cell r="Y3889">
            <v>36309</v>
          </cell>
          <cell r="Z3889" t="str">
            <v>0R3</v>
          </cell>
          <cell r="AA3889" t="str">
            <v xml:space="preserve">DISNEY BUSINESS PRODUCTIONS-EAST   </v>
          </cell>
          <cell r="AB3889" t="str">
            <v>IH</v>
          </cell>
          <cell r="AC3889">
            <v>1069</v>
          </cell>
        </row>
        <row r="3890">
          <cell r="Y3890">
            <v>36309</v>
          </cell>
          <cell r="Z3890" t="str">
            <v>08U</v>
          </cell>
          <cell r="AA3890" t="str">
            <v xml:space="preserve">WDW MINIATURE GOLF                 </v>
          </cell>
          <cell r="AB3890" t="str">
            <v>IH</v>
          </cell>
          <cell r="AC3890">
            <v>947</v>
          </cell>
        </row>
        <row r="3891">
          <cell r="Y3891">
            <v>36309</v>
          </cell>
          <cell r="Z3891" t="str">
            <v>0RL</v>
          </cell>
          <cell r="AA3891" t="str">
            <v xml:space="preserve">CORONADO SPRINGS RESORT            </v>
          </cell>
          <cell r="AB3891" t="str">
            <v>IH</v>
          </cell>
          <cell r="AC3891">
            <v>50522</v>
          </cell>
        </row>
        <row r="3892">
          <cell r="Y3892">
            <v>36309</v>
          </cell>
          <cell r="Z3892" t="str">
            <v>058</v>
          </cell>
          <cell r="AA3892" t="str">
            <v xml:space="preserve">MARKETPLACE                        </v>
          </cell>
          <cell r="AB3892" t="str">
            <v>JS</v>
          </cell>
          <cell r="AC3892">
            <v>1131</v>
          </cell>
        </row>
        <row r="3893">
          <cell r="Y3893">
            <v>36309</v>
          </cell>
          <cell r="Z3893" t="str">
            <v>0W1</v>
          </cell>
          <cell r="AA3893" t="str">
            <v>ATTRACTIONS MARKETING &amp; ADVERTISING</v>
          </cell>
          <cell r="AB3893" t="str">
            <v>JS</v>
          </cell>
          <cell r="AC3893">
            <v>5080</v>
          </cell>
        </row>
        <row r="3894">
          <cell r="Y3894">
            <v>36309</v>
          </cell>
          <cell r="Z3894" t="str">
            <v>0VA</v>
          </cell>
          <cell r="AA3894" t="str">
            <v>DISNEY VACATION DEVELOPMENT-OFFSITE</v>
          </cell>
          <cell r="AB3894" t="str">
            <v>JS</v>
          </cell>
          <cell r="AC3894">
            <v>664</v>
          </cell>
        </row>
        <row r="3895">
          <cell r="Y3895">
            <v>36309</v>
          </cell>
          <cell r="Z3895" t="str">
            <v>08P</v>
          </cell>
          <cell r="AA3895" t="str">
            <v xml:space="preserve">LAKE BUENA VISTA GOLF COURSE       </v>
          </cell>
          <cell r="AB3895" t="str">
            <v>JS</v>
          </cell>
          <cell r="AC3895">
            <v>20</v>
          </cell>
        </row>
        <row r="3896">
          <cell r="Y3896">
            <v>36309</v>
          </cell>
          <cell r="Z3896" t="str">
            <v>0RK</v>
          </cell>
          <cell r="AA3896" t="str">
            <v xml:space="preserve">WDW EVENT PRODUCTION SERVICES      </v>
          </cell>
          <cell r="AB3896" t="str">
            <v>JS</v>
          </cell>
          <cell r="AC3896">
            <v>1384</v>
          </cell>
        </row>
        <row r="3897">
          <cell r="Y3897">
            <v>36309</v>
          </cell>
          <cell r="Z3897" t="str">
            <v>05A</v>
          </cell>
          <cell r="AA3897" t="str">
            <v xml:space="preserve">WDW FURNISHINGS                    </v>
          </cell>
          <cell r="AB3897" t="str">
            <v>JS</v>
          </cell>
          <cell r="AC3897">
            <v>175</v>
          </cell>
        </row>
        <row r="3898">
          <cell r="Y3898">
            <v>36309</v>
          </cell>
          <cell r="Z3898" t="str">
            <v>05N</v>
          </cell>
          <cell r="AA3898" t="str">
            <v xml:space="preserve">SHOW PROPERTIES DIVISION           </v>
          </cell>
          <cell r="AB3898" t="str">
            <v>JS</v>
          </cell>
          <cell r="AC3898">
            <v>999</v>
          </cell>
        </row>
        <row r="3899">
          <cell r="Y3899">
            <v>36309</v>
          </cell>
          <cell r="Z3899" t="str">
            <v>06P</v>
          </cell>
          <cell r="AA3899" t="str">
            <v xml:space="preserve">PARKS SUPPORT                      </v>
          </cell>
          <cell r="AB3899" t="str">
            <v>JS</v>
          </cell>
          <cell r="AC3899">
            <v>1580</v>
          </cell>
        </row>
        <row r="3900">
          <cell r="Y3900">
            <v>36309</v>
          </cell>
          <cell r="Z3900" t="str">
            <v>0VT</v>
          </cell>
          <cell r="AA3900" t="str">
            <v xml:space="preserve">BUENA VISTA TRADING CO             </v>
          </cell>
          <cell r="AB3900" t="str">
            <v>JS</v>
          </cell>
          <cell r="AC3900">
            <v>51</v>
          </cell>
        </row>
        <row r="3901">
          <cell r="Y3901">
            <v>36309</v>
          </cell>
          <cell r="Z3901" t="str">
            <v>0W3</v>
          </cell>
          <cell r="AA3901" t="str">
            <v>WDA SALES/TRAVEL INDUSTRY MARKETING</v>
          </cell>
          <cell r="AB3901" t="str">
            <v>JH</v>
          </cell>
          <cell r="AC3901">
            <v>3802</v>
          </cell>
        </row>
        <row r="3902">
          <cell r="Y3902">
            <v>36309</v>
          </cell>
          <cell r="Z3902" t="str">
            <v>05F</v>
          </cell>
          <cell r="AA3902" t="str">
            <v>HORTICULTURE &amp; ENVIRONMENTAL INITIA</v>
          </cell>
          <cell r="AB3902" t="str">
            <v>JH</v>
          </cell>
          <cell r="AC3902">
            <v>8793</v>
          </cell>
        </row>
        <row r="3903">
          <cell r="Y3903">
            <v>36309</v>
          </cell>
          <cell r="Z3903" t="str">
            <v>050</v>
          </cell>
          <cell r="AA3903" t="str">
            <v xml:space="preserve">WDW ADMIN. &amp; SUPPORT               </v>
          </cell>
          <cell r="AB3903" t="str">
            <v>JH</v>
          </cell>
          <cell r="AC3903">
            <v>26768</v>
          </cell>
        </row>
        <row r="3904">
          <cell r="Y3904">
            <v>36309</v>
          </cell>
          <cell r="Z3904" t="str">
            <v>083</v>
          </cell>
          <cell r="AA3904" t="str">
            <v xml:space="preserve">CONTEMPORARY HOTEL                 </v>
          </cell>
          <cell r="AB3904" t="str">
            <v>JH</v>
          </cell>
          <cell r="AC3904">
            <v>18181</v>
          </cell>
        </row>
        <row r="3905">
          <cell r="Y3905">
            <v>36309</v>
          </cell>
          <cell r="Z3905" t="str">
            <v>0V1</v>
          </cell>
          <cell r="AA3905" t="str">
            <v xml:space="preserve">DISNEY VACATION CLUB - HILTON HEAD </v>
          </cell>
          <cell r="AB3905" t="str">
            <v>JH</v>
          </cell>
          <cell r="AC3905">
            <v>1701</v>
          </cell>
        </row>
        <row r="3906">
          <cell r="Y3906">
            <v>36309</v>
          </cell>
          <cell r="Z3906" t="str">
            <v>0WM</v>
          </cell>
          <cell r="AA3906" t="str">
            <v xml:space="preserve">WDW ATTRACTIONS                    </v>
          </cell>
          <cell r="AB3906" t="str">
            <v>FS</v>
          </cell>
          <cell r="AC3906">
            <v>5810</v>
          </cell>
        </row>
        <row r="3907">
          <cell r="Y3907">
            <v>36309</v>
          </cell>
          <cell r="Z3907" t="str">
            <v>05C</v>
          </cell>
          <cell r="AA3907" t="str">
            <v xml:space="preserve">WDW GLOBAL MAINTENANCE             </v>
          </cell>
          <cell r="AB3907" t="str">
            <v>FS</v>
          </cell>
          <cell r="AC3907">
            <v>1718</v>
          </cell>
        </row>
        <row r="3908">
          <cell r="Y3908">
            <v>36309</v>
          </cell>
          <cell r="Z3908" t="str">
            <v>065</v>
          </cell>
          <cell r="AA3908" t="str">
            <v xml:space="preserve">VISTA INSURANCES, INC              </v>
          </cell>
          <cell r="AB3908" t="str">
            <v>FS</v>
          </cell>
          <cell r="AC3908">
            <v>1433</v>
          </cell>
        </row>
        <row r="3909">
          <cell r="Y3909">
            <v>36309</v>
          </cell>
          <cell r="Z3909" t="str">
            <v>04T</v>
          </cell>
          <cell r="AA3909" t="str">
            <v xml:space="preserve">WDW WORLDWIDE SERVICES             </v>
          </cell>
          <cell r="AB3909" t="str">
            <v>FS</v>
          </cell>
          <cell r="AC3909">
            <v>7550</v>
          </cell>
        </row>
        <row r="3910">
          <cell r="Y3910">
            <v>36309</v>
          </cell>
          <cell r="Z3910" t="str">
            <v>0WR</v>
          </cell>
          <cell r="AA3910" t="str">
            <v xml:space="preserve">CREATIVE DIRECTION                 </v>
          </cell>
          <cell r="AB3910" t="str">
            <v>FH</v>
          </cell>
          <cell r="AC3910">
            <v>204</v>
          </cell>
        </row>
        <row r="3911">
          <cell r="Y3911">
            <v>36309</v>
          </cell>
          <cell r="Z3911" t="str">
            <v>0W1</v>
          </cell>
          <cell r="AA3911" t="str">
            <v>ATTRACTIONS MARKETING &amp; ADVERTISING</v>
          </cell>
          <cell r="AB3911" t="str">
            <v>FH</v>
          </cell>
          <cell r="AC3911">
            <v>8182</v>
          </cell>
        </row>
        <row r="3912">
          <cell r="Y3912">
            <v>36309</v>
          </cell>
          <cell r="Z3912" t="str">
            <v>0W3</v>
          </cell>
          <cell r="AA3912" t="str">
            <v>WDA SALES/TRAVEL INDUSTRY MARKETING</v>
          </cell>
          <cell r="AB3912" t="str">
            <v>FH</v>
          </cell>
          <cell r="AC3912">
            <v>15463</v>
          </cell>
        </row>
        <row r="3913">
          <cell r="Y3913">
            <v>36309</v>
          </cell>
          <cell r="Z3913" t="str">
            <v>05C</v>
          </cell>
          <cell r="AA3913" t="str">
            <v xml:space="preserve">WDW GLOBAL MAINTENANCE             </v>
          </cell>
          <cell r="AB3913" t="str">
            <v>FH</v>
          </cell>
          <cell r="AC3913">
            <v>8505</v>
          </cell>
        </row>
        <row r="3914">
          <cell r="Y3914">
            <v>36309</v>
          </cell>
          <cell r="Z3914" t="str">
            <v>08K</v>
          </cell>
          <cell r="AA3914" t="str">
            <v xml:space="preserve">PORT ORLEANS/DIXIE LANDINGS        </v>
          </cell>
          <cell r="AB3914" t="str">
            <v>FH</v>
          </cell>
          <cell r="AC3914">
            <v>73885</v>
          </cell>
        </row>
        <row r="3915">
          <cell r="Y3915">
            <v>36309</v>
          </cell>
          <cell r="Z3915" t="str">
            <v>08N</v>
          </cell>
          <cell r="AA3915" t="str">
            <v xml:space="preserve">PLEASURE ISLAND                    </v>
          </cell>
          <cell r="AB3915" t="str">
            <v>FH</v>
          </cell>
          <cell r="AC3915">
            <v>29477</v>
          </cell>
        </row>
        <row r="3916">
          <cell r="Y3916">
            <v>36309</v>
          </cell>
          <cell r="Z3916" t="str">
            <v>06R</v>
          </cell>
          <cell r="AA3916" t="str">
            <v xml:space="preserve">BUENA VISTA CONSTRUCTION COMPANY   </v>
          </cell>
          <cell r="AB3916" t="str">
            <v>FH</v>
          </cell>
          <cell r="AC3916">
            <v>2792</v>
          </cell>
        </row>
        <row r="3917">
          <cell r="Y3917">
            <v>36309</v>
          </cell>
          <cell r="Z3917" t="str">
            <v>05G</v>
          </cell>
          <cell r="AA3917" t="str">
            <v xml:space="preserve">WDW LAUNDRY                        </v>
          </cell>
          <cell r="AB3917" t="str">
            <v>FH</v>
          </cell>
          <cell r="AC3917">
            <v>51310</v>
          </cell>
        </row>
        <row r="3918">
          <cell r="Y3918">
            <v>36309</v>
          </cell>
          <cell r="Z3918" t="str">
            <v>05P</v>
          </cell>
          <cell r="AA3918" t="str">
            <v xml:space="preserve">WDW &amp; WDA G&amp;A                      </v>
          </cell>
          <cell r="AB3918" t="str">
            <v>FH</v>
          </cell>
          <cell r="AC3918">
            <v>45162</v>
          </cell>
        </row>
        <row r="3919">
          <cell r="Y3919">
            <v>36309</v>
          </cell>
          <cell r="Z3919" t="str">
            <v>08V</v>
          </cell>
          <cell r="AA3919" t="str">
            <v xml:space="preserve">DISNEY'S ALL STAR RESORT           </v>
          </cell>
          <cell r="AB3919" t="str">
            <v>FH</v>
          </cell>
          <cell r="AC3919">
            <v>63109</v>
          </cell>
        </row>
        <row r="3920">
          <cell r="Y3920">
            <v>36309</v>
          </cell>
          <cell r="Z3920" t="str">
            <v>084</v>
          </cell>
          <cell r="AA3920" t="str">
            <v xml:space="preserve">POLYNESIAN HOTEL                   </v>
          </cell>
          <cell r="AB3920" t="str">
            <v>FH</v>
          </cell>
          <cell r="AC3920">
            <v>62922</v>
          </cell>
        </row>
        <row r="3921">
          <cell r="Y3921">
            <v>36309</v>
          </cell>
          <cell r="Z3921" t="str">
            <v>069</v>
          </cell>
          <cell r="AA3921" t="str">
            <v xml:space="preserve">REEDY CREEK ENERGY CO.             </v>
          </cell>
          <cell r="AB3921" t="str">
            <v>FH</v>
          </cell>
          <cell r="AC3921">
            <v>22854</v>
          </cell>
        </row>
        <row r="3922">
          <cell r="Y3922">
            <v>36309</v>
          </cell>
          <cell r="Z3922" t="str">
            <v>0R3</v>
          </cell>
          <cell r="AA3922" t="str">
            <v xml:space="preserve">DISNEY BUSINESS PRODUCTIONS-EAST   </v>
          </cell>
          <cell r="AB3922" t="str">
            <v>FH</v>
          </cell>
          <cell r="AC3922">
            <v>204</v>
          </cell>
        </row>
        <row r="3923">
          <cell r="Y3923">
            <v>36309</v>
          </cell>
          <cell r="Z3923" t="str">
            <v>0R4</v>
          </cell>
          <cell r="AA3923" t="str">
            <v xml:space="preserve">DISNEY PRODUCTION SERVICES         </v>
          </cell>
          <cell r="AB3923" t="str">
            <v>FH</v>
          </cell>
          <cell r="AC3923">
            <v>1815</v>
          </cell>
        </row>
        <row r="3924">
          <cell r="Y3924">
            <v>36309</v>
          </cell>
          <cell r="Z3924" t="str">
            <v>0R3</v>
          </cell>
          <cell r="AA3924" t="str">
            <v xml:space="preserve">DISNEY BUSINESS PRODUCTIONS-EAST   </v>
          </cell>
          <cell r="AB3924" t="str">
            <v>CS</v>
          </cell>
          <cell r="AC3924">
            <v>-1182.3599999999999</v>
          </cell>
        </row>
        <row r="3925">
          <cell r="Y3925">
            <v>36309</v>
          </cell>
          <cell r="Z3925" t="str">
            <v>032</v>
          </cell>
          <cell r="AA3925" t="str">
            <v xml:space="preserve">WALT DISNEY ATTRACTIONS - EAST     </v>
          </cell>
          <cell r="AB3925" t="str">
            <v>CS</v>
          </cell>
          <cell r="AC3925">
            <v>-11875.62</v>
          </cell>
        </row>
        <row r="3926">
          <cell r="Y3926">
            <v>36309</v>
          </cell>
          <cell r="Z3926" t="str">
            <v>089</v>
          </cell>
          <cell r="AA3926" t="str">
            <v xml:space="preserve">TYPHOON LAGOON                     </v>
          </cell>
          <cell r="AB3926" t="str">
            <v>CS</v>
          </cell>
          <cell r="AC3926">
            <v>-61228.34</v>
          </cell>
        </row>
        <row r="3927">
          <cell r="Y3927">
            <v>36309</v>
          </cell>
          <cell r="Z3927" t="str">
            <v>06R</v>
          </cell>
          <cell r="AA3927" t="str">
            <v xml:space="preserve">BUENA VISTA CONSTRUCTION COMPANY   </v>
          </cell>
          <cell r="AB3927" t="str">
            <v>CS</v>
          </cell>
          <cell r="AC3927">
            <v>-17157.46</v>
          </cell>
        </row>
        <row r="3928">
          <cell r="Y3928">
            <v>36309</v>
          </cell>
          <cell r="Z3928" t="str">
            <v>08J</v>
          </cell>
          <cell r="AA3928" t="str">
            <v xml:space="preserve">YACHT &amp; BEACH CLUB HOTEL           </v>
          </cell>
          <cell r="AB3928" t="str">
            <v>CS</v>
          </cell>
          <cell r="AC3928">
            <v>-396633.79</v>
          </cell>
        </row>
        <row r="3929">
          <cell r="Y3929">
            <v>36309</v>
          </cell>
          <cell r="Z3929" t="str">
            <v>063</v>
          </cell>
          <cell r="AA3929" t="str">
            <v xml:space="preserve">WALT DISNEY TRAVEL CO.             </v>
          </cell>
          <cell r="AB3929" t="str">
            <v>CS</v>
          </cell>
          <cell r="AC3929">
            <v>-153783.06</v>
          </cell>
        </row>
        <row r="3930">
          <cell r="Y3930">
            <v>36309</v>
          </cell>
          <cell r="Z3930" t="str">
            <v>08W</v>
          </cell>
          <cell r="AA3930" t="str">
            <v xml:space="preserve">DVC - DISNEY'S OLD KEY WEST RESORT </v>
          </cell>
          <cell r="AB3930" t="str">
            <v>CS</v>
          </cell>
          <cell r="AC3930">
            <v>-122104.49</v>
          </cell>
        </row>
        <row r="3931">
          <cell r="Y3931">
            <v>36309</v>
          </cell>
          <cell r="Z3931" t="str">
            <v>0RT</v>
          </cell>
          <cell r="AA3931" t="str">
            <v xml:space="preserve">THE WEST SIDE                      </v>
          </cell>
          <cell r="AB3931" t="str">
            <v>CS</v>
          </cell>
          <cell r="AC3931">
            <v>-32206.36</v>
          </cell>
        </row>
        <row r="3932">
          <cell r="Y3932">
            <v>36309</v>
          </cell>
          <cell r="Z3932" t="str">
            <v>0RA</v>
          </cell>
          <cell r="AA3932" t="str">
            <v xml:space="preserve">PALM HOSPITALITY                   </v>
          </cell>
          <cell r="AB3932" t="str">
            <v>LS</v>
          </cell>
          <cell r="AC3932">
            <v>40</v>
          </cell>
        </row>
        <row r="3933">
          <cell r="Y3933">
            <v>36309</v>
          </cell>
          <cell r="Z3933" t="str">
            <v>05A</v>
          </cell>
          <cell r="AA3933" t="str">
            <v xml:space="preserve">WDW FURNISHINGS                    </v>
          </cell>
          <cell r="AB3933" t="str">
            <v>LS</v>
          </cell>
          <cell r="AC3933">
            <v>89</v>
          </cell>
        </row>
        <row r="3934">
          <cell r="Y3934">
            <v>36309</v>
          </cell>
          <cell r="Z3934" t="str">
            <v>05D</v>
          </cell>
          <cell r="AA3934" t="str">
            <v xml:space="preserve">PRODUCTION SUPPORT                 </v>
          </cell>
          <cell r="AB3934" t="str">
            <v>LS</v>
          </cell>
          <cell r="AC3934">
            <v>654</v>
          </cell>
        </row>
        <row r="3935">
          <cell r="Y3935">
            <v>36309</v>
          </cell>
          <cell r="Z3935" t="str">
            <v>066</v>
          </cell>
          <cell r="AA3935" t="str">
            <v xml:space="preserve">DISNEY-MGM STUDIOS                 </v>
          </cell>
          <cell r="AB3935" t="str">
            <v>LS</v>
          </cell>
          <cell r="AC3935">
            <v>10683</v>
          </cell>
        </row>
        <row r="3936">
          <cell r="Y3936">
            <v>36309</v>
          </cell>
          <cell r="Z3936" t="str">
            <v>065</v>
          </cell>
          <cell r="AA3936" t="str">
            <v xml:space="preserve">VISTA INSURANCES, INC              </v>
          </cell>
          <cell r="AB3936" t="str">
            <v>LS</v>
          </cell>
          <cell r="AC3936">
            <v>245</v>
          </cell>
        </row>
        <row r="3937">
          <cell r="Y3937">
            <v>36309</v>
          </cell>
          <cell r="Z3937" t="str">
            <v>0RT</v>
          </cell>
          <cell r="AA3937" t="str">
            <v xml:space="preserve">THE WEST SIDE                      </v>
          </cell>
          <cell r="AB3937" t="str">
            <v>LS</v>
          </cell>
          <cell r="AC3937">
            <v>104</v>
          </cell>
        </row>
        <row r="3938">
          <cell r="Y3938">
            <v>36309</v>
          </cell>
          <cell r="Z3938" t="str">
            <v>0RE</v>
          </cell>
          <cell r="AA3938" t="str">
            <v>DISNEY BUSINESS PRODUCTIONS-FLORIDA</v>
          </cell>
          <cell r="AB3938" t="str">
            <v>HS</v>
          </cell>
          <cell r="AC3938">
            <v>426</v>
          </cell>
        </row>
        <row r="3939">
          <cell r="Y3939">
            <v>36309</v>
          </cell>
          <cell r="Z3939" t="str">
            <v>089</v>
          </cell>
          <cell r="AA3939" t="str">
            <v xml:space="preserve">TYPHOON LAGOON                     </v>
          </cell>
          <cell r="AB3939" t="str">
            <v>HS</v>
          </cell>
          <cell r="AC3939">
            <v>1369</v>
          </cell>
        </row>
        <row r="3940">
          <cell r="Y3940">
            <v>36309</v>
          </cell>
          <cell r="Z3940" t="str">
            <v>07K</v>
          </cell>
          <cell r="AA3940" t="str">
            <v xml:space="preserve">WDW HUMAN RESOURCES                </v>
          </cell>
          <cell r="AB3940" t="str">
            <v>HS</v>
          </cell>
          <cell r="AC3940">
            <v>11876</v>
          </cell>
        </row>
        <row r="3941">
          <cell r="Y3941">
            <v>36309</v>
          </cell>
          <cell r="Z3941" t="str">
            <v>032</v>
          </cell>
          <cell r="AA3941" t="str">
            <v xml:space="preserve">WALT DISNEY ATTRACTIONS - EAST     </v>
          </cell>
          <cell r="AB3941" t="str">
            <v>LH</v>
          </cell>
          <cell r="AC3941">
            <v>207</v>
          </cell>
        </row>
        <row r="3942">
          <cell r="Y3942">
            <v>36309</v>
          </cell>
          <cell r="Z3942" t="str">
            <v>06K</v>
          </cell>
          <cell r="AA3942" t="str">
            <v xml:space="preserve">DISNEY'S ANIMAL KINGDOM            </v>
          </cell>
          <cell r="AB3942" t="str">
            <v>LH</v>
          </cell>
          <cell r="AC3942">
            <v>68491</v>
          </cell>
        </row>
        <row r="3943">
          <cell r="Y3943">
            <v>36309</v>
          </cell>
          <cell r="Z3943" t="str">
            <v>08E</v>
          </cell>
          <cell r="AA3943" t="str">
            <v xml:space="preserve">DISNEY VILLAGE RESORT              </v>
          </cell>
          <cell r="AB3943" t="str">
            <v>LH</v>
          </cell>
          <cell r="AC3943">
            <v>12900</v>
          </cell>
        </row>
        <row r="3944">
          <cell r="Y3944">
            <v>36309</v>
          </cell>
          <cell r="Z3944" t="str">
            <v>05K</v>
          </cell>
          <cell r="AA3944" t="str">
            <v xml:space="preserve">CREATIVE ENTERTAINMENT             </v>
          </cell>
          <cell r="AB3944" t="str">
            <v>LH</v>
          </cell>
          <cell r="AC3944">
            <v>8682</v>
          </cell>
        </row>
        <row r="3945">
          <cell r="Y3945">
            <v>36309</v>
          </cell>
          <cell r="Z3945" t="str">
            <v>067</v>
          </cell>
          <cell r="AA3945" t="str">
            <v xml:space="preserve">PRODUCTION STUDIO                  </v>
          </cell>
          <cell r="AB3945" t="str">
            <v>LH</v>
          </cell>
          <cell r="AC3945">
            <v>35</v>
          </cell>
        </row>
        <row r="3946">
          <cell r="Y3946">
            <v>36309</v>
          </cell>
          <cell r="Z3946" t="str">
            <v>08J</v>
          </cell>
          <cell r="AA3946" t="str">
            <v xml:space="preserve">YACHT &amp; BEACH CLUB HOTEL           </v>
          </cell>
          <cell r="AB3946" t="str">
            <v>LH</v>
          </cell>
          <cell r="AC3946">
            <v>34524</v>
          </cell>
        </row>
        <row r="3947">
          <cell r="Y3947">
            <v>36309</v>
          </cell>
          <cell r="Z3947" t="str">
            <v>084</v>
          </cell>
          <cell r="AA3947" t="str">
            <v xml:space="preserve">POLYNESIAN HOTEL                   </v>
          </cell>
          <cell r="AB3947" t="str">
            <v>LH</v>
          </cell>
          <cell r="AC3947">
            <v>24798</v>
          </cell>
        </row>
        <row r="3948">
          <cell r="Y3948">
            <v>36309</v>
          </cell>
          <cell r="Z3948" t="str">
            <v>069</v>
          </cell>
          <cell r="AA3948" t="str">
            <v xml:space="preserve">REEDY CREEK ENERGY CO.             </v>
          </cell>
          <cell r="AB3948" t="str">
            <v>LH</v>
          </cell>
          <cell r="AC3948">
            <v>9517</v>
          </cell>
        </row>
        <row r="3949">
          <cell r="Y3949">
            <v>36309</v>
          </cell>
          <cell r="Z3949" t="str">
            <v>0WV</v>
          </cell>
          <cell r="AA3949" t="str">
            <v xml:space="preserve">ATTRACTIONS ADMINISTRATION         </v>
          </cell>
          <cell r="AB3949" t="str">
            <v>LH</v>
          </cell>
          <cell r="AC3949">
            <v>3252</v>
          </cell>
        </row>
        <row r="3950">
          <cell r="Y3950">
            <v>36309</v>
          </cell>
          <cell r="Z3950" t="str">
            <v>0R5</v>
          </cell>
          <cell r="AA3950" t="str">
            <v xml:space="preserve">WALT DISNEY ENTERTAINMENT-EAST     </v>
          </cell>
          <cell r="AB3950" t="str">
            <v>LH</v>
          </cell>
          <cell r="AC3950">
            <v>804</v>
          </cell>
        </row>
        <row r="3951">
          <cell r="Y3951">
            <v>36309</v>
          </cell>
          <cell r="Z3951" t="str">
            <v>04T</v>
          </cell>
          <cell r="AA3951" t="str">
            <v xml:space="preserve">WDW WORLDWIDE SERVICES             </v>
          </cell>
          <cell r="AB3951" t="str">
            <v>LH</v>
          </cell>
          <cell r="AC3951">
            <v>1852</v>
          </cell>
        </row>
        <row r="3952">
          <cell r="Y3952">
            <v>36309</v>
          </cell>
          <cell r="Z3952" t="str">
            <v>089</v>
          </cell>
          <cell r="AA3952" t="str">
            <v xml:space="preserve">TYPHOON LAGOON                     </v>
          </cell>
          <cell r="AB3952" t="str">
            <v>HH</v>
          </cell>
          <cell r="AC3952">
            <v>6952</v>
          </cell>
        </row>
        <row r="3953">
          <cell r="Y3953">
            <v>36309</v>
          </cell>
          <cell r="Z3953" t="str">
            <v>05E</v>
          </cell>
          <cell r="AA3953" t="str">
            <v xml:space="preserve">FACILITY ASSET MANAGEMENT          </v>
          </cell>
          <cell r="AB3953" t="str">
            <v>HH</v>
          </cell>
          <cell r="AC3953">
            <v>309</v>
          </cell>
        </row>
        <row r="3954">
          <cell r="Y3954">
            <v>36309</v>
          </cell>
          <cell r="Z3954" t="str">
            <v>05G</v>
          </cell>
          <cell r="AA3954" t="str">
            <v xml:space="preserve">WDW LAUNDRY                        </v>
          </cell>
          <cell r="AB3954" t="str">
            <v>HH</v>
          </cell>
          <cell r="AC3954">
            <v>17093</v>
          </cell>
        </row>
        <row r="3955">
          <cell r="Y3955">
            <v>36309</v>
          </cell>
          <cell r="Z3955" t="str">
            <v>08M</v>
          </cell>
          <cell r="AA3955" t="str">
            <v xml:space="preserve">RIVER COUNTRY                      </v>
          </cell>
          <cell r="AB3955" t="str">
            <v>HH</v>
          </cell>
          <cell r="AC3955">
            <v>3342</v>
          </cell>
        </row>
        <row r="3956">
          <cell r="Y3956">
            <v>36309</v>
          </cell>
          <cell r="Z3956" t="str">
            <v>0WV</v>
          </cell>
          <cell r="AA3956" t="str">
            <v xml:space="preserve">ATTRACTIONS ADMINISTRATION         </v>
          </cell>
          <cell r="AB3956" t="str">
            <v>HH</v>
          </cell>
          <cell r="AC3956">
            <v>4730</v>
          </cell>
        </row>
        <row r="3957">
          <cell r="Y3957">
            <v>36309</v>
          </cell>
          <cell r="Z3957" t="str">
            <v>0VA</v>
          </cell>
          <cell r="AA3957" t="str">
            <v>DISNEY VACATION DEVELOPMENT-OFFSITE</v>
          </cell>
          <cell r="AB3957" t="str">
            <v>KS</v>
          </cell>
          <cell r="AC3957">
            <v>2491.83</v>
          </cell>
        </row>
        <row r="3958">
          <cell r="Y3958">
            <v>36309</v>
          </cell>
          <cell r="Z3958" t="str">
            <v>06K</v>
          </cell>
          <cell r="AA3958" t="str">
            <v xml:space="preserve">DISNEY'S ANIMAL KINGDOM            </v>
          </cell>
          <cell r="AB3958" t="str">
            <v>KS</v>
          </cell>
          <cell r="AC3958">
            <v>9299.9500000000007</v>
          </cell>
        </row>
        <row r="3959">
          <cell r="Y3959">
            <v>36309</v>
          </cell>
          <cell r="Z3959" t="str">
            <v>04V</v>
          </cell>
          <cell r="AA3959" t="str">
            <v xml:space="preserve">WDW OPERATIONS SUPPORT             </v>
          </cell>
          <cell r="AB3959" t="str">
            <v>KS</v>
          </cell>
          <cell r="AC3959">
            <v>2132.14</v>
          </cell>
        </row>
        <row r="3960">
          <cell r="Y3960">
            <v>36309</v>
          </cell>
          <cell r="Z3960" t="str">
            <v>060</v>
          </cell>
          <cell r="AA3960" t="str">
            <v xml:space="preserve">EPCOT                              </v>
          </cell>
          <cell r="AB3960" t="str">
            <v>KS</v>
          </cell>
          <cell r="AC3960">
            <v>20564.89</v>
          </cell>
        </row>
        <row r="3961">
          <cell r="Y3961">
            <v>36309</v>
          </cell>
          <cell r="Z3961" t="str">
            <v>08M</v>
          </cell>
          <cell r="AA3961" t="str">
            <v xml:space="preserve">RIVER COUNTRY                      </v>
          </cell>
          <cell r="AB3961" t="str">
            <v>KS</v>
          </cell>
          <cell r="AC3961">
            <v>201.62</v>
          </cell>
        </row>
        <row r="3962">
          <cell r="Y3962">
            <v>36309</v>
          </cell>
          <cell r="Z3962" t="str">
            <v>08Y</v>
          </cell>
          <cell r="AA3962" t="str">
            <v xml:space="preserve">DISNEY'S WILDERNESS LODGE          </v>
          </cell>
          <cell r="AB3962" t="str">
            <v>KS</v>
          </cell>
          <cell r="AC3962">
            <v>2035.64</v>
          </cell>
        </row>
        <row r="3963">
          <cell r="Y3963">
            <v>36309</v>
          </cell>
          <cell r="Z3963" t="str">
            <v>065</v>
          </cell>
          <cell r="AA3963" t="str">
            <v xml:space="preserve">VISTA INSURANCES, INC              </v>
          </cell>
          <cell r="AB3963" t="str">
            <v>KS</v>
          </cell>
          <cell r="AC3963">
            <v>842.11</v>
          </cell>
        </row>
        <row r="3964">
          <cell r="Y3964">
            <v>36309</v>
          </cell>
          <cell r="Z3964" t="str">
            <v>08W</v>
          </cell>
          <cell r="AA3964" t="str">
            <v xml:space="preserve">DVC - DISNEY'S OLD KEY WEST RESORT </v>
          </cell>
          <cell r="AB3964" t="str">
            <v>KS</v>
          </cell>
          <cell r="AC3964">
            <v>1147.29</v>
          </cell>
        </row>
        <row r="3965">
          <cell r="Y3965">
            <v>36309</v>
          </cell>
          <cell r="Z3965" t="str">
            <v>0V1</v>
          </cell>
          <cell r="AA3965" t="str">
            <v xml:space="preserve">DISNEY VACATION CLUB - HILTON HEAD </v>
          </cell>
          <cell r="AB3965" t="str">
            <v>KS</v>
          </cell>
          <cell r="AC3965">
            <v>770.43</v>
          </cell>
        </row>
        <row r="3966">
          <cell r="Y3966">
            <v>36309</v>
          </cell>
          <cell r="Z3966" t="str">
            <v>05C</v>
          </cell>
          <cell r="AA3966" t="str">
            <v xml:space="preserve">WDW GLOBAL MAINTENANCE             </v>
          </cell>
          <cell r="AB3966" t="str">
            <v>KS</v>
          </cell>
          <cell r="AC3966">
            <v>1022.96</v>
          </cell>
        </row>
        <row r="3967">
          <cell r="Y3967">
            <v>36309</v>
          </cell>
          <cell r="Z3967" t="str">
            <v>04T</v>
          </cell>
          <cell r="AA3967" t="str">
            <v xml:space="preserve">WDW WORLDWIDE SERVICES             </v>
          </cell>
          <cell r="AB3967" t="str">
            <v>KS</v>
          </cell>
          <cell r="AC3967">
            <v>4028.38</v>
          </cell>
        </row>
        <row r="3968">
          <cell r="Y3968">
            <v>36309</v>
          </cell>
          <cell r="Z3968" t="str">
            <v>0RE</v>
          </cell>
          <cell r="AA3968" t="str">
            <v>DISNEY BUSINESS PRODUCTIONS-FLORIDA</v>
          </cell>
          <cell r="AB3968" t="str">
            <v>KH</v>
          </cell>
          <cell r="AC3968">
            <v>12.47</v>
          </cell>
        </row>
        <row r="3969">
          <cell r="Y3969">
            <v>36309</v>
          </cell>
          <cell r="Z3969" t="str">
            <v>08P</v>
          </cell>
          <cell r="AA3969" t="str">
            <v xml:space="preserve">LAKE BUENA VISTA GOLF COURSE       </v>
          </cell>
          <cell r="AB3969" t="str">
            <v>KH</v>
          </cell>
          <cell r="AC3969">
            <v>1836.5</v>
          </cell>
        </row>
        <row r="3970">
          <cell r="Y3970">
            <v>36309</v>
          </cell>
          <cell r="Z3970" t="str">
            <v>05F</v>
          </cell>
          <cell r="AA3970" t="str">
            <v>HORTICULTURE &amp; ENVIRONMENTAL INITIA</v>
          </cell>
          <cell r="AB3970" t="str">
            <v>KH</v>
          </cell>
          <cell r="AC3970">
            <v>20817.75</v>
          </cell>
        </row>
        <row r="3971">
          <cell r="Y3971">
            <v>36309</v>
          </cell>
          <cell r="Z3971" t="str">
            <v>082</v>
          </cell>
          <cell r="AA3971" t="str">
            <v xml:space="preserve">BLIZZARD BEACH                     </v>
          </cell>
          <cell r="AB3971" t="str">
            <v>KH</v>
          </cell>
          <cell r="AC3971">
            <v>5242.93</v>
          </cell>
        </row>
        <row r="3972">
          <cell r="Y3972">
            <v>36309</v>
          </cell>
          <cell r="Z3972" t="str">
            <v>08W</v>
          </cell>
          <cell r="AA3972" t="str">
            <v xml:space="preserve">DVC - DISNEY'S OLD KEY WEST RESORT </v>
          </cell>
          <cell r="AB3972" t="str">
            <v>KH</v>
          </cell>
          <cell r="AC3972">
            <v>11135.59</v>
          </cell>
        </row>
        <row r="3973">
          <cell r="Y3973">
            <v>36309</v>
          </cell>
          <cell r="Z3973" t="str">
            <v>04T</v>
          </cell>
          <cell r="AA3973" t="str">
            <v xml:space="preserve">WDW WORLDWIDE SERVICES             </v>
          </cell>
          <cell r="AB3973" t="str">
            <v>KH</v>
          </cell>
          <cell r="AC3973">
            <v>2015.17</v>
          </cell>
        </row>
        <row r="3974">
          <cell r="Y3974">
            <v>36309</v>
          </cell>
          <cell r="Z3974" t="str">
            <v>0VA</v>
          </cell>
          <cell r="AA3974" t="str">
            <v>DISNEY VACATION DEVELOPMENT-OFFSITE</v>
          </cell>
          <cell r="AB3974" t="str">
            <v>US</v>
          </cell>
          <cell r="AC3974">
            <v>0</v>
          </cell>
        </row>
        <row r="3975">
          <cell r="Y3975">
            <v>36309</v>
          </cell>
          <cell r="Z3975" t="str">
            <v>05P</v>
          </cell>
          <cell r="AA3975" t="str">
            <v xml:space="preserve">WDW &amp; WDA G&amp;A                      </v>
          </cell>
          <cell r="AB3975" t="str">
            <v>VS</v>
          </cell>
          <cell r="AC3975">
            <v>97361</v>
          </cell>
        </row>
        <row r="3976">
          <cell r="Y3976">
            <v>36309</v>
          </cell>
          <cell r="Z3976" t="str">
            <v>06P</v>
          </cell>
          <cell r="AA3976" t="str">
            <v xml:space="preserve">PARKS SUPPORT                      </v>
          </cell>
          <cell r="AB3976" t="str">
            <v>VS</v>
          </cell>
          <cell r="AC3976">
            <v>3115818</v>
          </cell>
        </row>
        <row r="3977">
          <cell r="Y3977">
            <v>36309</v>
          </cell>
          <cell r="Z3977" t="str">
            <v>069</v>
          </cell>
          <cell r="AA3977" t="str">
            <v xml:space="preserve">REEDY CREEK ENERGY CO.             </v>
          </cell>
          <cell r="AB3977" t="str">
            <v>VS</v>
          </cell>
          <cell r="AC3977">
            <v>92923</v>
          </cell>
        </row>
        <row r="3978">
          <cell r="Y3978">
            <v>36309</v>
          </cell>
          <cell r="Z3978" t="str">
            <v>032</v>
          </cell>
          <cell r="AA3978" t="str">
            <v xml:space="preserve">WALT DISNEY ATTRACTIONS - EAST     </v>
          </cell>
          <cell r="AB3978" t="str">
            <v>QS</v>
          </cell>
          <cell r="AC3978">
            <v>-445216.91</v>
          </cell>
        </row>
        <row r="3979">
          <cell r="Y3979">
            <v>36309</v>
          </cell>
          <cell r="Z3979" t="str">
            <v>05G</v>
          </cell>
          <cell r="AA3979" t="str">
            <v xml:space="preserve">WDW LAUNDRY                        </v>
          </cell>
          <cell r="AB3979" t="str">
            <v>QS</v>
          </cell>
          <cell r="AC3979">
            <v>-240062.42</v>
          </cell>
        </row>
        <row r="3980">
          <cell r="Y3980">
            <v>36309</v>
          </cell>
          <cell r="Z3980" t="str">
            <v>057</v>
          </cell>
          <cell r="AA3980" t="str">
            <v xml:space="preserve">WDW CENTRAL SHOPS                  </v>
          </cell>
          <cell r="AB3980" t="str">
            <v>QS</v>
          </cell>
          <cell r="AC3980">
            <v>-519078.16</v>
          </cell>
        </row>
        <row r="3981">
          <cell r="Y3981">
            <v>36309</v>
          </cell>
          <cell r="Z3981" t="str">
            <v>08R</v>
          </cell>
          <cell r="AA3981" t="str">
            <v xml:space="preserve">BONNET CREEK GOLF CLUB             </v>
          </cell>
          <cell r="AB3981" t="str">
            <v>QS</v>
          </cell>
          <cell r="AC3981">
            <v>-234384.66</v>
          </cell>
        </row>
        <row r="3982">
          <cell r="Y3982">
            <v>36309</v>
          </cell>
          <cell r="Z3982" t="str">
            <v>082</v>
          </cell>
          <cell r="AA3982" t="str">
            <v xml:space="preserve">BLIZZARD BEACH                     </v>
          </cell>
          <cell r="AB3982" t="str">
            <v>QS</v>
          </cell>
          <cell r="AC3982">
            <v>-166217.60999999999</v>
          </cell>
        </row>
        <row r="3983">
          <cell r="Y3983">
            <v>36309</v>
          </cell>
          <cell r="Z3983" t="str">
            <v>087</v>
          </cell>
          <cell r="AA3983" t="str">
            <v xml:space="preserve">RESORT ADMINISTRATION              </v>
          </cell>
          <cell r="AB3983" t="str">
            <v>QS</v>
          </cell>
          <cell r="AC3983">
            <v>-21506.48</v>
          </cell>
        </row>
        <row r="3984">
          <cell r="Y3984">
            <v>36309</v>
          </cell>
          <cell r="Z3984" t="str">
            <v>089</v>
          </cell>
          <cell r="AA3984" t="str">
            <v xml:space="preserve">TYPHOON LAGOON                     </v>
          </cell>
          <cell r="AB3984" t="str">
            <v>QH</v>
          </cell>
          <cell r="AC3984">
            <v>-770775.95</v>
          </cell>
        </row>
        <row r="3985">
          <cell r="Y3985">
            <v>36309</v>
          </cell>
          <cell r="Z3985" t="str">
            <v>08W</v>
          </cell>
          <cell r="AA3985" t="str">
            <v xml:space="preserve">DVC - DISNEY'S OLD KEY WEST RESORT </v>
          </cell>
          <cell r="AB3985" t="str">
            <v>QH</v>
          </cell>
          <cell r="AC3985">
            <v>-1549039.73</v>
          </cell>
        </row>
        <row r="3986">
          <cell r="Y3986">
            <v>36309</v>
          </cell>
          <cell r="Z3986" t="str">
            <v>0R4</v>
          </cell>
          <cell r="AA3986" t="str">
            <v xml:space="preserve">DISNEY PRODUCTION SERVICES         </v>
          </cell>
          <cell r="AB3986" t="str">
            <v>QH</v>
          </cell>
          <cell r="AC3986">
            <v>-198733.65</v>
          </cell>
        </row>
        <row r="3987">
          <cell r="Y3987">
            <v>36309</v>
          </cell>
          <cell r="Z3987" t="str">
            <v>05C</v>
          </cell>
          <cell r="AA3987" t="str">
            <v xml:space="preserve">WDW GLOBAL MAINTENANCE             </v>
          </cell>
          <cell r="AB3987" t="str">
            <v>QH</v>
          </cell>
          <cell r="AC3987">
            <v>-733172.7</v>
          </cell>
        </row>
        <row r="3988">
          <cell r="Y3988">
            <v>36309</v>
          </cell>
          <cell r="Z3988" t="str">
            <v>050</v>
          </cell>
          <cell r="AA3988" t="str">
            <v xml:space="preserve">WDW ADMIN. &amp; SUPPORT               </v>
          </cell>
          <cell r="AB3988" t="str">
            <v>QB</v>
          </cell>
          <cell r="AC3988">
            <v>-106.13</v>
          </cell>
        </row>
        <row r="3989">
          <cell r="Y3989">
            <v>36309</v>
          </cell>
          <cell r="Z3989" t="str">
            <v>06K</v>
          </cell>
          <cell r="AA3989" t="str">
            <v xml:space="preserve">DISNEY'S ANIMAL KINGDOM            </v>
          </cell>
          <cell r="AB3989" t="str">
            <v>QR</v>
          </cell>
          <cell r="AC3989">
            <v>-124346.64</v>
          </cell>
        </row>
        <row r="3990">
          <cell r="Y3990">
            <v>36309</v>
          </cell>
          <cell r="Z3990" t="str">
            <v>0W3</v>
          </cell>
          <cell r="AA3990" t="str">
            <v>WDA SALES/TRAVEL INDUSTRY MARKETING</v>
          </cell>
          <cell r="AB3990" t="str">
            <v>QR</v>
          </cell>
          <cell r="AC3990">
            <v>-15287.73</v>
          </cell>
        </row>
        <row r="3991">
          <cell r="Y3991">
            <v>36309</v>
          </cell>
          <cell r="Z3991" t="str">
            <v>061</v>
          </cell>
          <cell r="AA3991" t="str">
            <v xml:space="preserve">WALT DISNEY WORLD CO.              </v>
          </cell>
          <cell r="AB3991" t="str">
            <v>QR</v>
          </cell>
          <cell r="AC3991">
            <v>-14034.19</v>
          </cell>
        </row>
        <row r="3992">
          <cell r="Y3992">
            <v>36309</v>
          </cell>
          <cell r="Z3992" t="str">
            <v>08L</v>
          </cell>
          <cell r="AA3992" t="str">
            <v xml:space="preserve">ANIMAL PROGRAMS                    </v>
          </cell>
          <cell r="AB3992" t="str">
            <v>QR</v>
          </cell>
          <cell r="AC3992">
            <v>-12182.72</v>
          </cell>
        </row>
        <row r="3993">
          <cell r="Y3993">
            <v>36309</v>
          </cell>
          <cell r="Z3993" t="str">
            <v>082</v>
          </cell>
          <cell r="AA3993" t="str">
            <v xml:space="preserve">BLIZZARD BEACH                     </v>
          </cell>
          <cell r="AB3993" t="str">
            <v>QR</v>
          </cell>
          <cell r="AC3993">
            <v>-17959.14</v>
          </cell>
        </row>
        <row r="3994">
          <cell r="Y3994">
            <v>36309</v>
          </cell>
          <cell r="Z3994" t="str">
            <v>083</v>
          </cell>
          <cell r="AA3994" t="str">
            <v xml:space="preserve">CONTEMPORARY HOTEL                 </v>
          </cell>
          <cell r="AB3994" t="str">
            <v>QR</v>
          </cell>
          <cell r="AC3994">
            <v>-21250.95</v>
          </cell>
        </row>
        <row r="3995">
          <cell r="Y3995">
            <v>36309</v>
          </cell>
          <cell r="Z3995" t="str">
            <v>0RT</v>
          </cell>
          <cell r="AA3995" t="str">
            <v xml:space="preserve">THE WEST SIDE                      </v>
          </cell>
          <cell r="AB3995" t="str">
            <v>QR</v>
          </cell>
          <cell r="AC3995">
            <v>-16672.82</v>
          </cell>
        </row>
        <row r="3996">
          <cell r="Y3996">
            <v>36309</v>
          </cell>
          <cell r="Z3996" t="str">
            <v>05A</v>
          </cell>
          <cell r="AA3996" t="str">
            <v xml:space="preserve">WDW FURNISHINGS                    </v>
          </cell>
          <cell r="AB3996" t="str">
            <v>QR</v>
          </cell>
          <cell r="AC3996">
            <v>-446.94</v>
          </cell>
        </row>
        <row r="3997">
          <cell r="Y3997">
            <v>36309</v>
          </cell>
          <cell r="Z3997" t="str">
            <v>08N</v>
          </cell>
          <cell r="AA3997" t="str">
            <v xml:space="preserve">PLEASURE ISLAND                    </v>
          </cell>
          <cell r="AB3997" t="str">
            <v>QT</v>
          </cell>
          <cell r="AC3997">
            <v>-28633</v>
          </cell>
        </row>
        <row r="3998">
          <cell r="Y3998">
            <v>36309</v>
          </cell>
          <cell r="Z3998" t="str">
            <v>08P</v>
          </cell>
          <cell r="AA3998" t="str">
            <v xml:space="preserve">LAKE BUENA VISTA GOLF COURSE       </v>
          </cell>
          <cell r="AB3998" t="str">
            <v>QT</v>
          </cell>
          <cell r="AC3998">
            <v>-4997.3999999999996</v>
          </cell>
        </row>
        <row r="3999">
          <cell r="Y3999">
            <v>36309</v>
          </cell>
          <cell r="Z3999" t="str">
            <v>05L</v>
          </cell>
          <cell r="AA3999" t="str">
            <v xml:space="preserve">WDW DESIGN AND ENGINEERING         </v>
          </cell>
          <cell r="AB3999" t="str">
            <v>QT</v>
          </cell>
          <cell r="AC3999">
            <v>-16307.9</v>
          </cell>
        </row>
        <row r="4000">
          <cell r="Y4000">
            <v>36309</v>
          </cell>
          <cell r="Z4000" t="str">
            <v>057</v>
          </cell>
          <cell r="AA4000" t="str">
            <v xml:space="preserve">WDW CENTRAL SHOPS                  </v>
          </cell>
          <cell r="AB4000" t="str">
            <v>QT</v>
          </cell>
          <cell r="AC4000">
            <v>-25686.82</v>
          </cell>
        </row>
        <row r="4001">
          <cell r="Y4001">
            <v>36309</v>
          </cell>
          <cell r="Z4001" t="str">
            <v>088</v>
          </cell>
          <cell r="AA4001" t="str">
            <v xml:space="preserve">GRAND FLORIDIAN RESORT &amp; SPA       </v>
          </cell>
          <cell r="AB4001" t="str">
            <v>QT</v>
          </cell>
          <cell r="AC4001">
            <v>-26543.91</v>
          </cell>
        </row>
        <row r="4002">
          <cell r="Y4002">
            <v>36309</v>
          </cell>
          <cell r="Z4002" t="str">
            <v>08G</v>
          </cell>
          <cell r="AA4002" t="str">
            <v xml:space="preserve">PROPERTY MANAGEMENT                </v>
          </cell>
          <cell r="AB4002" t="str">
            <v>QT</v>
          </cell>
          <cell r="AC4002">
            <v>-5.69</v>
          </cell>
        </row>
        <row r="4003">
          <cell r="Y4003">
            <v>36309</v>
          </cell>
          <cell r="Z4003" t="str">
            <v>082</v>
          </cell>
          <cell r="AA4003" t="str">
            <v xml:space="preserve">BLIZZARD BEACH                     </v>
          </cell>
          <cell r="AB4003" t="str">
            <v>EH</v>
          </cell>
          <cell r="AC4003">
            <v>137877.20000000001</v>
          </cell>
        </row>
        <row r="4004">
          <cell r="Y4004">
            <v>36309</v>
          </cell>
          <cell r="Z4004" t="str">
            <v>083</v>
          </cell>
          <cell r="AA4004" t="str">
            <v xml:space="preserve">CONTEMPORARY HOTEL                 </v>
          </cell>
          <cell r="AB4004" t="str">
            <v>EH</v>
          </cell>
          <cell r="AC4004">
            <v>1131599.8999999999</v>
          </cell>
        </row>
        <row r="4005">
          <cell r="Y4005">
            <v>36309</v>
          </cell>
          <cell r="Z4005" t="str">
            <v>0RT</v>
          </cell>
          <cell r="AA4005" t="str">
            <v xml:space="preserve">THE WEST SIDE                      </v>
          </cell>
          <cell r="AB4005" t="str">
            <v>EH</v>
          </cell>
          <cell r="AC4005">
            <v>216754.35</v>
          </cell>
        </row>
        <row r="4006">
          <cell r="Y4006">
            <v>36309</v>
          </cell>
          <cell r="Z4006" t="str">
            <v>0WV</v>
          </cell>
          <cell r="AA4006" t="str">
            <v xml:space="preserve">ATTRACTIONS ADMINISTRATION         </v>
          </cell>
          <cell r="AB4006" t="str">
            <v>EH</v>
          </cell>
          <cell r="AC4006">
            <v>117317.01</v>
          </cell>
        </row>
        <row r="4007">
          <cell r="Y4007">
            <v>36309</v>
          </cell>
          <cell r="Z4007" t="str">
            <v>0VA</v>
          </cell>
          <cell r="AA4007" t="str">
            <v>DISNEY VACATION DEVELOPMENT-OFFSITE</v>
          </cell>
          <cell r="AB4007" t="str">
            <v>GS</v>
          </cell>
          <cell r="AC4007">
            <v>2456</v>
          </cell>
        </row>
        <row r="4008">
          <cell r="Y4008">
            <v>36309</v>
          </cell>
          <cell r="Z4008" t="str">
            <v>0RD</v>
          </cell>
          <cell r="AA4008" t="str">
            <v xml:space="preserve">DISNEY INSTITUTE PORTFOLIO SALES   </v>
          </cell>
          <cell r="AB4008" t="str">
            <v>GS</v>
          </cell>
          <cell r="AC4008">
            <v>202.57</v>
          </cell>
        </row>
        <row r="4009">
          <cell r="Y4009">
            <v>36309</v>
          </cell>
          <cell r="Z4009" t="str">
            <v>0W1</v>
          </cell>
          <cell r="AA4009" t="str">
            <v>ATTRACTIONS MARKETING &amp; ADVERTISING</v>
          </cell>
          <cell r="AB4009" t="str">
            <v>GS</v>
          </cell>
          <cell r="AC4009">
            <v>16680.66</v>
          </cell>
        </row>
        <row r="4010">
          <cell r="Y4010">
            <v>36309</v>
          </cell>
          <cell r="Z4010" t="str">
            <v>08K</v>
          </cell>
          <cell r="AA4010" t="str">
            <v xml:space="preserve">PORT ORLEANS/DIXIE LANDINGS        </v>
          </cell>
          <cell r="AB4010" t="str">
            <v>GS</v>
          </cell>
          <cell r="AC4010">
            <v>5301.54</v>
          </cell>
        </row>
        <row r="4011">
          <cell r="Y4011">
            <v>36309</v>
          </cell>
          <cell r="Z4011" t="str">
            <v>063</v>
          </cell>
          <cell r="AA4011" t="str">
            <v xml:space="preserve">WALT DISNEY TRAVEL CO.             </v>
          </cell>
          <cell r="AB4011" t="str">
            <v>GS</v>
          </cell>
          <cell r="AC4011">
            <v>1855.83</v>
          </cell>
        </row>
        <row r="4012">
          <cell r="Y4012">
            <v>36309</v>
          </cell>
          <cell r="Z4012" t="str">
            <v>0W7</v>
          </cell>
          <cell r="AA4012" t="str">
            <v xml:space="preserve">DISNEY SPORTS ATTRACTIONS          </v>
          </cell>
          <cell r="AB4012" t="str">
            <v>GS</v>
          </cell>
          <cell r="AC4012">
            <v>1564.65</v>
          </cell>
        </row>
        <row r="4013">
          <cell r="Y4013">
            <v>36309</v>
          </cell>
          <cell r="Z4013" t="str">
            <v>04T</v>
          </cell>
          <cell r="AA4013" t="str">
            <v xml:space="preserve">WDW WORLDWIDE SERVICES             </v>
          </cell>
          <cell r="AB4013" t="str">
            <v>GS</v>
          </cell>
          <cell r="AC4013">
            <v>6295.48</v>
          </cell>
        </row>
        <row r="4014">
          <cell r="Y4014">
            <v>36309</v>
          </cell>
          <cell r="Z4014" t="str">
            <v>0W1</v>
          </cell>
          <cell r="AA4014" t="str">
            <v>ATTRACTIONS MARKETING &amp; ADVERTISING</v>
          </cell>
          <cell r="AB4014" t="str">
            <v>GH</v>
          </cell>
          <cell r="AC4014">
            <v>5706.44</v>
          </cell>
        </row>
        <row r="4015">
          <cell r="Y4015">
            <v>36309</v>
          </cell>
          <cell r="Z4015" t="str">
            <v>04W</v>
          </cell>
          <cell r="AA4015" t="str">
            <v xml:space="preserve">DISNEY WORLDWIDE SERVICES          </v>
          </cell>
          <cell r="AB4015" t="str">
            <v>GH</v>
          </cell>
          <cell r="AC4015">
            <v>4956.8100000000004</v>
          </cell>
        </row>
        <row r="4016">
          <cell r="Y4016">
            <v>36309</v>
          </cell>
          <cell r="Z4016" t="str">
            <v>08F</v>
          </cell>
          <cell r="AA4016" t="str">
            <v xml:space="preserve">ENGINEERING SERVICES               </v>
          </cell>
          <cell r="AB4016" t="str">
            <v>GH</v>
          </cell>
          <cell r="AC4016">
            <v>650.83000000000004</v>
          </cell>
        </row>
        <row r="4017">
          <cell r="Y4017">
            <v>36309</v>
          </cell>
          <cell r="Z4017" t="str">
            <v>089</v>
          </cell>
          <cell r="AA4017" t="str">
            <v xml:space="preserve">TYPHOON LAGOON                     </v>
          </cell>
          <cell r="AB4017" t="str">
            <v>GH</v>
          </cell>
          <cell r="AC4017">
            <v>9647.5499999999993</v>
          </cell>
        </row>
        <row r="4018">
          <cell r="Y4018">
            <v>36309</v>
          </cell>
          <cell r="Z4018" t="str">
            <v>05L</v>
          </cell>
          <cell r="AA4018" t="str">
            <v xml:space="preserve">WDW DESIGN AND ENGINEERING         </v>
          </cell>
          <cell r="AB4018" t="str">
            <v>GH</v>
          </cell>
          <cell r="AC4018">
            <v>3332.86</v>
          </cell>
        </row>
        <row r="4019">
          <cell r="Y4019">
            <v>36309</v>
          </cell>
          <cell r="Z4019" t="str">
            <v>08M</v>
          </cell>
          <cell r="AA4019" t="str">
            <v xml:space="preserve">RIVER COUNTRY                      </v>
          </cell>
          <cell r="AB4019" t="str">
            <v>GH</v>
          </cell>
          <cell r="AC4019">
            <v>4429.1400000000003</v>
          </cell>
        </row>
        <row r="4020">
          <cell r="Y4020">
            <v>36309</v>
          </cell>
          <cell r="Z4020" t="str">
            <v>069</v>
          </cell>
          <cell r="AA4020" t="str">
            <v xml:space="preserve">REEDY CREEK ENERGY CO.             </v>
          </cell>
          <cell r="AB4020" t="str">
            <v>GH</v>
          </cell>
          <cell r="AC4020">
            <v>19333.169999999998</v>
          </cell>
        </row>
        <row r="4021">
          <cell r="Y4021">
            <v>36309</v>
          </cell>
          <cell r="Z4021" t="str">
            <v>0W6</v>
          </cell>
          <cell r="AA4021" t="str">
            <v xml:space="preserve">ATTR MDSE PLANNING &amp; PROCUREMENT   </v>
          </cell>
          <cell r="AB4021" t="str">
            <v>GH</v>
          </cell>
          <cell r="AC4021">
            <v>15862.7</v>
          </cell>
        </row>
        <row r="4022">
          <cell r="Y4022">
            <v>36309</v>
          </cell>
          <cell r="Z4022" t="str">
            <v>08H</v>
          </cell>
          <cell r="AA4022" t="str">
            <v xml:space="preserve">CARIBBEAN BEACH                    </v>
          </cell>
          <cell r="AB4022" t="str">
            <v>YS</v>
          </cell>
          <cell r="AC4022">
            <v>2383</v>
          </cell>
        </row>
        <row r="4023">
          <cell r="Y4023">
            <v>36309</v>
          </cell>
          <cell r="Z4023" t="str">
            <v>08W</v>
          </cell>
          <cell r="AA4023" t="str">
            <v xml:space="preserve">DVC - DISNEY'S OLD KEY WEST RESORT </v>
          </cell>
          <cell r="AB4023" t="str">
            <v>YS</v>
          </cell>
          <cell r="AC4023">
            <v>1065</v>
          </cell>
        </row>
        <row r="4024">
          <cell r="Y4024">
            <v>36309</v>
          </cell>
          <cell r="Z4024" t="str">
            <v>08E</v>
          </cell>
          <cell r="AA4024" t="str">
            <v xml:space="preserve">DISNEY VILLAGE RESORT              </v>
          </cell>
          <cell r="AB4024" t="str">
            <v>YH</v>
          </cell>
          <cell r="AC4024">
            <v>14209</v>
          </cell>
        </row>
        <row r="4025">
          <cell r="Y4025">
            <v>36309</v>
          </cell>
          <cell r="Z4025" t="str">
            <v>083</v>
          </cell>
          <cell r="AA4025" t="str">
            <v xml:space="preserve">CONTEMPORARY HOTEL                 </v>
          </cell>
          <cell r="AB4025" t="str">
            <v>YH</v>
          </cell>
          <cell r="AC4025">
            <v>41244</v>
          </cell>
        </row>
        <row r="4026">
          <cell r="Y4026">
            <v>36309</v>
          </cell>
          <cell r="Z4026" t="str">
            <v>0R5</v>
          </cell>
          <cell r="AA4026" t="str">
            <v xml:space="preserve">WALT DISNEY ENTERTAINMENT-EAST     </v>
          </cell>
          <cell r="AB4026" t="str">
            <v>YH</v>
          </cell>
          <cell r="AC4026">
            <v>1221</v>
          </cell>
        </row>
        <row r="4027">
          <cell r="Y4027">
            <v>36309</v>
          </cell>
          <cell r="Z4027" t="str">
            <v>050</v>
          </cell>
          <cell r="AA4027" t="str">
            <v xml:space="preserve">WDW ADMIN. &amp; SUPPORT               </v>
          </cell>
          <cell r="AB4027" t="str">
            <v>MH</v>
          </cell>
          <cell r="AC4027">
            <v>-3421286.86</v>
          </cell>
        </row>
        <row r="4028">
          <cell r="Y4028">
            <v>36309</v>
          </cell>
          <cell r="Z4028" t="str">
            <v>08K</v>
          </cell>
          <cell r="AA4028" t="str">
            <v xml:space="preserve">PORT ORLEANS/DIXIE LANDINGS        </v>
          </cell>
          <cell r="AB4028" t="str">
            <v>MS</v>
          </cell>
          <cell r="AC4028">
            <v>-10.08</v>
          </cell>
        </row>
        <row r="4029">
          <cell r="Y4029">
            <v>36309</v>
          </cell>
          <cell r="Z4029" t="str">
            <v>08X</v>
          </cell>
          <cell r="AA4029" t="str">
            <v xml:space="preserve">LEASED RETAIL OPERATIONS           </v>
          </cell>
          <cell r="AB4029" t="str">
            <v>MS</v>
          </cell>
          <cell r="AC4029">
            <v>-22.38</v>
          </cell>
        </row>
        <row r="4030">
          <cell r="Y4030">
            <v>36309</v>
          </cell>
          <cell r="Z4030" t="str">
            <v>060</v>
          </cell>
          <cell r="AA4030" t="str">
            <v xml:space="preserve">EPCOT                              </v>
          </cell>
          <cell r="AB4030" t="str">
            <v>MS</v>
          </cell>
          <cell r="AC4030">
            <v>-45.3</v>
          </cell>
        </row>
        <row r="4031">
          <cell r="Y4031">
            <v>36309</v>
          </cell>
          <cell r="Z4031" t="str">
            <v>08W</v>
          </cell>
          <cell r="AA4031" t="str">
            <v xml:space="preserve">DVC - DISNEY'S OLD KEY WEST RESORT </v>
          </cell>
          <cell r="AB4031" t="str">
            <v>MS</v>
          </cell>
          <cell r="AC4031">
            <v>-19.98</v>
          </cell>
        </row>
        <row r="4032">
          <cell r="Y4032">
            <v>36309</v>
          </cell>
          <cell r="Z4032" t="str">
            <v>05C</v>
          </cell>
          <cell r="AA4032" t="str">
            <v xml:space="preserve">WDW GLOBAL MAINTENANCE             </v>
          </cell>
          <cell r="AB4032" t="str">
            <v>IH</v>
          </cell>
          <cell r="AC4032">
            <v>12687</v>
          </cell>
        </row>
        <row r="4033">
          <cell r="Y4033">
            <v>36309</v>
          </cell>
          <cell r="Z4033" t="str">
            <v>08E</v>
          </cell>
          <cell r="AA4033" t="str">
            <v xml:space="preserve">DISNEY VILLAGE RESORT              </v>
          </cell>
          <cell r="AB4033" t="str">
            <v>IH</v>
          </cell>
          <cell r="AC4033">
            <v>30783</v>
          </cell>
        </row>
        <row r="4034">
          <cell r="Y4034">
            <v>36309</v>
          </cell>
          <cell r="Z4034" t="str">
            <v>05F</v>
          </cell>
          <cell r="AA4034" t="str">
            <v>HORTICULTURE &amp; ENVIRONMENTAL INITIA</v>
          </cell>
          <cell r="AB4034" t="str">
            <v>IH</v>
          </cell>
          <cell r="AC4034">
            <v>56165</v>
          </cell>
        </row>
        <row r="4035">
          <cell r="Y4035">
            <v>36309</v>
          </cell>
          <cell r="Z4035" t="str">
            <v>061</v>
          </cell>
          <cell r="AA4035" t="str">
            <v xml:space="preserve">WALT DISNEY WORLD CO.              </v>
          </cell>
          <cell r="AB4035" t="str">
            <v>IH</v>
          </cell>
          <cell r="AC4035">
            <v>4852</v>
          </cell>
        </row>
        <row r="4036">
          <cell r="Y4036">
            <v>36309</v>
          </cell>
          <cell r="Z4036" t="str">
            <v>0VT</v>
          </cell>
          <cell r="AA4036" t="str">
            <v xml:space="preserve">BUENA VISTA TRADING CO             </v>
          </cell>
          <cell r="AB4036" t="str">
            <v>IH</v>
          </cell>
          <cell r="AC4036">
            <v>314</v>
          </cell>
        </row>
        <row r="4037">
          <cell r="Y4037">
            <v>36309</v>
          </cell>
          <cell r="Z4037" t="str">
            <v>0WV</v>
          </cell>
          <cell r="AA4037" t="str">
            <v xml:space="preserve">ATTRACTIONS ADMINISTRATION         </v>
          </cell>
          <cell r="AB4037" t="str">
            <v>IH</v>
          </cell>
          <cell r="AC4037">
            <v>27354</v>
          </cell>
        </row>
        <row r="4038">
          <cell r="Y4038">
            <v>36309</v>
          </cell>
          <cell r="Z4038" t="str">
            <v>050</v>
          </cell>
          <cell r="AA4038" t="str">
            <v xml:space="preserve">WDW ADMIN. &amp; SUPPORT               </v>
          </cell>
          <cell r="AB4038" t="str">
            <v>CS</v>
          </cell>
          <cell r="AC4038">
            <v>-691135.05</v>
          </cell>
        </row>
        <row r="4039">
          <cell r="Y4039">
            <v>36309</v>
          </cell>
          <cell r="Z4039" t="str">
            <v>062</v>
          </cell>
          <cell r="AA4039" t="str">
            <v xml:space="preserve">MAGIC KINGDOM OPERATIONS           </v>
          </cell>
          <cell r="AB4039" t="str">
            <v>JS</v>
          </cell>
          <cell r="AC4039">
            <v>8647</v>
          </cell>
        </row>
        <row r="4040">
          <cell r="Y4040">
            <v>36309</v>
          </cell>
          <cell r="Z4040" t="str">
            <v>06K</v>
          </cell>
          <cell r="AA4040" t="str">
            <v xml:space="preserve">DISNEY'S ANIMAL KINGDOM            </v>
          </cell>
          <cell r="AB4040" t="str">
            <v>JS</v>
          </cell>
          <cell r="AC4040">
            <v>4300</v>
          </cell>
        </row>
        <row r="4041">
          <cell r="Y4041">
            <v>36309</v>
          </cell>
          <cell r="Z4041" t="str">
            <v>088</v>
          </cell>
          <cell r="AA4041" t="str">
            <v xml:space="preserve">GRAND FLORIDIAN RESORT &amp; SPA       </v>
          </cell>
          <cell r="AB4041" t="str">
            <v>JS</v>
          </cell>
          <cell r="AC4041">
            <v>2133</v>
          </cell>
        </row>
        <row r="4042">
          <cell r="Y4042">
            <v>36309</v>
          </cell>
          <cell r="Z4042" t="str">
            <v>083</v>
          </cell>
          <cell r="AA4042" t="str">
            <v xml:space="preserve">CONTEMPORARY HOTEL                 </v>
          </cell>
          <cell r="AB4042" t="str">
            <v>JS</v>
          </cell>
          <cell r="AC4042">
            <v>1336.13</v>
          </cell>
        </row>
        <row r="4043">
          <cell r="Y4043">
            <v>36309</v>
          </cell>
          <cell r="Z4043" t="str">
            <v>0W6</v>
          </cell>
          <cell r="AA4043" t="str">
            <v xml:space="preserve">ATTR MDSE PLANNING &amp; PROCUREMENT   </v>
          </cell>
          <cell r="AB4043" t="str">
            <v>JS</v>
          </cell>
          <cell r="AC4043">
            <v>3983</v>
          </cell>
        </row>
        <row r="4044">
          <cell r="Y4044">
            <v>36309</v>
          </cell>
          <cell r="Z4044" t="str">
            <v>05Y</v>
          </cell>
          <cell r="AA4044" t="str">
            <v xml:space="preserve">LBVC SUPPORT                       </v>
          </cell>
          <cell r="AB4044" t="str">
            <v>JS</v>
          </cell>
          <cell r="AC4044">
            <v>323</v>
          </cell>
        </row>
        <row r="4045">
          <cell r="Y4045">
            <v>36309</v>
          </cell>
          <cell r="Z4045" t="str">
            <v>06R</v>
          </cell>
          <cell r="AA4045" t="str">
            <v xml:space="preserve">BUENA VISTA CONSTRUCTION COMPANY   </v>
          </cell>
          <cell r="AB4045" t="str">
            <v>JS</v>
          </cell>
          <cell r="AC4045">
            <v>887</v>
          </cell>
        </row>
        <row r="4046">
          <cell r="Y4046">
            <v>36309</v>
          </cell>
          <cell r="Z4046" t="str">
            <v>05D</v>
          </cell>
          <cell r="AA4046" t="str">
            <v xml:space="preserve">PRODUCTION SUPPORT                 </v>
          </cell>
          <cell r="AB4046" t="str">
            <v>JS</v>
          </cell>
          <cell r="AC4046">
            <v>946</v>
          </cell>
        </row>
        <row r="4047">
          <cell r="Y4047">
            <v>36309</v>
          </cell>
          <cell r="Z4047" t="str">
            <v>05E</v>
          </cell>
          <cell r="AA4047" t="str">
            <v xml:space="preserve">FACILITY ASSET MANAGEMENT          </v>
          </cell>
          <cell r="AB4047" t="str">
            <v>JS</v>
          </cell>
          <cell r="AC4047">
            <v>2995</v>
          </cell>
        </row>
        <row r="4048">
          <cell r="Y4048">
            <v>36309</v>
          </cell>
          <cell r="Z4048" t="str">
            <v>061</v>
          </cell>
          <cell r="AA4048" t="str">
            <v xml:space="preserve">WALT DISNEY WORLD CO.              </v>
          </cell>
          <cell r="AB4048" t="str">
            <v>JS</v>
          </cell>
          <cell r="AC4048">
            <v>234</v>
          </cell>
        </row>
        <row r="4049">
          <cell r="Y4049">
            <v>36309</v>
          </cell>
          <cell r="Z4049" t="str">
            <v>08L</v>
          </cell>
          <cell r="AA4049" t="str">
            <v xml:space="preserve">ANIMAL PROGRAMS                    </v>
          </cell>
          <cell r="AB4049" t="str">
            <v>JS</v>
          </cell>
          <cell r="AC4049">
            <v>776</v>
          </cell>
        </row>
        <row r="4050">
          <cell r="Y4050">
            <v>36309</v>
          </cell>
          <cell r="Z4050" t="str">
            <v>08M</v>
          </cell>
          <cell r="AA4050" t="str">
            <v xml:space="preserve">RIVER COUNTRY                      </v>
          </cell>
          <cell r="AB4050" t="str">
            <v>JS</v>
          </cell>
          <cell r="AC4050">
            <v>81</v>
          </cell>
        </row>
        <row r="4051">
          <cell r="Y4051">
            <v>36309</v>
          </cell>
          <cell r="Z4051" t="str">
            <v>08R</v>
          </cell>
          <cell r="AA4051" t="str">
            <v xml:space="preserve">BONNET CREEK GOLF CLUB             </v>
          </cell>
          <cell r="AB4051" t="str">
            <v>JS</v>
          </cell>
          <cell r="AC4051">
            <v>335</v>
          </cell>
        </row>
        <row r="4052">
          <cell r="Y4052">
            <v>36309</v>
          </cell>
          <cell r="Z4052" t="str">
            <v>08V</v>
          </cell>
          <cell r="AA4052" t="str">
            <v xml:space="preserve">DISNEY'S ALL STAR RESORT           </v>
          </cell>
          <cell r="AB4052" t="str">
            <v>JS</v>
          </cell>
          <cell r="AC4052">
            <v>1406</v>
          </cell>
        </row>
        <row r="4053">
          <cell r="Y4053">
            <v>36309</v>
          </cell>
          <cell r="Z4053" t="str">
            <v>0R6</v>
          </cell>
          <cell r="AA4053" t="str">
            <v xml:space="preserve">WALT DISNEY ENTERTAINMENT-WEST     </v>
          </cell>
          <cell r="AB4053" t="str">
            <v>JS</v>
          </cell>
          <cell r="AC4053">
            <v>195</v>
          </cell>
        </row>
        <row r="4054">
          <cell r="Y4054">
            <v>36309</v>
          </cell>
          <cell r="Z4054" t="str">
            <v>0WR</v>
          </cell>
          <cell r="AA4054" t="str">
            <v xml:space="preserve">CREATIVE DIRECTION                 </v>
          </cell>
          <cell r="AB4054" t="str">
            <v>JH</v>
          </cell>
          <cell r="AC4054">
            <v>51</v>
          </cell>
        </row>
        <row r="4055">
          <cell r="Y4055">
            <v>36309</v>
          </cell>
          <cell r="Z4055" t="str">
            <v>032</v>
          </cell>
          <cell r="AA4055" t="str">
            <v xml:space="preserve">WALT DISNEY ATTRACTIONS - EAST     </v>
          </cell>
          <cell r="AB4055" t="str">
            <v>JH</v>
          </cell>
          <cell r="AC4055">
            <v>205</v>
          </cell>
        </row>
        <row r="4056">
          <cell r="Y4056">
            <v>36309</v>
          </cell>
          <cell r="Z4056" t="str">
            <v>08K</v>
          </cell>
          <cell r="AA4056" t="str">
            <v xml:space="preserve">PORT ORLEANS/DIXIE LANDINGS        </v>
          </cell>
          <cell r="AB4056" t="str">
            <v>JH</v>
          </cell>
          <cell r="AC4056">
            <v>18292</v>
          </cell>
        </row>
        <row r="4057">
          <cell r="Y4057">
            <v>36309</v>
          </cell>
          <cell r="Z4057" t="str">
            <v>08P</v>
          </cell>
          <cell r="AA4057" t="str">
            <v xml:space="preserve">LAKE BUENA VISTA GOLF COURSE       </v>
          </cell>
          <cell r="AB4057" t="str">
            <v>JH</v>
          </cell>
          <cell r="AC4057">
            <v>761</v>
          </cell>
        </row>
        <row r="4058">
          <cell r="Y4058">
            <v>36309</v>
          </cell>
          <cell r="Z4058" t="str">
            <v>04V</v>
          </cell>
          <cell r="AA4058" t="str">
            <v xml:space="preserve">WDW OPERATIONS SUPPORT             </v>
          </cell>
          <cell r="AB4058" t="str">
            <v>JH</v>
          </cell>
          <cell r="AC4058">
            <v>384</v>
          </cell>
        </row>
        <row r="4059">
          <cell r="Y4059">
            <v>36309</v>
          </cell>
          <cell r="Z4059" t="str">
            <v>08A</v>
          </cell>
          <cell r="AA4059" t="str">
            <v xml:space="preserve">PALM AND MAGNOLIA GOLF COURSES     </v>
          </cell>
          <cell r="AB4059" t="str">
            <v>JH</v>
          </cell>
          <cell r="AC4059">
            <v>1163</v>
          </cell>
        </row>
        <row r="4060">
          <cell r="Y4060">
            <v>36309</v>
          </cell>
          <cell r="Z4060" t="str">
            <v>08D</v>
          </cell>
          <cell r="AA4060" t="str">
            <v xml:space="preserve">BOARDWALK                          </v>
          </cell>
          <cell r="AB4060" t="str">
            <v>JH</v>
          </cell>
          <cell r="AC4060">
            <v>11312</v>
          </cell>
        </row>
        <row r="4061">
          <cell r="Y4061">
            <v>36309</v>
          </cell>
          <cell r="Z4061" t="str">
            <v>088</v>
          </cell>
          <cell r="AA4061" t="str">
            <v xml:space="preserve">GRAND FLORIDIAN RESORT &amp; SPA       </v>
          </cell>
          <cell r="AB4061" t="str">
            <v>JH</v>
          </cell>
          <cell r="AC4061">
            <v>18992</v>
          </cell>
        </row>
        <row r="4062">
          <cell r="Y4062">
            <v>36309</v>
          </cell>
          <cell r="Z4062" t="str">
            <v>0R3</v>
          </cell>
          <cell r="AA4062" t="str">
            <v xml:space="preserve">DISNEY BUSINESS PRODUCTIONS-EAST   </v>
          </cell>
          <cell r="AB4062" t="str">
            <v>JH</v>
          </cell>
          <cell r="AC4062">
            <v>51</v>
          </cell>
        </row>
        <row r="4063">
          <cell r="Y4063">
            <v>36309</v>
          </cell>
          <cell r="Z4063" t="str">
            <v>0W3</v>
          </cell>
          <cell r="AA4063" t="str">
            <v>WDA SALES/TRAVEL INDUSTRY MARKETING</v>
          </cell>
          <cell r="AB4063" t="str">
            <v>FS</v>
          </cell>
          <cell r="AC4063">
            <v>23907</v>
          </cell>
        </row>
        <row r="4064">
          <cell r="Y4064">
            <v>36309</v>
          </cell>
          <cell r="Z4064" t="str">
            <v>058</v>
          </cell>
          <cell r="AA4064" t="str">
            <v xml:space="preserve">MARKETPLACE                        </v>
          </cell>
          <cell r="AB4064" t="str">
            <v>FS</v>
          </cell>
          <cell r="AC4064">
            <v>4456</v>
          </cell>
        </row>
        <row r="4065">
          <cell r="Y4065">
            <v>36309</v>
          </cell>
          <cell r="Z4065" t="str">
            <v>06T</v>
          </cell>
          <cell r="AA4065" t="str">
            <v xml:space="preserve">VISTA TITLE INSURANCE AGENCY       </v>
          </cell>
          <cell r="AB4065" t="str">
            <v>FS</v>
          </cell>
          <cell r="AC4065">
            <v>409</v>
          </cell>
        </row>
        <row r="4066">
          <cell r="Y4066">
            <v>36309</v>
          </cell>
          <cell r="Z4066" t="str">
            <v>05E</v>
          </cell>
          <cell r="AA4066" t="str">
            <v xml:space="preserve">FACILITY ASSET MANAGEMENT          </v>
          </cell>
          <cell r="AB4066" t="str">
            <v>FS</v>
          </cell>
          <cell r="AC4066">
            <v>12152</v>
          </cell>
        </row>
        <row r="4067">
          <cell r="Y4067">
            <v>36309</v>
          </cell>
          <cell r="Z4067" t="str">
            <v>08D</v>
          </cell>
          <cell r="AA4067" t="str">
            <v xml:space="preserve">BOARDWALK                          </v>
          </cell>
          <cell r="AB4067" t="str">
            <v>FS</v>
          </cell>
          <cell r="AC4067">
            <v>5068</v>
          </cell>
        </row>
        <row r="4068">
          <cell r="Y4068">
            <v>36309</v>
          </cell>
          <cell r="Z4068" t="str">
            <v>08M</v>
          </cell>
          <cell r="AA4068" t="str">
            <v xml:space="preserve">RIVER COUNTRY                      </v>
          </cell>
          <cell r="AB4068" t="str">
            <v>FS</v>
          </cell>
          <cell r="AC4068">
            <v>334</v>
          </cell>
        </row>
        <row r="4069">
          <cell r="Y4069">
            <v>36309</v>
          </cell>
          <cell r="Z4069" t="str">
            <v>08R</v>
          </cell>
          <cell r="AA4069" t="str">
            <v xml:space="preserve">BONNET CREEK GOLF CLUB             </v>
          </cell>
          <cell r="AB4069" t="str">
            <v>FS</v>
          </cell>
          <cell r="AC4069">
            <v>1356</v>
          </cell>
        </row>
        <row r="4070">
          <cell r="Y4070">
            <v>36309</v>
          </cell>
          <cell r="Z4070" t="str">
            <v>084</v>
          </cell>
          <cell r="AA4070" t="str">
            <v xml:space="preserve">POLYNESIAN HOTEL                   </v>
          </cell>
          <cell r="AB4070" t="str">
            <v>FS</v>
          </cell>
          <cell r="AC4070">
            <v>3169</v>
          </cell>
        </row>
        <row r="4071">
          <cell r="Y4071">
            <v>36309</v>
          </cell>
          <cell r="Z4071" t="str">
            <v>0WV</v>
          </cell>
          <cell r="AA4071" t="str">
            <v xml:space="preserve">ATTRACTIONS ADMINISTRATION         </v>
          </cell>
          <cell r="AB4071" t="str">
            <v>FS</v>
          </cell>
          <cell r="AC4071">
            <v>5221</v>
          </cell>
        </row>
        <row r="4072">
          <cell r="Y4072">
            <v>36309</v>
          </cell>
          <cell r="Z4072" t="str">
            <v>0RD</v>
          </cell>
          <cell r="AA4072" t="str">
            <v xml:space="preserve">DISNEY INSTITUTE PORTFOLIO SALES   </v>
          </cell>
          <cell r="AB4072" t="str">
            <v>FH</v>
          </cell>
          <cell r="AC4072">
            <v>715</v>
          </cell>
        </row>
        <row r="4073">
          <cell r="Y4073">
            <v>36309</v>
          </cell>
          <cell r="Z4073" t="str">
            <v>0W6</v>
          </cell>
          <cell r="AA4073" t="str">
            <v xml:space="preserve">ATTR MDSE PLANNING &amp; PROCUREMENT   </v>
          </cell>
          <cell r="AB4073" t="str">
            <v>FH</v>
          </cell>
          <cell r="AC4073">
            <v>17550</v>
          </cell>
        </row>
        <row r="4074">
          <cell r="Y4074">
            <v>36309</v>
          </cell>
          <cell r="Z4074" t="str">
            <v>04W</v>
          </cell>
          <cell r="AA4074" t="str">
            <v xml:space="preserve">DISNEY WORLDWIDE SERVICES          </v>
          </cell>
          <cell r="AB4074" t="str">
            <v>FH</v>
          </cell>
          <cell r="AC4074">
            <v>3946</v>
          </cell>
        </row>
        <row r="4075">
          <cell r="Y4075">
            <v>36309</v>
          </cell>
          <cell r="Z4075" t="str">
            <v>05N</v>
          </cell>
          <cell r="AA4075" t="str">
            <v xml:space="preserve">SHOW PROPERTIES DIVISION           </v>
          </cell>
          <cell r="AB4075" t="str">
            <v>FH</v>
          </cell>
          <cell r="AC4075">
            <v>11152</v>
          </cell>
        </row>
        <row r="4076">
          <cell r="Y4076">
            <v>36309</v>
          </cell>
          <cell r="Z4076" t="str">
            <v>05U</v>
          </cell>
          <cell r="AA4076" t="str">
            <v xml:space="preserve">WDW SUPPORT SYSTEMS                </v>
          </cell>
          <cell r="AB4076" t="str">
            <v>FH</v>
          </cell>
          <cell r="AC4076">
            <v>7270</v>
          </cell>
        </row>
        <row r="4077">
          <cell r="Y4077">
            <v>36309</v>
          </cell>
          <cell r="Z4077" t="str">
            <v>050</v>
          </cell>
          <cell r="AA4077" t="str">
            <v xml:space="preserve">WDW ADMIN. &amp; SUPPORT               </v>
          </cell>
          <cell r="AB4077" t="str">
            <v>FH</v>
          </cell>
          <cell r="AC4077">
            <v>108681</v>
          </cell>
        </row>
        <row r="4078">
          <cell r="Y4078">
            <v>36309</v>
          </cell>
          <cell r="Z4078" t="str">
            <v>0V1</v>
          </cell>
          <cell r="AA4078" t="str">
            <v xml:space="preserve">DISNEY VACATION CLUB - HILTON HEAD </v>
          </cell>
          <cell r="AB4078" t="str">
            <v>FH</v>
          </cell>
          <cell r="AC4078">
            <v>5808</v>
          </cell>
        </row>
        <row r="4079">
          <cell r="Y4079">
            <v>36309</v>
          </cell>
          <cell r="Z4079" t="str">
            <v>0WV</v>
          </cell>
          <cell r="AA4079" t="str">
            <v xml:space="preserve">ATTRACTIONS ADMINISTRATION         </v>
          </cell>
          <cell r="AB4079" t="str">
            <v>FH</v>
          </cell>
          <cell r="AC4079">
            <v>7626</v>
          </cell>
        </row>
        <row r="4080">
          <cell r="Y4080">
            <v>36309</v>
          </cell>
          <cell r="Z4080" t="str">
            <v>04W</v>
          </cell>
          <cell r="AA4080" t="str">
            <v xml:space="preserve">DISNEY WORLDWIDE SERVICES          </v>
          </cell>
          <cell r="AB4080" t="str">
            <v>CS</v>
          </cell>
          <cell r="AC4080">
            <v>-26810.01</v>
          </cell>
        </row>
        <row r="4081">
          <cell r="Y4081">
            <v>36309</v>
          </cell>
          <cell r="Z4081" t="str">
            <v>05A</v>
          </cell>
          <cell r="AA4081" t="str">
            <v xml:space="preserve">WDW FURNISHINGS                    </v>
          </cell>
          <cell r="AB4081" t="str">
            <v>CS</v>
          </cell>
          <cell r="AC4081">
            <v>-41612.050000000003</v>
          </cell>
        </row>
        <row r="4082">
          <cell r="Y4082">
            <v>36309</v>
          </cell>
          <cell r="Z4082" t="str">
            <v>08L</v>
          </cell>
          <cell r="AA4082" t="str">
            <v xml:space="preserve">ANIMAL PROGRAMS                    </v>
          </cell>
          <cell r="AB4082" t="str">
            <v>CS</v>
          </cell>
          <cell r="AC4082">
            <v>-39855.839999999997</v>
          </cell>
        </row>
        <row r="4083">
          <cell r="Y4083">
            <v>36309</v>
          </cell>
          <cell r="Z4083" t="str">
            <v>0V2</v>
          </cell>
          <cell r="AA4083" t="str">
            <v xml:space="preserve">DISNEY VACATION CLUB - VERO BEACH  </v>
          </cell>
          <cell r="AB4083" t="str">
            <v>NS</v>
          </cell>
          <cell r="AC4083">
            <v>929</v>
          </cell>
        </row>
        <row r="4084">
          <cell r="Y4084">
            <v>36309</v>
          </cell>
          <cell r="Z4084" t="str">
            <v>05Y</v>
          </cell>
          <cell r="AA4084" t="str">
            <v xml:space="preserve">LBVC SUPPORT                       </v>
          </cell>
          <cell r="AB4084" t="str">
            <v>LS</v>
          </cell>
          <cell r="AC4084">
            <v>594</v>
          </cell>
        </row>
        <row r="4085">
          <cell r="Y4085">
            <v>36309</v>
          </cell>
          <cell r="Z4085" t="str">
            <v>06T</v>
          </cell>
          <cell r="AA4085" t="str">
            <v xml:space="preserve">VISTA TITLE INSURANCE AGENCY       </v>
          </cell>
          <cell r="AB4085" t="str">
            <v>LS</v>
          </cell>
          <cell r="AC4085">
            <v>35</v>
          </cell>
        </row>
        <row r="4086">
          <cell r="Y4086">
            <v>36309</v>
          </cell>
          <cell r="Z4086" t="str">
            <v>04V</v>
          </cell>
          <cell r="AA4086" t="str">
            <v xml:space="preserve">WDW OPERATIONS SUPPORT             </v>
          </cell>
          <cell r="AB4086" t="str">
            <v>LS</v>
          </cell>
          <cell r="AC4086">
            <v>1337</v>
          </cell>
        </row>
        <row r="4087">
          <cell r="Y4087">
            <v>36309</v>
          </cell>
          <cell r="Z4087" t="str">
            <v>05L</v>
          </cell>
          <cell r="AA4087" t="str">
            <v xml:space="preserve">WDW DESIGN AND ENGINEERING         </v>
          </cell>
          <cell r="AB4087" t="str">
            <v>LS</v>
          </cell>
          <cell r="AC4087">
            <v>4273</v>
          </cell>
        </row>
        <row r="4088">
          <cell r="Y4088">
            <v>36309</v>
          </cell>
          <cell r="Z4088" t="str">
            <v>08A</v>
          </cell>
          <cell r="AA4088" t="str">
            <v xml:space="preserve">PALM AND MAGNOLIA GOLF COURSES     </v>
          </cell>
          <cell r="AB4088" t="str">
            <v>LS</v>
          </cell>
          <cell r="AC4088">
            <v>273</v>
          </cell>
        </row>
        <row r="4089">
          <cell r="Y4089">
            <v>36309</v>
          </cell>
          <cell r="Z4089" t="str">
            <v>08R</v>
          </cell>
          <cell r="AA4089" t="str">
            <v xml:space="preserve">BONNET CREEK GOLF CLUB             </v>
          </cell>
          <cell r="AB4089" t="str">
            <v>LS</v>
          </cell>
          <cell r="AC4089">
            <v>822</v>
          </cell>
        </row>
        <row r="4090">
          <cell r="Y4090">
            <v>36309</v>
          </cell>
          <cell r="Z4090" t="str">
            <v>0R5</v>
          </cell>
          <cell r="AA4090" t="str">
            <v xml:space="preserve">WALT DISNEY ENTERTAINMENT-EAST     </v>
          </cell>
          <cell r="AB4090" t="str">
            <v>LS</v>
          </cell>
          <cell r="AC4090">
            <v>943</v>
          </cell>
        </row>
        <row r="4091">
          <cell r="Y4091">
            <v>36309</v>
          </cell>
          <cell r="Z4091" t="str">
            <v>058</v>
          </cell>
          <cell r="AA4091" t="str">
            <v xml:space="preserve">MARKETPLACE                        </v>
          </cell>
          <cell r="AB4091" t="str">
            <v>HS</v>
          </cell>
          <cell r="AC4091">
            <v>3324</v>
          </cell>
        </row>
        <row r="4092">
          <cell r="Y4092">
            <v>36309</v>
          </cell>
          <cell r="Z4092" t="str">
            <v>08P</v>
          </cell>
          <cell r="AA4092" t="str">
            <v xml:space="preserve">LAKE BUENA VISTA GOLF COURSE       </v>
          </cell>
          <cell r="AB4092" t="str">
            <v>HS</v>
          </cell>
          <cell r="AC4092">
            <v>232</v>
          </cell>
        </row>
        <row r="4093">
          <cell r="Y4093">
            <v>36309</v>
          </cell>
          <cell r="Z4093" t="str">
            <v>05R</v>
          </cell>
          <cell r="AA4093" t="str">
            <v xml:space="preserve">ATTRACTIONS MERCHANDISE            </v>
          </cell>
          <cell r="AB4093" t="str">
            <v>HS</v>
          </cell>
          <cell r="AC4093">
            <v>463</v>
          </cell>
        </row>
        <row r="4094">
          <cell r="Y4094">
            <v>36309</v>
          </cell>
          <cell r="Z4094" t="str">
            <v>08L</v>
          </cell>
          <cell r="AA4094" t="str">
            <v xml:space="preserve">ANIMAL PROGRAMS                    </v>
          </cell>
          <cell r="AB4094" t="str">
            <v>HS</v>
          </cell>
          <cell r="AC4094">
            <v>1584</v>
          </cell>
        </row>
        <row r="4095">
          <cell r="Y4095">
            <v>36309</v>
          </cell>
          <cell r="Z4095" t="str">
            <v>0VT</v>
          </cell>
          <cell r="AA4095" t="str">
            <v xml:space="preserve">BUENA VISTA TRADING CO             </v>
          </cell>
          <cell r="AB4095" t="str">
            <v>HS</v>
          </cell>
          <cell r="AC4095">
            <v>154</v>
          </cell>
        </row>
        <row r="4096">
          <cell r="Y4096">
            <v>36309</v>
          </cell>
          <cell r="Z4096" t="str">
            <v>06A</v>
          </cell>
          <cell r="AA4096" t="str">
            <v xml:space="preserve">DISNEY'S WIDE WORLD OF SPORTS      </v>
          </cell>
          <cell r="AB4096" t="str">
            <v>HS</v>
          </cell>
          <cell r="AC4096">
            <v>3572</v>
          </cell>
        </row>
        <row r="4097">
          <cell r="Y4097">
            <v>36309</v>
          </cell>
          <cell r="Z4097" t="str">
            <v>0A9</v>
          </cell>
          <cell r="AA4097" t="str">
            <v xml:space="preserve">DISNEY VACATION DEVELOPMENT        </v>
          </cell>
          <cell r="AB4097" t="str">
            <v>LH</v>
          </cell>
          <cell r="AC4097">
            <v>5741</v>
          </cell>
        </row>
        <row r="4098">
          <cell r="Y4098">
            <v>36309</v>
          </cell>
          <cell r="Z4098" t="str">
            <v>0WM</v>
          </cell>
          <cell r="AA4098" t="str">
            <v xml:space="preserve">WDW ATTRACTIONS                    </v>
          </cell>
          <cell r="AB4098" t="str">
            <v>LH</v>
          </cell>
          <cell r="AC4098">
            <v>21230</v>
          </cell>
        </row>
        <row r="4099">
          <cell r="Y4099">
            <v>36309</v>
          </cell>
          <cell r="Z4099" t="str">
            <v>0WR</v>
          </cell>
          <cell r="AA4099" t="str">
            <v xml:space="preserve">CREATIVE DIRECTION                 </v>
          </cell>
          <cell r="AB4099" t="str">
            <v>LH</v>
          </cell>
          <cell r="AC4099">
            <v>35</v>
          </cell>
        </row>
        <row r="4100">
          <cell r="Y4100">
            <v>36309</v>
          </cell>
          <cell r="Z4100" t="str">
            <v>04V</v>
          </cell>
          <cell r="AA4100" t="str">
            <v xml:space="preserve">WDW OPERATIONS SUPPORT             </v>
          </cell>
          <cell r="AB4100" t="str">
            <v>LH</v>
          </cell>
          <cell r="AC4100">
            <v>783</v>
          </cell>
        </row>
        <row r="4101">
          <cell r="Y4101">
            <v>36309</v>
          </cell>
          <cell r="Z4101" t="str">
            <v>066</v>
          </cell>
          <cell r="AA4101" t="str">
            <v xml:space="preserve">DISNEY-MGM STUDIOS                 </v>
          </cell>
          <cell r="AB4101" t="str">
            <v>LH</v>
          </cell>
          <cell r="AC4101">
            <v>81765</v>
          </cell>
        </row>
        <row r="4102">
          <cell r="Y4102">
            <v>36309</v>
          </cell>
          <cell r="Z4102" t="str">
            <v>07K</v>
          </cell>
          <cell r="AA4102" t="str">
            <v xml:space="preserve">WDW HUMAN RESOURCES                </v>
          </cell>
          <cell r="AB4102" t="str">
            <v>LH</v>
          </cell>
          <cell r="AC4102">
            <v>5495</v>
          </cell>
        </row>
        <row r="4103">
          <cell r="Y4103">
            <v>36309</v>
          </cell>
          <cell r="Z4103" t="str">
            <v>08R</v>
          </cell>
          <cell r="AA4103" t="str">
            <v xml:space="preserve">BONNET CREEK GOLF CLUB             </v>
          </cell>
          <cell r="AB4103" t="str">
            <v>HH</v>
          </cell>
          <cell r="AC4103">
            <v>5040</v>
          </cell>
        </row>
        <row r="4104">
          <cell r="Y4104">
            <v>36309</v>
          </cell>
          <cell r="Z4104" t="str">
            <v>08Y</v>
          </cell>
          <cell r="AA4104" t="str">
            <v xml:space="preserve">DISNEY'S WILDERNESS LODGE          </v>
          </cell>
          <cell r="AB4104" t="str">
            <v>HH</v>
          </cell>
          <cell r="AC4104">
            <v>28160</v>
          </cell>
        </row>
        <row r="4105">
          <cell r="Y4105">
            <v>36309</v>
          </cell>
          <cell r="Z4105" t="str">
            <v>0R4</v>
          </cell>
          <cell r="AA4105" t="str">
            <v xml:space="preserve">DISNEY PRODUCTION SERVICES         </v>
          </cell>
          <cell r="AB4105" t="str">
            <v>HH</v>
          </cell>
          <cell r="AC4105">
            <v>832</v>
          </cell>
        </row>
        <row r="4106">
          <cell r="Y4106">
            <v>36309</v>
          </cell>
          <cell r="Z4106" t="str">
            <v>0RD</v>
          </cell>
          <cell r="AA4106" t="str">
            <v xml:space="preserve">DISNEY INSTITUTE PORTFOLIO SALES   </v>
          </cell>
          <cell r="AB4106" t="str">
            <v>KS</v>
          </cell>
          <cell r="AC4106">
            <v>120.29</v>
          </cell>
        </row>
        <row r="4107">
          <cell r="Y4107">
            <v>36309</v>
          </cell>
          <cell r="Z4107" t="str">
            <v>07L</v>
          </cell>
          <cell r="AA4107" t="str">
            <v xml:space="preserve">DISNEY INSTITUTE                   </v>
          </cell>
          <cell r="AB4107" t="str">
            <v>KS</v>
          </cell>
          <cell r="AC4107">
            <v>3071.15</v>
          </cell>
        </row>
        <row r="4108">
          <cell r="Y4108">
            <v>36309</v>
          </cell>
          <cell r="Z4108" t="str">
            <v>0WR</v>
          </cell>
          <cell r="AA4108" t="str">
            <v xml:space="preserve">CREATIVE DIRECTION                 </v>
          </cell>
          <cell r="AB4108" t="str">
            <v>KS</v>
          </cell>
          <cell r="AC4108">
            <v>42.52</v>
          </cell>
        </row>
        <row r="4109">
          <cell r="Y4109">
            <v>36309</v>
          </cell>
          <cell r="Z4109" t="str">
            <v>058</v>
          </cell>
          <cell r="AA4109" t="str">
            <v xml:space="preserve">MARKETPLACE                        </v>
          </cell>
          <cell r="AB4109" t="str">
            <v>KS</v>
          </cell>
          <cell r="AC4109">
            <v>2677.06</v>
          </cell>
        </row>
        <row r="4110">
          <cell r="Y4110">
            <v>36309</v>
          </cell>
          <cell r="Z4110" t="str">
            <v>05K</v>
          </cell>
          <cell r="AA4110" t="str">
            <v xml:space="preserve">CREATIVE ENTERTAINMENT             </v>
          </cell>
          <cell r="AB4110" t="str">
            <v>KS</v>
          </cell>
          <cell r="AC4110">
            <v>10519.47</v>
          </cell>
        </row>
        <row r="4111">
          <cell r="Y4111">
            <v>36309</v>
          </cell>
          <cell r="Z4111" t="str">
            <v>08A</v>
          </cell>
          <cell r="AA4111" t="str">
            <v xml:space="preserve">PALM AND MAGNOLIA GOLF COURSES     </v>
          </cell>
          <cell r="AB4111" t="str">
            <v>KS</v>
          </cell>
          <cell r="AC4111">
            <v>348.44</v>
          </cell>
        </row>
        <row r="4112">
          <cell r="Y4112">
            <v>36309</v>
          </cell>
          <cell r="Z4112" t="str">
            <v>083</v>
          </cell>
          <cell r="AA4112" t="str">
            <v xml:space="preserve">CONTEMPORARY HOTEL                 </v>
          </cell>
          <cell r="AB4112" t="str">
            <v>KS</v>
          </cell>
          <cell r="AC4112">
            <v>3140</v>
          </cell>
        </row>
        <row r="4113">
          <cell r="Y4113">
            <v>36309</v>
          </cell>
          <cell r="Z4113" t="str">
            <v>05Y</v>
          </cell>
          <cell r="AA4113" t="str">
            <v xml:space="preserve">LBVC SUPPORT                       </v>
          </cell>
          <cell r="AB4113" t="str">
            <v>KH</v>
          </cell>
          <cell r="AC4113">
            <v>6404.39</v>
          </cell>
        </row>
        <row r="4114">
          <cell r="Y4114">
            <v>36309</v>
          </cell>
          <cell r="Z4114" t="str">
            <v>062</v>
          </cell>
          <cell r="AA4114" t="str">
            <v xml:space="preserve">MAGIC KINGDOM OPERATIONS           </v>
          </cell>
          <cell r="AB4114" t="str">
            <v>KH</v>
          </cell>
          <cell r="AC4114">
            <v>161336.73000000001</v>
          </cell>
        </row>
        <row r="4115">
          <cell r="Y4115">
            <v>36309</v>
          </cell>
          <cell r="Z4115" t="str">
            <v>0RK</v>
          </cell>
          <cell r="AA4115" t="str">
            <v xml:space="preserve">WDW EVENT PRODUCTION SERVICES      </v>
          </cell>
          <cell r="AB4115" t="str">
            <v>KH</v>
          </cell>
          <cell r="AC4115">
            <v>9139.5</v>
          </cell>
        </row>
        <row r="4116">
          <cell r="Y4116">
            <v>36309</v>
          </cell>
          <cell r="Z4116" t="str">
            <v>06P</v>
          </cell>
          <cell r="AA4116" t="str">
            <v xml:space="preserve">PARKS SUPPORT                      </v>
          </cell>
          <cell r="AB4116" t="str">
            <v>KH</v>
          </cell>
          <cell r="AC4116">
            <v>2282.64</v>
          </cell>
        </row>
        <row r="4117">
          <cell r="Y4117">
            <v>36309</v>
          </cell>
          <cell r="Z4117" t="str">
            <v>08R</v>
          </cell>
          <cell r="AA4117" t="str">
            <v xml:space="preserve">BONNET CREEK GOLF CLUB             </v>
          </cell>
          <cell r="AB4117" t="str">
            <v>KH</v>
          </cell>
          <cell r="AC4117">
            <v>3174.57</v>
          </cell>
        </row>
        <row r="4118">
          <cell r="Y4118">
            <v>36309</v>
          </cell>
          <cell r="Z4118" t="str">
            <v>0W1</v>
          </cell>
          <cell r="AA4118" t="str">
            <v>ATTRACTIONS MARKETING &amp; ADVERTISING</v>
          </cell>
          <cell r="AB4118" t="str">
            <v>VS</v>
          </cell>
          <cell r="AC4118">
            <v>8311</v>
          </cell>
        </row>
        <row r="4119">
          <cell r="Y4119">
            <v>36309</v>
          </cell>
          <cell r="Z4119" t="str">
            <v>0W3</v>
          </cell>
          <cell r="AA4119" t="str">
            <v>WDA SALES/TRAVEL INDUSTRY MARKETING</v>
          </cell>
          <cell r="AB4119" t="str">
            <v>VS</v>
          </cell>
          <cell r="AC4119">
            <v>19371</v>
          </cell>
        </row>
        <row r="4120">
          <cell r="Y4120">
            <v>36309</v>
          </cell>
          <cell r="Z4120" t="str">
            <v>063</v>
          </cell>
          <cell r="AA4120" t="str">
            <v xml:space="preserve">WALT DISNEY TRAVEL CO.             </v>
          </cell>
          <cell r="AB4120" t="str">
            <v>VS</v>
          </cell>
          <cell r="AC4120">
            <v>36936</v>
          </cell>
        </row>
        <row r="4121">
          <cell r="Y4121">
            <v>36309</v>
          </cell>
          <cell r="Z4121" t="str">
            <v>0VA</v>
          </cell>
          <cell r="AA4121" t="str">
            <v>DISNEY VACATION DEVELOPMENT-OFFSITE</v>
          </cell>
          <cell r="AB4121" t="str">
            <v>QS</v>
          </cell>
          <cell r="AC4121">
            <v>-159327.01</v>
          </cell>
        </row>
        <row r="4122">
          <cell r="Y4122">
            <v>36309</v>
          </cell>
          <cell r="Z4122" t="str">
            <v>07L</v>
          </cell>
          <cell r="AA4122" t="str">
            <v xml:space="preserve">DISNEY INSTITUTE                   </v>
          </cell>
          <cell r="AB4122" t="str">
            <v>QS</v>
          </cell>
          <cell r="AC4122">
            <v>-818146.64</v>
          </cell>
        </row>
        <row r="4123">
          <cell r="Y4123">
            <v>36309</v>
          </cell>
          <cell r="Z4123" t="str">
            <v>06K</v>
          </cell>
          <cell r="AA4123" t="str">
            <v xml:space="preserve">DISNEY'S ANIMAL KINGDOM            </v>
          </cell>
          <cell r="AB4123" t="str">
            <v>QS</v>
          </cell>
          <cell r="AC4123">
            <v>-3543746.4</v>
          </cell>
        </row>
        <row r="4124">
          <cell r="Y4124">
            <v>36309</v>
          </cell>
          <cell r="Z4124" t="str">
            <v>08C</v>
          </cell>
          <cell r="AA4124" t="str">
            <v xml:space="preserve">OCALA INFORMATION CENTER           </v>
          </cell>
          <cell r="AB4124" t="str">
            <v>QS</v>
          </cell>
          <cell r="AC4124">
            <v>-14824.22</v>
          </cell>
        </row>
        <row r="4125">
          <cell r="Y4125">
            <v>36309</v>
          </cell>
          <cell r="Z4125" t="str">
            <v>08X</v>
          </cell>
          <cell r="AA4125" t="str">
            <v xml:space="preserve">LEASED RETAIL OPERATIONS           </v>
          </cell>
          <cell r="AB4125" t="str">
            <v>QS</v>
          </cell>
          <cell r="AC4125">
            <v>-92329.76</v>
          </cell>
        </row>
        <row r="4126">
          <cell r="Y4126">
            <v>36309</v>
          </cell>
          <cell r="Z4126" t="str">
            <v>047</v>
          </cell>
          <cell r="AA4126" t="str">
            <v xml:space="preserve">PARK PRINTING                      </v>
          </cell>
          <cell r="AB4126" t="str">
            <v>QS</v>
          </cell>
          <cell r="AC4126">
            <v>-39255.160000000003</v>
          </cell>
        </row>
        <row r="4127">
          <cell r="Y4127">
            <v>36309</v>
          </cell>
          <cell r="Z4127" t="str">
            <v>05A</v>
          </cell>
          <cell r="AA4127" t="str">
            <v xml:space="preserve">WDW FURNISHINGS                    </v>
          </cell>
          <cell r="AB4127" t="str">
            <v>QS</v>
          </cell>
          <cell r="AC4127">
            <v>-20833.78</v>
          </cell>
        </row>
        <row r="4128">
          <cell r="Y4128">
            <v>36309</v>
          </cell>
          <cell r="Z4128" t="str">
            <v>05K</v>
          </cell>
          <cell r="AA4128" t="str">
            <v xml:space="preserve">CREATIVE ENTERTAINMENT             </v>
          </cell>
          <cell r="AB4128" t="str">
            <v>QS</v>
          </cell>
          <cell r="AC4128">
            <v>-1981623.56</v>
          </cell>
        </row>
        <row r="4129">
          <cell r="Y4129">
            <v>36309</v>
          </cell>
          <cell r="Z4129" t="str">
            <v>08D</v>
          </cell>
          <cell r="AA4129" t="str">
            <v xml:space="preserve">BOARDWALK                          </v>
          </cell>
          <cell r="AB4129" t="str">
            <v>QS</v>
          </cell>
          <cell r="AC4129">
            <v>-703153.69</v>
          </cell>
        </row>
        <row r="4130">
          <cell r="Y4130">
            <v>36309</v>
          </cell>
          <cell r="Z4130" t="str">
            <v>08L</v>
          </cell>
          <cell r="AA4130" t="str">
            <v xml:space="preserve">ANIMAL PROGRAMS                    </v>
          </cell>
          <cell r="AB4130" t="str">
            <v>QS</v>
          </cell>
          <cell r="AC4130">
            <v>-278506.46000000002</v>
          </cell>
        </row>
        <row r="4131">
          <cell r="Y4131">
            <v>36309</v>
          </cell>
          <cell r="Z4131" t="str">
            <v>069</v>
          </cell>
          <cell r="AA4131" t="str">
            <v xml:space="preserve">REEDY CREEK ENERGY CO.             </v>
          </cell>
          <cell r="AB4131" t="str">
            <v>QS</v>
          </cell>
          <cell r="AC4131">
            <v>-1035769.34</v>
          </cell>
        </row>
        <row r="4132">
          <cell r="Y4132">
            <v>36309</v>
          </cell>
          <cell r="Z4132" t="str">
            <v>0R4</v>
          </cell>
          <cell r="AA4132" t="str">
            <v xml:space="preserve">DISNEY PRODUCTION SERVICES         </v>
          </cell>
          <cell r="AB4132" t="str">
            <v>QS</v>
          </cell>
          <cell r="AC4132">
            <v>-335193.11</v>
          </cell>
        </row>
        <row r="4133">
          <cell r="Y4133">
            <v>36309</v>
          </cell>
          <cell r="Z4133" t="str">
            <v>06A</v>
          </cell>
          <cell r="AA4133" t="str">
            <v xml:space="preserve">DISNEY'S WIDE WORLD OF SPORTS      </v>
          </cell>
          <cell r="AB4133" t="str">
            <v>QS</v>
          </cell>
          <cell r="AC4133">
            <v>-687852.47</v>
          </cell>
        </row>
        <row r="4134">
          <cell r="Y4134">
            <v>36309</v>
          </cell>
          <cell r="Z4134" t="str">
            <v>0A9</v>
          </cell>
          <cell r="AA4134" t="str">
            <v xml:space="preserve">DISNEY VACATION DEVELOPMENT        </v>
          </cell>
          <cell r="AB4134" t="str">
            <v>TS</v>
          </cell>
          <cell r="AC4134">
            <v>-244185.96</v>
          </cell>
        </row>
        <row r="4135">
          <cell r="Y4135">
            <v>36309</v>
          </cell>
          <cell r="Z4135" t="str">
            <v>0A9</v>
          </cell>
          <cell r="AA4135" t="str">
            <v xml:space="preserve">DISNEY VACATION DEVELOPMENT        </v>
          </cell>
          <cell r="AB4135" t="str">
            <v>QH</v>
          </cell>
          <cell r="AC4135">
            <v>-972896.14</v>
          </cell>
        </row>
        <row r="4136">
          <cell r="Y4136">
            <v>36309</v>
          </cell>
          <cell r="Z4136" t="str">
            <v>0VA</v>
          </cell>
          <cell r="AA4136" t="str">
            <v>DISNEY VACATION DEVELOPMENT-OFFSITE</v>
          </cell>
          <cell r="AB4136" t="str">
            <v>QH</v>
          </cell>
          <cell r="AC4136">
            <v>-94595.38</v>
          </cell>
        </row>
        <row r="4137">
          <cell r="Y4137">
            <v>36309</v>
          </cell>
          <cell r="Z4137" t="str">
            <v>054</v>
          </cell>
          <cell r="AA4137" t="str">
            <v xml:space="preserve">TRANSPORTATION SYSTEM              </v>
          </cell>
          <cell r="AB4137" t="str">
            <v>QH</v>
          </cell>
          <cell r="AC4137">
            <v>-5770443.21</v>
          </cell>
        </row>
        <row r="4138">
          <cell r="Y4138">
            <v>36309</v>
          </cell>
          <cell r="Z4138" t="str">
            <v>06R</v>
          </cell>
          <cell r="AA4138" t="str">
            <v xml:space="preserve">BUENA VISTA CONSTRUCTION COMPANY   </v>
          </cell>
          <cell r="AB4138" t="str">
            <v>QH</v>
          </cell>
          <cell r="AC4138">
            <v>-68205.919999999998</v>
          </cell>
        </row>
        <row r="4139">
          <cell r="Y4139">
            <v>36309</v>
          </cell>
          <cell r="Z4139" t="str">
            <v>05G</v>
          </cell>
          <cell r="AA4139" t="str">
            <v xml:space="preserve">WDW LAUNDRY                        </v>
          </cell>
          <cell r="AB4139" t="str">
            <v>QH</v>
          </cell>
          <cell r="AC4139">
            <v>-3108406.65</v>
          </cell>
        </row>
        <row r="4140">
          <cell r="Y4140">
            <v>36309</v>
          </cell>
          <cell r="Z4140" t="str">
            <v>08Y</v>
          </cell>
          <cell r="AA4140" t="str">
            <v xml:space="preserve">DISNEY'S WILDERNESS LODGE          </v>
          </cell>
          <cell r="AB4140" t="str">
            <v>QH</v>
          </cell>
          <cell r="AC4140">
            <v>-2169245.56</v>
          </cell>
        </row>
        <row r="4141">
          <cell r="Y4141">
            <v>36309</v>
          </cell>
          <cell r="Z4141" t="str">
            <v>082</v>
          </cell>
          <cell r="AA4141" t="str">
            <v xml:space="preserve">BLIZZARD BEACH                     </v>
          </cell>
          <cell r="AB4141" t="str">
            <v>QH</v>
          </cell>
          <cell r="AC4141">
            <v>-755311.39</v>
          </cell>
        </row>
        <row r="4142">
          <cell r="Y4142">
            <v>36309</v>
          </cell>
          <cell r="Z4142" t="str">
            <v>0RK</v>
          </cell>
          <cell r="AA4142" t="str">
            <v xml:space="preserve">WDW EVENT PRODUCTION SERVICES      </v>
          </cell>
          <cell r="AB4142" t="str">
            <v>QB</v>
          </cell>
          <cell r="AC4142">
            <v>-360327.32</v>
          </cell>
        </row>
        <row r="4143">
          <cell r="Y4143">
            <v>36309</v>
          </cell>
          <cell r="Z4143" t="str">
            <v>05K</v>
          </cell>
          <cell r="AA4143" t="str">
            <v xml:space="preserve">CREATIVE ENTERTAINMENT             </v>
          </cell>
          <cell r="AB4143" t="str">
            <v>QB</v>
          </cell>
          <cell r="AC4143">
            <v>-145916.01999999999</v>
          </cell>
        </row>
        <row r="4144">
          <cell r="Y4144">
            <v>36309</v>
          </cell>
          <cell r="Z4144" t="str">
            <v>0R5</v>
          </cell>
          <cell r="AA4144" t="str">
            <v xml:space="preserve">WALT DISNEY ENTERTAINMENT-EAST     </v>
          </cell>
          <cell r="AB4144" t="str">
            <v>QB</v>
          </cell>
          <cell r="AC4144">
            <v>-10483.049999999999</v>
          </cell>
        </row>
        <row r="4145">
          <cell r="Y4145">
            <v>36309</v>
          </cell>
          <cell r="Z4145" t="str">
            <v>05F</v>
          </cell>
          <cell r="AA4145" t="str">
            <v>HORTICULTURE &amp; ENVIRONMENTAL INITIA</v>
          </cell>
          <cell r="AB4145" t="str">
            <v>QC</v>
          </cell>
          <cell r="AC4145">
            <v>-301191.78999999998</v>
          </cell>
        </row>
        <row r="4146">
          <cell r="Y4146">
            <v>36309</v>
          </cell>
          <cell r="Z4146" t="str">
            <v>08R</v>
          </cell>
          <cell r="AA4146" t="str">
            <v xml:space="preserve">BONNET CREEK GOLF CLUB             </v>
          </cell>
          <cell r="AB4146" t="str">
            <v>QC</v>
          </cell>
          <cell r="AC4146">
            <v>-42173.23</v>
          </cell>
        </row>
        <row r="4147">
          <cell r="Y4147">
            <v>36309</v>
          </cell>
          <cell r="Z4147" t="str">
            <v>08C</v>
          </cell>
          <cell r="AA4147" t="str">
            <v xml:space="preserve">OCALA INFORMATION CENTER           </v>
          </cell>
          <cell r="AB4147" t="str">
            <v>QR</v>
          </cell>
          <cell r="AC4147">
            <v>-2249.9899999999998</v>
          </cell>
        </row>
        <row r="4148">
          <cell r="Y4148">
            <v>36309</v>
          </cell>
          <cell r="Z4148" t="str">
            <v>0V1</v>
          </cell>
          <cell r="AA4148" t="str">
            <v xml:space="preserve">DISNEY VACATION CLUB - HILTON HEAD </v>
          </cell>
          <cell r="AB4148" t="str">
            <v>QR</v>
          </cell>
          <cell r="AC4148">
            <v>-10950.08</v>
          </cell>
        </row>
        <row r="4149">
          <cell r="Y4149">
            <v>36309</v>
          </cell>
          <cell r="Z4149" t="str">
            <v>08W</v>
          </cell>
          <cell r="AA4149" t="str">
            <v xml:space="preserve">DVC - DISNEY'S OLD KEY WEST RESORT </v>
          </cell>
          <cell r="AB4149" t="str">
            <v>QR</v>
          </cell>
          <cell r="AC4149">
            <v>-9844.5400000000009</v>
          </cell>
        </row>
        <row r="4150">
          <cell r="Y4150">
            <v>36309</v>
          </cell>
          <cell r="Z4150" t="str">
            <v>06A</v>
          </cell>
          <cell r="AA4150" t="str">
            <v xml:space="preserve">DISNEY'S WIDE WORLD OF SPORTS      </v>
          </cell>
          <cell r="AB4150" t="str">
            <v>QR</v>
          </cell>
          <cell r="AC4150">
            <v>-37038.14</v>
          </cell>
        </row>
        <row r="4151">
          <cell r="Y4151">
            <v>36309</v>
          </cell>
          <cell r="Z4151" t="str">
            <v>0RL</v>
          </cell>
          <cell r="AA4151" t="str">
            <v xml:space="preserve">CORONADO SPRINGS RESORT            </v>
          </cell>
          <cell r="AB4151" t="str">
            <v>QR</v>
          </cell>
          <cell r="AC4151">
            <v>-12308.97</v>
          </cell>
        </row>
        <row r="4152">
          <cell r="Y4152">
            <v>36309</v>
          </cell>
          <cell r="Z4152" t="str">
            <v>04T</v>
          </cell>
          <cell r="AA4152" t="str">
            <v xml:space="preserve">WDW WORLDWIDE SERVICES             </v>
          </cell>
          <cell r="AB4152" t="str">
            <v>QR</v>
          </cell>
          <cell r="AC4152">
            <v>-39229.64</v>
          </cell>
        </row>
        <row r="4153">
          <cell r="Y4153">
            <v>36309</v>
          </cell>
          <cell r="Z4153" t="str">
            <v>0VA</v>
          </cell>
          <cell r="AA4153" t="str">
            <v>DISNEY VACATION DEVELOPMENT-OFFSITE</v>
          </cell>
          <cell r="AB4153" t="str">
            <v>QT</v>
          </cell>
          <cell r="AC4153">
            <v>-1550.69</v>
          </cell>
        </row>
        <row r="4154">
          <cell r="Y4154">
            <v>36309</v>
          </cell>
          <cell r="Z4154" t="str">
            <v>0WM</v>
          </cell>
          <cell r="AA4154" t="str">
            <v xml:space="preserve">WDW ATTRACTIONS                    </v>
          </cell>
          <cell r="AB4154" t="str">
            <v>QT</v>
          </cell>
          <cell r="AC4154">
            <v>-160.4</v>
          </cell>
        </row>
        <row r="4155">
          <cell r="Y4155">
            <v>36309</v>
          </cell>
          <cell r="Z4155" t="str">
            <v>08E</v>
          </cell>
          <cell r="AA4155" t="str">
            <v xml:space="preserve">DISNEY VILLAGE RESORT              </v>
          </cell>
          <cell r="AB4155" t="str">
            <v>QT</v>
          </cell>
          <cell r="AC4155">
            <v>-8585.19</v>
          </cell>
        </row>
        <row r="4156">
          <cell r="Y4156">
            <v>36309</v>
          </cell>
          <cell r="Z4156" t="str">
            <v>061</v>
          </cell>
          <cell r="AA4156" t="str">
            <v xml:space="preserve">WALT DISNEY WORLD CO.              </v>
          </cell>
          <cell r="AB4156" t="str">
            <v>QT</v>
          </cell>
          <cell r="AC4156">
            <v>-6781.99</v>
          </cell>
        </row>
        <row r="4157">
          <cell r="Y4157">
            <v>36309</v>
          </cell>
          <cell r="Z4157" t="str">
            <v>08V</v>
          </cell>
          <cell r="AA4157" t="str">
            <v xml:space="preserve">DISNEY'S ALL STAR RESORT           </v>
          </cell>
          <cell r="AB4157" t="str">
            <v>QT</v>
          </cell>
          <cell r="AC4157">
            <v>-45186.74</v>
          </cell>
        </row>
        <row r="4158">
          <cell r="Y4158">
            <v>36309</v>
          </cell>
          <cell r="Z4158" t="str">
            <v>0RT</v>
          </cell>
          <cell r="AA4158" t="str">
            <v xml:space="preserve">THE WEST SIDE                      </v>
          </cell>
          <cell r="AB4158" t="str">
            <v>QT</v>
          </cell>
          <cell r="AC4158">
            <v>-4774.2700000000004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PRGSHT"/>
      <sheetName val="Criteria"/>
      <sheetName val="Data"/>
    </sheetNames>
    <definedNames>
      <definedName name="Corrections"/>
      <definedName name="Fulfill"/>
      <definedName name="FulFillPer"/>
      <definedName name="FullPlanName"/>
      <definedName name="GeneralLedg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PRGSHT"/>
    </sheetNames>
    <definedNames>
      <definedName name="Corrections"/>
      <definedName name="Fulfill"/>
      <definedName name="FulFillPer"/>
      <definedName name="FullPlanName"/>
      <definedName name="GeneralLedger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JANDEC"/>
      <sheetName val="Grand Floridian"/>
      <sheetName val="Contemporary"/>
      <sheetName val="BoardWalk Inn"/>
      <sheetName val="Polynesian"/>
      <sheetName val="Old Key West"/>
      <sheetName val="Beach Club"/>
      <sheetName val="Yacht Club"/>
      <sheetName val="BrdWlk Villas"/>
      <sheetName val="Villas_D Beach Club"/>
      <sheetName val="Villas @ Wilderness"/>
      <sheetName val="Wilderness Lodge"/>
      <sheetName val="Animal Kingdom"/>
      <sheetName val="Fort Widerness"/>
      <sheetName val="Villas_Saratoga Springs"/>
      <sheetName val="Coronado Springs"/>
      <sheetName val="Port Orleans_RS"/>
      <sheetName val="Port Orleans_FC"/>
      <sheetName val="Carribean Beach"/>
      <sheetName val="All-Star Music"/>
      <sheetName val="All-Star Sports"/>
      <sheetName val="All-Star Movies"/>
      <sheetName val="Pop Century Classic"/>
      <sheetName val="Help"/>
      <sheetName val="Module1"/>
      <sheetName val="Lists"/>
      <sheetName val="Account Numbers"/>
      <sheetName val="Fulfill Per"/>
      <sheetName val="Fulfill Method"/>
      <sheetName val="Attribute List"/>
      <sheetName val="Pkg Attrib"/>
      <sheetName val="vb info"/>
      <sheetName val="Reports"/>
      <sheetName val="Grand_Floridian"/>
      <sheetName val="BoardWalk_Inn"/>
      <sheetName val="Old_Key_West"/>
      <sheetName val="Beach_Club"/>
      <sheetName val="Yacht_Club"/>
      <sheetName val="BrdWlk_Villas"/>
      <sheetName val="Villas_D_Beach_Club"/>
      <sheetName val="Villas_@_Wilderness"/>
      <sheetName val="Wilderness_Lodge"/>
      <sheetName val="Animal_Kingdom"/>
      <sheetName val="Fort_Widerness"/>
      <sheetName val="Villas_Saratoga_Springs"/>
      <sheetName val="Coronado_Springs"/>
      <sheetName val="Port_Orleans_RS"/>
      <sheetName val="Port_Orleans_FC"/>
      <sheetName val="Carribean_Beach"/>
      <sheetName val="All-Star_Music"/>
      <sheetName val="All-Star_Sports"/>
      <sheetName val="All-Star_Movies"/>
      <sheetName val="Pop_Century_Classic"/>
      <sheetName val="Account_Numbers"/>
      <sheetName val="Fulfill_Per"/>
      <sheetName val="Fulfill_Method"/>
      <sheetName val="Attribute_List"/>
      <sheetName val="Pkg_Attrib"/>
      <sheetName val="import"/>
      <sheetName val="Inclusive_2002_codes"/>
      <sheetName val="Inclusive_2003_codes_"/>
      <sheetName val="Dem_Bkdn"/>
      <sheetName val="Domestic_Tourist_Data"/>
      <sheetName val="Pkg_Codes"/>
      <sheetName val="Plan"/>
      <sheetName val="Grand_Floridian1"/>
      <sheetName val="BoardWalk_Inn1"/>
      <sheetName val="Old_Key_West1"/>
      <sheetName val="Beach_Club1"/>
      <sheetName val="Yacht_Club1"/>
      <sheetName val="BrdWlk_Villas1"/>
      <sheetName val="Villas_D_Beach_Club1"/>
      <sheetName val="Villas_@_Wilderness1"/>
      <sheetName val="Wilderness_Lodge1"/>
      <sheetName val="Animal_Kingdom1"/>
      <sheetName val="Fort_Widerness1"/>
      <sheetName val="Villas_Saratoga_Springs1"/>
      <sheetName val="Coronado_Springs1"/>
      <sheetName val="Port_Orleans_RS1"/>
      <sheetName val="Port_Orleans_FC1"/>
      <sheetName val="Carribean_Beach1"/>
      <sheetName val="All-Star_Music1"/>
      <sheetName val="All-Star_Sports1"/>
      <sheetName val="All-Star_Movies1"/>
      <sheetName val="Pop_Century_Classic1"/>
      <sheetName val="Account_Numbers1"/>
      <sheetName val="Fulfill_Per1"/>
      <sheetName val="Fulfill_Method1"/>
      <sheetName val="Attribute_List1"/>
      <sheetName val="Pkg_Attrib1"/>
      <sheetName val="Criteria"/>
    </sheetNames>
    <definedNames>
      <definedName name="Formula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PROG"/>
      <sheetName val="Rate Sheet 1"/>
      <sheetName val="Rate Sheet 2"/>
      <sheetName val="Rate Sheet 3"/>
      <sheetName val="Rate Sheet 4"/>
      <sheetName val="Help"/>
      <sheetName val="Module1"/>
      <sheetName val="Lists"/>
      <sheetName val="Account Numbers"/>
      <sheetName val="Fulfill Per"/>
      <sheetName val="Fulfill Method"/>
      <sheetName val="Attribute List"/>
      <sheetName val="Pkg Attrib"/>
      <sheetName val="Module2"/>
      <sheetName val="Module3"/>
      <sheetName val="2007 Yearly Sales"/>
      <sheetName val="INTERNET &amp; Mexico DATA"/>
      <sheetName val="MEX 01 CALLS"/>
    </sheetNames>
    <definedNames>
      <definedName name="MktSegtoGEN"/>
    </defined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PROG"/>
      <sheetName val="Rate Sheet 1"/>
      <sheetName val="Rate Sheet 2"/>
      <sheetName val="Rate Sheet 3"/>
      <sheetName val="Rate Sheet 4"/>
      <sheetName val="Help"/>
      <sheetName val="Module1"/>
      <sheetName val="Lists"/>
      <sheetName val="Account Numbers"/>
      <sheetName val="Fulfill Per"/>
      <sheetName val="Fulfill Method"/>
      <sheetName val="Attribute List"/>
      <sheetName val="Pkg Attrib"/>
      <sheetName val="Module2"/>
      <sheetName val="Module3"/>
      <sheetName val="2007 Yearly Sales"/>
    </sheetNames>
    <definedNames>
      <definedName name="MktSegtoGEN"/>
    </defined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cenarios"/>
      <sheetName val="AUP Build"/>
      <sheetName val="Fcst Submit Form"/>
      <sheetName val="Revenue Calc"/>
      <sheetName val="Hi Level Scenarios"/>
      <sheetName val="Formatted Scenarios"/>
      <sheetName val="Model Build Tourist"/>
      <sheetName val="Model Build Resident"/>
      <sheetName val="FY12 Forecast"/>
      <sheetName val="FY13 AOP Build"/>
      <sheetName val="FY11 Acts"/>
      <sheetName val="PH Take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N2">
            <v>13</v>
          </cell>
        </row>
        <row r="10">
          <cell r="B10" t="str">
            <v>1 Day</v>
          </cell>
          <cell r="C10">
            <v>4</v>
          </cell>
          <cell r="D10">
            <v>7.0000000000000007E-2</v>
          </cell>
          <cell r="F10">
            <v>2</v>
          </cell>
          <cell r="K10" t="str">
            <v>1 - Day</v>
          </cell>
          <cell r="L10">
            <v>1</v>
          </cell>
          <cell r="N10">
            <v>85</v>
          </cell>
          <cell r="O10">
            <v>89</v>
          </cell>
          <cell r="P10">
            <v>4.705882352941182E-2</v>
          </cell>
          <cell r="R10">
            <v>79</v>
          </cell>
          <cell r="S10">
            <v>83</v>
          </cell>
          <cell r="T10">
            <v>5.0632911392405111E-2</v>
          </cell>
          <cell r="V10">
            <v>35</v>
          </cell>
          <cell r="W10">
            <v>35</v>
          </cell>
          <cell r="X10">
            <v>0</v>
          </cell>
          <cell r="Z10">
            <v>55</v>
          </cell>
          <cell r="AA10">
            <v>57</v>
          </cell>
          <cell r="AB10">
            <v>3.6363636363636376E-2</v>
          </cell>
          <cell r="AD10" t="str">
            <v>N/A</v>
          </cell>
          <cell r="AE10" t="str">
            <v>N/A</v>
          </cell>
          <cell r="AF10" t="str">
            <v>N/A</v>
          </cell>
        </row>
        <row r="11">
          <cell r="B11" t="str">
            <v>2 Day</v>
          </cell>
          <cell r="C11">
            <v>8</v>
          </cell>
          <cell r="D11">
            <v>7.0000000000000007E-2</v>
          </cell>
          <cell r="E11">
            <v>2</v>
          </cell>
          <cell r="F11">
            <v>2</v>
          </cell>
          <cell r="G11">
            <v>5</v>
          </cell>
          <cell r="K11" t="str">
            <v>2 - Day</v>
          </cell>
          <cell r="L11">
            <v>2</v>
          </cell>
          <cell r="N11">
            <v>168</v>
          </cell>
          <cell r="O11">
            <v>176</v>
          </cell>
          <cell r="P11">
            <v>4.7619047619047672E-2</v>
          </cell>
          <cell r="R11">
            <v>155</v>
          </cell>
          <cell r="S11">
            <v>164</v>
          </cell>
          <cell r="T11">
            <v>5.8064516129032295E-2</v>
          </cell>
          <cell r="V11">
            <v>55</v>
          </cell>
          <cell r="W11">
            <v>57</v>
          </cell>
          <cell r="X11">
            <v>3.6363636363636376E-2</v>
          </cell>
          <cell r="Z11">
            <v>55</v>
          </cell>
          <cell r="AA11">
            <v>57</v>
          </cell>
          <cell r="AB11">
            <v>3.6363636363636376E-2</v>
          </cell>
          <cell r="AD11">
            <v>25</v>
          </cell>
          <cell r="AE11">
            <v>30</v>
          </cell>
          <cell r="AF11">
            <v>0.19999999999999996</v>
          </cell>
        </row>
        <row r="12">
          <cell r="B12" t="str">
            <v>3 Day</v>
          </cell>
          <cell r="C12">
            <v>10</v>
          </cell>
          <cell r="D12">
            <v>7.0000000000000007E-2</v>
          </cell>
          <cell r="E12">
            <v>2</v>
          </cell>
          <cell r="F12">
            <v>2</v>
          </cell>
          <cell r="G12">
            <v>5</v>
          </cell>
          <cell r="K12" t="str">
            <v>3 - Day</v>
          </cell>
          <cell r="L12">
            <v>3</v>
          </cell>
          <cell r="N12">
            <v>232</v>
          </cell>
          <cell r="O12">
            <v>242</v>
          </cell>
          <cell r="P12">
            <v>4.31034482758621E-2</v>
          </cell>
          <cell r="R12">
            <v>214</v>
          </cell>
          <cell r="S12">
            <v>226</v>
          </cell>
          <cell r="T12">
            <v>5.6074766355140193E-2</v>
          </cell>
          <cell r="V12">
            <v>55</v>
          </cell>
          <cell r="W12">
            <v>57</v>
          </cell>
          <cell r="X12">
            <v>3.6363636363636376E-2</v>
          </cell>
          <cell r="Z12">
            <v>55</v>
          </cell>
          <cell r="AA12">
            <v>57</v>
          </cell>
          <cell r="AB12">
            <v>3.6363636363636376E-2</v>
          </cell>
          <cell r="AD12">
            <v>35</v>
          </cell>
          <cell r="AE12">
            <v>40</v>
          </cell>
          <cell r="AF12">
            <v>0.14285714285714279</v>
          </cell>
        </row>
        <row r="13">
          <cell r="B13" t="str">
            <v>4 Day</v>
          </cell>
          <cell r="C13">
            <v>13</v>
          </cell>
          <cell r="D13">
            <v>7.0000000000000007E-2</v>
          </cell>
          <cell r="E13">
            <v>2</v>
          </cell>
          <cell r="F13">
            <v>2</v>
          </cell>
          <cell r="G13">
            <v>10</v>
          </cell>
          <cell r="K13" t="str">
            <v>4 - Day</v>
          </cell>
          <cell r="L13">
            <v>4</v>
          </cell>
          <cell r="N13">
            <v>243</v>
          </cell>
          <cell r="O13">
            <v>256</v>
          </cell>
          <cell r="P13">
            <v>5.3497942386831365E-2</v>
          </cell>
          <cell r="R13">
            <v>224</v>
          </cell>
          <cell r="S13">
            <v>239</v>
          </cell>
          <cell r="T13">
            <v>6.6964285714285809E-2</v>
          </cell>
          <cell r="V13">
            <v>55</v>
          </cell>
          <cell r="W13">
            <v>57</v>
          </cell>
          <cell r="X13">
            <v>3.6363636363636376E-2</v>
          </cell>
          <cell r="Z13">
            <v>55</v>
          </cell>
          <cell r="AA13">
            <v>57</v>
          </cell>
          <cell r="AB13">
            <v>3.6363636363636376E-2</v>
          </cell>
          <cell r="AD13">
            <v>75</v>
          </cell>
          <cell r="AE13">
            <v>85</v>
          </cell>
          <cell r="AF13">
            <v>0.1333333333333333</v>
          </cell>
        </row>
        <row r="14">
          <cell r="B14" t="str">
            <v>5 Day</v>
          </cell>
          <cell r="C14">
            <v>17</v>
          </cell>
          <cell r="D14">
            <v>6.9000000000000006E-2</v>
          </cell>
          <cell r="E14">
            <v>2</v>
          </cell>
          <cell r="F14">
            <v>2</v>
          </cell>
          <cell r="G14">
            <v>15</v>
          </cell>
          <cell r="K14" t="str">
            <v>5 - Day</v>
          </cell>
          <cell r="L14">
            <v>5</v>
          </cell>
          <cell r="N14">
            <v>251</v>
          </cell>
          <cell r="O14">
            <v>268</v>
          </cell>
          <cell r="P14">
            <v>6.7729083665338585E-2</v>
          </cell>
          <cell r="R14">
            <v>232</v>
          </cell>
          <cell r="S14">
            <v>250</v>
          </cell>
          <cell r="T14">
            <v>7.7586206896551824E-2</v>
          </cell>
          <cell r="V14">
            <v>55</v>
          </cell>
          <cell r="W14">
            <v>57</v>
          </cell>
          <cell r="X14">
            <v>3.6363636363636376E-2</v>
          </cell>
          <cell r="Z14">
            <v>55</v>
          </cell>
          <cell r="AA14">
            <v>57</v>
          </cell>
          <cell r="AB14">
            <v>3.6363636363636376E-2</v>
          </cell>
          <cell r="AD14">
            <v>115</v>
          </cell>
          <cell r="AE14">
            <v>130</v>
          </cell>
          <cell r="AF14">
            <v>0.13043478260869557</v>
          </cell>
        </row>
        <row r="15">
          <cell r="B15" t="str">
            <v>6 Day</v>
          </cell>
          <cell r="D15">
            <v>6.7000000000000004E-2</v>
          </cell>
          <cell r="E15">
            <v>2</v>
          </cell>
          <cell r="F15">
            <v>2</v>
          </cell>
          <cell r="G15">
            <v>35</v>
          </cell>
          <cell r="H15">
            <v>10</v>
          </cell>
          <cell r="K15" t="str">
            <v>6 - Day</v>
          </cell>
          <cell r="L15">
            <v>6</v>
          </cell>
          <cell r="N15">
            <v>259</v>
          </cell>
          <cell r="O15">
            <v>278</v>
          </cell>
          <cell r="P15">
            <v>7.3359073359073435E-2</v>
          </cell>
          <cell r="R15">
            <v>240</v>
          </cell>
          <cell r="S15">
            <v>260</v>
          </cell>
          <cell r="T15">
            <v>8.3333333333333259E-2</v>
          </cell>
          <cell r="V15">
            <v>55</v>
          </cell>
          <cell r="W15">
            <v>57</v>
          </cell>
          <cell r="X15">
            <v>3.6363636363636376E-2</v>
          </cell>
          <cell r="Z15">
            <v>55</v>
          </cell>
          <cell r="AA15">
            <v>57</v>
          </cell>
          <cell r="AB15">
            <v>3.6363636363636376E-2</v>
          </cell>
          <cell r="AD15">
            <v>130</v>
          </cell>
          <cell r="AE15">
            <v>165</v>
          </cell>
          <cell r="AF15">
            <v>0.26923076923076916</v>
          </cell>
        </row>
        <row r="16">
          <cell r="B16" t="str">
            <v>7 Day</v>
          </cell>
          <cell r="D16">
            <v>6.5000000000000002E-2</v>
          </cell>
          <cell r="E16">
            <v>2</v>
          </cell>
          <cell r="F16">
            <v>2</v>
          </cell>
          <cell r="G16">
            <v>30</v>
          </cell>
          <cell r="H16">
            <v>10</v>
          </cell>
          <cell r="K16" t="str">
            <v>7 - Day</v>
          </cell>
          <cell r="L16">
            <v>7</v>
          </cell>
          <cell r="N16">
            <v>267</v>
          </cell>
          <cell r="O16">
            <v>288</v>
          </cell>
          <cell r="P16">
            <v>7.8651685393258397E-2</v>
          </cell>
          <cell r="R16">
            <v>248</v>
          </cell>
          <cell r="S16">
            <v>270</v>
          </cell>
          <cell r="T16">
            <v>8.870967741935476E-2</v>
          </cell>
          <cell r="V16">
            <v>55</v>
          </cell>
          <cell r="W16">
            <v>57</v>
          </cell>
          <cell r="X16">
            <v>3.6363636363636376E-2</v>
          </cell>
          <cell r="Z16">
            <v>55</v>
          </cell>
          <cell r="AA16">
            <v>57</v>
          </cell>
          <cell r="AB16">
            <v>3.6363636363636376E-2</v>
          </cell>
          <cell r="AD16">
            <v>160</v>
          </cell>
          <cell r="AE16">
            <v>190</v>
          </cell>
          <cell r="AF16">
            <v>0.1875</v>
          </cell>
        </row>
        <row r="17">
          <cell r="B17" t="str">
            <v>8 Day</v>
          </cell>
          <cell r="D17">
            <v>6.3E-2</v>
          </cell>
          <cell r="E17">
            <v>2</v>
          </cell>
          <cell r="F17">
            <v>2</v>
          </cell>
          <cell r="G17">
            <v>20</v>
          </cell>
          <cell r="H17">
            <v>10</v>
          </cell>
          <cell r="K17" t="str">
            <v>8 - Day</v>
          </cell>
          <cell r="L17">
            <v>8</v>
          </cell>
          <cell r="N17">
            <v>275</v>
          </cell>
          <cell r="O17">
            <v>298</v>
          </cell>
          <cell r="P17">
            <v>8.3636363636363731E-2</v>
          </cell>
          <cell r="R17">
            <v>256</v>
          </cell>
          <cell r="S17">
            <v>280</v>
          </cell>
          <cell r="T17">
            <v>9.375E-2</v>
          </cell>
          <cell r="V17">
            <v>55</v>
          </cell>
          <cell r="W17">
            <v>57</v>
          </cell>
          <cell r="X17">
            <v>3.6363636363636376E-2</v>
          </cell>
          <cell r="Z17">
            <v>55</v>
          </cell>
          <cell r="AA17">
            <v>57</v>
          </cell>
          <cell r="AB17">
            <v>3.6363636363636376E-2</v>
          </cell>
          <cell r="AD17">
            <v>195</v>
          </cell>
          <cell r="AE17">
            <v>215</v>
          </cell>
          <cell r="AF17">
            <v>0.10256410256410264</v>
          </cell>
        </row>
        <row r="18">
          <cell r="B18" t="str">
            <v>9 Day</v>
          </cell>
          <cell r="D18">
            <v>6.0999999999999999E-2</v>
          </cell>
          <cell r="E18">
            <v>2</v>
          </cell>
          <cell r="F18">
            <v>2</v>
          </cell>
          <cell r="G18">
            <v>30</v>
          </cell>
          <cell r="H18">
            <v>10</v>
          </cell>
          <cell r="K18" t="str">
            <v>9 - Day</v>
          </cell>
          <cell r="L18">
            <v>9</v>
          </cell>
          <cell r="N18">
            <v>283</v>
          </cell>
          <cell r="O18">
            <v>308</v>
          </cell>
          <cell r="P18">
            <v>8.8339222614840951E-2</v>
          </cell>
          <cell r="R18">
            <v>264</v>
          </cell>
          <cell r="S18">
            <v>290</v>
          </cell>
          <cell r="T18">
            <v>9.8484848484848397E-2</v>
          </cell>
          <cell r="V18">
            <v>55</v>
          </cell>
          <cell r="W18">
            <v>57</v>
          </cell>
          <cell r="X18">
            <v>3.6363636363636376E-2</v>
          </cell>
          <cell r="Z18">
            <v>55</v>
          </cell>
          <cell r="AA18">
            <v>57</v>
          </cell>
          <cell r="AB18">
            <v>3.6363636363636376E-2</v>
          </cell>
          <cell r="AD18">
            <v>220</v>
          </cell>
          <cell r="AE18">
            <v>250</v>
          </cell>
          <cell r="AF18">
            <v>0.13636363636363646</v>
          </cell>
        </row>
        <row r="19">
          <cell r="B19" t="str">
            <v>10 Day</v>
          </cell>
          <cell r="D19">
            <v>5.8999999999999997E-2</v>
          </cell>
          <cell r="E19">
            <v>2</v>
          </cell>
          <cell r="F19">
            <v>2</v>
          </cell>
          <cell r="G19">
            <v>50</v>
          </cell>
          <cell r="H19">
            <v>10</v>
          </cell>
          <cell r="K19" t="str">
            <v>10 - Day</v>
          </cell>
          <cell r="L19">
            <v>10</v>
          </cell>
          <cell r="N19">
            <v>291</v>
          </cell>
          <cell r="O19">
            <v>318</v>
          </cell>
          <cell r="P19">
            <v>9.2783505154639068E-2</v>
          </cell>
          <cell r="R19">
            <v>272</v>
          </cell>
          <cell r="S19">
            <v>300</v>
          </cell>
          <cell r="T19">
            <v>0.10294117647058831</v>
          </cell>
          <cell r="V19">
            <v>55</v>
          </cell>
          <cell r="W19">
            <v>57</v>
          </cell>
          <cell r="X19">
            <v>3.6363636363636376E-2</v>
          </cell>
          <cell r="Z19">
            <v>55</v>
          </cell>
          <cell r="AA19">
            <v>57</v>
          </cell>
          <cell r="AB19">
            <v>3.6363636363636376E-2</v>
          </cell>
          <cell r="AD19">
            <v>225</v>
          </cell>
          <cell r="AE19">
            <v>275</v>
          </cell>
          <cell r="AF19">
            <v>0.22222222222222232</v>
          </cell>
        </row>
        <row r="20">
          <cell r="B20" t="str">
            <v>14 Day</v>
          </cell>
          <cell r="D20">
            <v>0.1</v>
          </cell>
          <cell r="K20" t="str">
            <v>14 - Day</v>
          </cell>
          <cell r="L20">
            <v>14</v>
          </cell>
          <cell r="N20">
            <v>408</v>
          </cell>
          <cell r="O20">
            <v>408</v>
          </cell>
          <cell r="P20">
            <v>0</v>
          </cell>
          <cell r="R20">
            <v>368</v>
          </cell>
          <cell r="S20">
            <v>368</v>
          </cell>
          <cell r="T20">
            <v>0</v>
          </cell>
          <cell r="V20" t="str">
            <v>N/A</v>
          </cell>
          <cell r="W20" t="str">
            <v>N/A</v>
          </cell>
          <cell r="X20" t="str">
            <v>N/A</v>
          </cell>
          <cell r="Z20" t="str">
            <v>N/A</v>
          </cell>
          <cell r="AA20" t="str">
            <v>N/A</v>
          </cell>
          <cell r="AB20" t="str">
            <v>N/A</v>
          </cell>
          <cell r="AD20" t="str">
            <v>N/A</v>
          </cell>
          <cell r="AE20" t="str">
            <v>N/A</v>
          </cell>
          <cell r="AF20" t="str">
            <v>N/A</v>
          </cell>
        </row>
        <row r="21">
          <cell r="B21" t="str">
            <v>21 Day</v>
          </cell>
          <cell r="D21">
            <v>0.1</v>
          </cell>
          <cell r="K21" t="str">
            <v>21 - Day</v>
          </cell>
          <cell r="L21">
            <v>21</v>
          </cell>
          <cell r="N21">
            <v>440</v>
          </cell>
          <cell r="O21">
            <v>440</v>
          </cell>
          <cell r="P21">
            <v>0</v>
          </cell>
          <cell r="R21">
            <v>396</v>
          </cell>
          <cell r="S21">
            <v>396</v>
          </cell>
          <cell r="T21">
            <v>0</v>
          </cell>
          <cell r="V21" t="str">
            <v>N/A</v>
          </cell>
          <cell r="W21" t="str">
            <v>N/A</v>
          </cell>
          <cell r="X21" t="str">
            <v>N/A</v>
          </cell>
          <cell r="Z21" t="str">
            <v>N/A</v>
          </cell>
          <cell r="AA21" t="str">
            <v>N/A</v>
          </cell>
          <cell r="AB21" t="str">
            <v>N/A</v>
          </cell>
          <cell r="AD21" t="str">
            <v>N/A</v>
          </cell>
          <cell r="AE21" t="str">
            <v>N/A</v>
          </cell>
          <cell r="AF21" t="str">
            <v>N/A</v>
          </cell>
        </row>
        <row r="30">
          <cell r="B30" t="str">
            <v>1 Day</v>
          </cell>
          <cell r="C30">
            <v>4</v>
          </cell>
          <cell r="D30">
            <v>7.0000000000000007E-2</v>
          </cell>
          <cell r="K30" t="str">
            <v>1 - Day</v>
          </cell>
          <cell r="L30">
            <v>1</v>
          </cell>
          <cell r="N30">
            <v>85</v>
          </cell>
          <cell r="O30">
            <v>89</v>
          </cell>
          <cell r="P30">
            <v>4.705882352941182E-2</v>
          </cell>
          <cell r="R30">
            <v>79</v>
          </cell>
          <cell r="S30">
            <v>83</v>
          </cell>
          <cell r="T30">
            <v>5.0632911392405111E-2</v>
          </cell>
          <cell r="V30">
            <v>35</v>
          </cell>
          <cell r="W30">
            <v>35</v>
          </cell>
          <cell r="X30">
            <v>0</v>
          </cell>
          <cell r="Z30">
            <v>55</v>
          </cell>
          <cell r="AA30">
            <v>55</v>
          </cell>
          <cell r="AB30">
            <v>0</v>
          </cell>
          <cell r="AD30" t="str">
            <v>N/A</v>
          </cell>
          <cell r="AE30" t="str">
            <v>N/A</v>
          </cell>
          <cell r="AF30" t="str">
            <v>N/A</v>
          </cell>
        </row>
        <row r="31">
          <cell r="B31" t="str">
            <v>2 Day</v>
          </cell>
          <cell r="C31">
            <v>8</v>
          </cell>
          <cell r="D31">
            <v>7.0000000000000007E-2</v>
          </cell>
          <cell r="E31">
            <v>2</v>
          </cell>
          <cell r="G31">
            <v>5</v>
          </cell>
          <cell r="K31" t="str">
            <v>2 - Day</v>
          </cell>
          <cell r="L31">
            <v>2</v>
          </cell>
          <cell r="N31">
            <v>168</v>
          </cell>
          <cell r="O31">
            <v>176</v>
          </cell>
          <cell r="P31">
            <v>4.7619047619047672E-2</v>
          </cell>
          <cell r="R31">
            <v>155</v>
          </cell>
          <cell r="S31">
            <v>164</v>
          </cell>
          <cell r="T31">
            <v>5.8064516129032295E-2</v>
          </cell>
          <cell r="U31">
            <v>81</v>
          </cell>
          <cell r="V31">
            <v>55</v>
          </cell>
          <cell r="W31">
            <v>57</v>
          </cell>
          <cell r="X31">
            <v>3.6363636363636376E-2</v>
          </cell>
          <cell r="Z31">
            <v>55</v>
          </cell>
          <cell r="AA31">
            <v>55</v>
          </cell>
          <cell r="AB31">
            <v>0</v>
          </cell>
          <cell r="AD31">
            <v>25</v>
          </cell>
          <cell r="AE31">
            <v>30</v>
          </cell>
          <cell r="AF31">
            <v>0.19999999999999996</v>
          </cell>
        </row>
        <row r="32">
          <cell r="B32" t="str">
            <v>3 Day</v>
          </cell>
          <cell r="C32">
            <v>10</v>
          </cell>
          <cell r="D32">
            <v>7.0000000000000007E-2</v>
          </cell>
          <cell r="E32">
            <v>2</v>
          </cell>
          <cell r="G32">
            <v>5</v>
          </cell>
          <cell r="K32" t="str">
            <v>3 - Day</v>
          </cell>
          <cell r="L32">
            <v>3</v>
          </cell>
          <cell r="N32">
            <v>232</v>
          </cell>
          <cell r="O32">
            <v>242</v>
          </cell>
          <cell r="P32">
            <v>4.31034482758621E-2</v>
          </cell>
          <cell r="R32">
            <v>214</v>
          </cell>
          <cell r="S32">
            <v>226</v>
          </cell>
          <cell r="T32">
            <v>5.6074766355140193E-2</v>
          </cell>
          <cell r="U32">
            <v>62</v>
          </cell>
          <cell r="V32">
            <v>55</v>
          </cell>
          <cell r="W32">
            <v>57</v>
          </cell>
          <cell r="X32">
            <v>3.6363636363636376E-2</v>
          </cell>
          <cell r="Z32">
            <v>55</v>
          </cell>
          <cell r="AA32">
            <v>55</v>
          </cell>
          <cell r="AB32">
            <v>0</v>
          </cell>
          <cell r="AD32">
            <v>35</v>
          </cell>
          <cell r="AE32">
            <v>40</v>
          </cell>
          <cell r="AF32">
            <v>0.14285714285714279</v>
          </cell>
        </row>
        <row r="33">
          <cell r="B33" t="str">
            <v>4 Day</v>
          </cell>
          <cell r="C33">
            <v>13</v>
          </cell>
          <cell r="D33">
            <v>7.0000000000000007E-2</v>
          </cell>
          <cell r="E33">
            <v>2</v>
          </cell>
          <cell r="G33">
            <v>10</v>
          </cell>
          <cell r="K33" t="str">
            <v>4 - Day</v>
          </cell>
          <cell r="L33">
            <v>4</v>
          </cell>
          <cell r="N33">
            <v>243</v>
          </cell>
          <cell r="O33">
            <v>256</v>
          </cell>
          <cell r="P33">
            <v>5.3497942386831365E-2</v>
          </cell>
          <cell r="R33">
            <v>224</v>
          </cell>
          <cell r="S33">
            <v>239</v>
          </cell>
          <cell r="T33">
            <v>6.6964285714285809E-2</v>
          </cell>
          <cell r="U33">
            <v>13</v>
          </cell>
          <cell r="V33">
            <v>55</v>
          </cell>
          <cell r="W33">
            <v>57</v>
          </cell>
          <cell r="X33">
            <v>3.6363636363636376E-2</v>
          </cell>
          <cell r="Z33">
            <v>55</v>
          </cell>
          <cell r="AA33">
            <v>55</v>
          </cell>
          <cell r="AB33">
            <v>0</v>
          </cell>
          <cell r="AD33">
            <v>75</v>
          </cell>
          <cell r="AE33">
            <v>85</v>
          </cell>
          <cell r="AF33">
            <v>0.1333333333333333</v>
          </cell>
        </row>
        <row r="34">
          <cell r="B34" t="str">
            <v>5 Day</v>
          </cell>
          <cell r="C34">
            <v>17</v>
          </cell>
          <cell r="D34">
            <v>6.9000000000000006E-2</v>
          </cell>
          <cell r="E34">
            <v>2</v>
          </cell>
          <cell r="G34">
            <v>15</v>
          </cell>
          <cell r="K34" t="str">
            <v>5 - Day</v>
          </cell>
          <cell r="L34">
            <v>5</v>
          </cell>
          <cell r="N34">
            <v>251</v>
          </cell>
          <cell r="O34">
            <v>268</v>
          </cell>
          <cell r="P34">
            <v>6.7729083665338585E-2</v>
          </cell>
          <cell r="R34">
            <v>232</v>
          </cell>
          <cell r="S34">
            <v>250</v>
          </cell>
          <cell r="T34">
            <v>7.7586206896551824E-2</v>
          </cell>
          <cell r="U34">
            <v>11</v>
          </cell>
          <cell r="V34">
            <v>55</v>
          </cell>
          <cell r="W34">
            <v>57</v>
          </cell>
          <cell r="X34">
            <v>3.6363636363636376E-2</v>
          </cell>
          <cell r="Z34">
            <v>55</v>
          </cell>
          <cell r="AA34">
            <v>55</v>
          </cell>
          <cell r="AB34">
            <v>0</v>
          </cell>
          <cell r="AD34">
            <v>115</v>
          </cell>
          <cell r="AE34">
            <v>130</v>
          </cell>
          <cell r="AF34">
            <v>0.13043478260869557</v>
          </cell>
        </row>
        <row r="35">
          <cell r="B35" t="str">
            <v>6 Day</v>
          </cell>
          <cell r="D35">
            <v>6.7000000000000004E-2</v>
          </cell>
          <cell r="E35">
            <v>2</v>
          </cell>
          <cell r="G35">
            <v>35</v>
          </cell>
          <cell r="H35">
            <v>10</v>
          </cell>
          <cell r="K35" t="str">
            <v>6 - Day</v>
          </cell>
          <cell r="L35">
            <v>6</v>
          </cell>
          <cell r="N35">
            <v>259</v>
          </cell>
          <cell r="O35">
            <v>278</v>
          </cell>
          <cell r="P35">
            <v>7.3359073359073435E-2</v>
          </cell>
          <cell r="R35">
            <v>240</v>
          </cell>
          <cell r="S35">
            <v>260</v>
          </cell>
          <cell r="T35">
            <v>8.3333333333333259E-2</v>
          </cell>
          <cell r="U35">
            <v>10</v>
          </cell>
          <cell r="V35">
            <v>55</v>
          </cell>
          <cell r="W35">
            <v>57</v>
          </cell>
          <cell r="X35">
            <v>3.6363636363636376E-2</v>
          </cell>
          <cell r="Z35">
            <v>55</v>
          </cell>
          <cell r="AA35">
            <v>55</v>
          </cell>
          <cell r="AB35">
            <v>0</v>
          </cell>
          <cell r="AD35">
            <v>130</v>
          </cell>
          <cell r="AE35">
            <v>165</v>
          </cell>
          <cell r="AF35">
            <v>0.26923076923076916</v>
          </cell>
        </row>
        <row r="36">
          <cell r="B36" t="str">
            <v>7 Day</v>
          </cell>
          <cell r="D36">
            <v>6.5000000000000002E-2</v>
          </cell>
          <cell r="E36">
            <v>2</v>
          </cell>
          <cell r="G36">
            <v>30</v>
          </cell>
          <cell r="H36">
            <v>10</v>
          </cell>
          <cell r="K36" t="str">
            <v>7 - Day</v>
          </cell>
          <cell r="L36">
            <v>7</v>
          </cell>
          <cell r="N36">
            <v>267</v>
          </cell>
          <cell r="O36">
            <v>288</v>
          </cell>
          <cell r="P36">
            <v>7.8651685393258397E-2</v>
          </cell>
          <cell r="R36">
            <v>248</v>
          </cell>
          <cell r="S36">
            <v>270</v>
          </cell>
          <cell r="T36">
            <v>8.870967741935476E-2</v>
          </cell>
          <cell r="U36">
            <v>10</v>
          </cell>
          <cell r="V36">
            <v>55</v>
          </cell>
          <cell r="W36">
            <v>57</v>
          </cell>
          <cell r="X36">
            <v>3.6363636363636376E-2</v>
          </cell>
          <cell r="Z36">
            <v>55</v>
          </cell>
          <cell r="AA36">
            <v>55</v>
          </cell>
          <cell r="AB36">
            <v>0</v>
          </cell>
          <cell r="AD36">
            <v>160</v>
          </cell>
          <cell r="AE36">
            <v>190</v>
          </cell>
          <cell r="AF36">
            <v>0.1875</v>
          </cell>
        </row>
        <row r="37">
          <cell r="B37" t="str">
            <v>8 Day</v>
          </cell>
          <cell r="D37">
            <v>6.3E-2</v>
          </cell>
          <cell r="E37">
            <v>2</v>
          </cell>
          <cell r="G37">
            <v>20</v>
          </cell>
          <cell r="H37">
            <v>10</v>
          </cell>
          <cell r="K37" t="str">
            <v>8 - Day</v>
          </cell>
          <cell r="L37">
            <v>8</v>
          </cell>
          <cell r="N37">
            <v>275</v>
          </cell>
          <cell r="O37">
            <v>298</v>
          </cell>
          <cell r="P37">
            <v>8.3636363636363731E-2</v>
          </cell>
          <cell r="R37">
            <v>256</v>
          </cell>
          <cell r="S37">
            <v>280</v>
          </cell>
          <cell r="T37">
            <v>9.375E-2</v>
          </cell>
          <cell r="U37">
            <v>10</v>
          </cell>
          <cell r="V37">
            <v>55</v>
          </cell>
          <cell r="W37">
            <v>57</v>
          </cell>
          <cell r="X37">
            <v>3.6363636363636376E-2</v>
          </cell>
          <cell r="Z37">
            <v>55</v>
          </cell>
          <cell r="AA37">
            <v>55</v>
          </cell>
          <cell r="AB37">
            <v>0</v>
          </cell>
          <cell r="AD37">
            <v>195</v>
          </cell>
          <cell r="AE37">
            <v>215</v>
          </cell>
          <cell r="AF37">
            <v>0.10256410256410264</v>
          </cell>
        </row>
        <row r="38">
          <cell r="B38" t="str">
            <v>9 Day</v>
          </cell>
          <cell r="D38">
            <v>6.0999999999999999E-2</v>
          </cell>
          <cell r="E38">
            <v>2</v>
          </cell>
          <cell r="G38">
            <v>30</v>
          </cell>
          <cell r="H38">
            <v>10</v>
          </cell>
          <cell r="K38" t="str">
            <v>9 - Day</v>
          </cell>
          <cell r="L38">
            <v>9</v>
          </cell>
          <cell r="N38">
            <v>283</v>
          </cell>
          <cell r="O38">
            <v>308</v>
          </cell>
          <cell r="P38">
            <v>8.8339222614840951E-2</v>
          </cell>
          <cell r="R38">
            <v>264</v>
          </cell>
          <cell r="S38">
            <v>290</v>
          </cell>
          <cell r="T38">
            <v>9.8484848484848397E-2</v>
          </cell>
          <cell r="U38">
            <v>10</v>
          </cell>
          <cell r="V38">
            <v>55</v>
          </cell>
          <cell r="W38">
            <v>57</v>
          </cell>
          <cell r="X38">
            <v>3.6363636363636376E-2</v>
          </cell>
          <cell r="Z38">
            <v>55</v>
          </cell>
          <cell r="AA38">
            <v>55</v>
          </cell>
          <cell r="AB38">
            <v>0</v>
          </cell>
          <cell r="AD38">
            <v>220</v>
          </cell>
          <cell r="AE38">
            <v>250</v>
          </cell>
          <cell r="AF38">
            <v>0.13636363636363646</v>
          </cell>
        </row>
        <row r="39">
          <cell r="B39" t="str">
            <v>10 Day</v>
          </cell>
          <cell r="D39">
            <v>5.8999999999999997E-2</v>
          </cell>
          <cell r="E39">
            <v>2</v>
          </cell>
          <cell r="G39">
            <v>50</v>
          </cell>
          <cell r="H39">
            <v>10</v>
          </cell>
          <cell r="K39" t="str">
            <v>10 - Day</v>
          </cell>
          <cell r="L39">
            <v>10</v>
          </cell>
          <cell r="N39">
            <v>291</v>
          </cell>
          <cell r="O39">
            <v>318</v>
          </cell>
          <cell r="P39">
            <v>9.2783505154639068E-2</v>
          </cell>
          <cell r="R39">
            <v>272</v>
          </cell>
          <cell r="S39">
            <v>300</v>
          </cell>
          <cell r="T39">
            <v>0.10294117647058831</v>
          </cell>
          <cell r="U39">
            <v>10</v>
          </cell>
          <cell r="V39">
            <v>55</v>
          </cell>
          <cell r="W39">
            <v>57</v>
          </cell>
          <cell r="X39">
            <v>3.6363636363636376E-2</v>
          </cell>
          <cell r="Z39">
            <v>55</v>
          </cell>
          <cell r="AA39">
            <v>55</v>
          </cell>
          <cell r="AB39">
            <v>0</v>
          </cell>
          <cell r="AD39">
            <v>225</v>
          </cell>
          <cell r="AE39">
            <v>275</v>
          </cell>
          <cell r="AF39">
            <v>0.22222222222222232</v>
          </cell>
        </row>
        <row r="40">
          <cell r="B40" t="str">
            <v>14 Day</v>
          </cell>
          <cell r="D40">
            <v>0.1</v>
          </cell>
          <cell r="K40" t="str">
            <v>14 - Day</v>
          </cell>
          <cell r="L40">
            <v>14</v>
          </cell>
          <cell r="N40">
            <v>408</v>
          </cell>
          <cell r="O40">
            <v>408</v>
          </cell>
          <cell r="P40">
            <v>0</v>
          </cell>
          <cell r="R40">
            <v>368</v>
          </cell>
          <cell r="S40">
            <v>368</v>
          </cell>
          <cell r="T40">
            <v>0</v>
          </cell>
          <cell r="V40" t="str">
            <v>N/A</v>
          </cell>
          <cell r="W40" t="str">
            <v>N/A</v>
          </cell>
          <cell r="X40" t="str">
            <v>N/A</v>
          </cell>
          <cell r="Z40" t="str">
            <v>N/A</v>
          </cell>
          <cell r="AA40" t="str">
            <v>N/A</v>
          </cell>
          <cell r="AB40" t="str">
            <v>N/A</v>
          </cell>
          <cell r="AD40" t="str">
            <v>N/A</v>
          </cell>
          <cell r="AE40" t="str">
            <v>N/A</v>
          </cell>
          <cell r="AF40" t="str">
            <v>N/A</v>
          </cell>
        </row>
        <row r="41">
          <cell r="B41" t="str">
            <v>21 Day</v>
          </cell>
          <cell r="D41">
            <v>0.1</v>
          </cell>
          <cell r="K41" t="str">
            <v>21 - Day</v>
          </cell>
          <cell r="L41">
            <v>21</v>
          </cell>
          <cell r="N41">
            <v>440</v>
          </cell>
          <cell r="O41">
            <v>440</v>
          </cell>
          <cell r="P41">
            <v>0</v>
          </cell>
          <cell r="R41">
            <v>396</v>
          </cell>
          <cell r="S41">
            <v>396</v>
          </cell>
          <cell r="T41">
            <v>0</v>
          </cell>
          <cell r="V41" t="str">
            <v>N/A</v>
          </cell>
          <cell r="W41" t="str">
            <v>N/A</v>
          </cell>
          <cell r="X41" t="str">
            <v>N/A</v>
          </cell>
          <cell r="Z41" t="str">
            <v>N/A</v>
          </cell>
          <cell r="AA41" t="str">
            <v>N/A</v>
          </cell>
          <cell r="AB41" t="str">
            <v>N/A</v>
          </cell>
          <cell r="AD41" t="str">
            <v>N/A</v>
          </cell>
          <cell r="AE41" t="str">
            <v>N/A</v>
          </cell>
          <cell r="AF41" t="str">
            <v>N/A</v>
          </cell>
        </row>
        <row r="50">
          <cell r="B50" t="str">
            <v>1 Day</v>
          </cell>
          <cell r="C50">
            <v>7</v>
          </cell>
          <cell r="D50">
            <v>7.0000000000000007E-2</v>
          </cell>
          <cell r="K50" t="str">
            <v>1 - Day</v>
          </cell>
          <cell r="L50">
            <v>1</v>
          </cell>
          <cell r="N50">
            <v>85</v>
          </cell>
          <cell r="O50">
            <v>92</v>
          </cell>
          <cell r="P50">
            <v>8.2352941176470518E-2</v>
          </cell>
          <cell r="R50">
            <v>79</v>
          </cell>
          <cell r="S50">
            <v>86</v>
          </cell>
          <cell r="T50">
            <v>8.8607594936708889E-2</v>
          </cell>
          <cell r="V50">
            <v>35</v>
          </cell>
          <cell r="W50">
            <v>35</v>
          </cell>
          <cell r="X50">
            <v>0</v>
          </cell>
          <cell r="Z50">
            <v>55</v>
          </cell>
          <cell r="AA50">
            <v>55</v>
          </cell>
          <cell r="AB50">
            <v>0</v>
          </cell>
          <cell r="AD50" t="str">
            <v>N/A</v>
          </cell>
          <cell r="AE50" t="str">
            <v>N/A</v>
          </cell>
          <cell r="AF50" t="str">
            <v>N/A</v>
          </cell>
        </row>
        <row r="51">
          <cell r="B51" t="str">
            <v>2 Day</v>
          </cell>
          <cell r="C51">
            <v>14</v>
          </cell>
          <cell r="D51">
            <v>7.0000000000000007E-2</v>
          </cell>
          <cell r="E51">
            <v>2</v>
          </cell>
          <cell r="G51">
            <v>5</v>
          </cell>
          <cell r="K51" t="str">
            <v>2 - Day</v>
          </cell>
          <cell r="L51">
            <v>2</v>
          </cell>
          <cell r="N51">
            <v>168</v>
          </cell>
          <cell r="O51">
            <v>182</v>
          </cell>
          <cell r="P51">
            <v>8.3333333333333259E-2</v>
          </cell>
          <cell r="R51">
            <v>155</v>
          </cell>
          <cell r="S51">
            <v>170</v>
          </cell>
          <cell r="T51">
            <v>9.6774193548387011E-2</v>
          </cell>
          <cell r="V51">
            <v>55</v>
          </cell>
          <cell r="W51">
            <v>57</v>
          </cell>
          <cell r="X51">
            <v>3.6363636363636376E-2</v>
          </cell>
          <cell r="Z51">
            <v>55</v>
          </cell>
          <cell r="AA51">
            <v>55</v>
          </cell>
          <cell r="AB51">
            <v>0</v>
          </cell>
          <cell r="AD51">
            <v>25</v>
          </cell>
          <cell r="AE51">
            <v>30</v>
          </cell>
          <cell r="AF51">
            <v>0.19999999999999996</v>
          </cell>
        </row>
        <row r="52">
          <cell r="B52" t="str">
            <v>3 Day</v>
          </cell>
          <cell r="C52">
            <v>17</v>
          </cell>
          <cell r="D52">
            <v>7.0000000000000007E-2</v>
          </cell>
          <cell r="E52">
            <v>2</v>
          </cell>
          <cell r="G52">
            <v>5</v>
          </cell>
          <cell r="K52" t="str">
            <v>3 - Day</v>
          </cell>
          <cell r="L52">
            <v>3</v>
          </cell>
          <cell r="N52">
            <v>232</v>
          </cell>
          <cell r="O52">
            <v>249</v>
          </cell>
          <cell r="P52">
            <v>7.3275862068965525E-2</v>
          </cell>
          <cell r="R52">
            <v>214</v>
          </cell>
          <cell r="S52">
            <v>232</v>
          </cell>
          <cell r="T52">
            <v>8.4112149532710179E-2</v>
          </cell>
          <cell r="V52">
            <v>55</v>
          </cell>
          <cell r="W52">
            <v>57</v>
          </cell>
          <cell r="X52">
            <v>3.6363636363636376E-2</v>
          </cell>
          <cell r="Z52">
            <v>55</v>
          </cell>
          <cell r="AA52">
            <v>55</v>
          </cell>
          <cell r="AB52">
            <v>0</v>
          </cell>
          <cell r="AD52">
            <v>35</v>
          </cell>
          <cell r="AE52">
            <v>40</v>
          </cell>
          <cell r="AF52">
            <v>0.14285714285714279</v>
          </cell>
        </row>
        <row r="53">
          <cell r="B53" t="str">
            <v>4 Day</v>
          </cell>
          <cell r="C53">
            <v>20</v>
          </cell>
          <cell r="D53">
            <v>7.0000000000000007E-2</v>
          </cell>
          <cell r="E53">
            <v>2</v>
          </cell>
          <cell r="G53">
            <v>10</v>
          </cell>
          <cell r="K53" t="str">
            <v>4 - Day</v>
          </cell>
          <cell r="L53">
            <v>4</v>
          </cell>
          <cell r="N53">
            <v>243</v>
          </cell>
          <cell r="O53">
            <v>263</v>
          </cell>
          <cell r="P53">
            <v>8.2304526748971263E-2</v>
          </cell>
          <cell r="R53">
            <v>224</v>
          </cell>
          <cell r="S53">
            <v>245</v>
          </cell>
          <cell r="T53">
            <v>9.375E-2</v>
          </cell>
          <cell r="V53">
            <v>55</v>
          </cell>
          <cell r="W53">
            <v>57</v>
          </cell>
          <cell r="X53">
            <v>3.6363636363636376E-2</v>
          </cell>
          <cell r="Z53">
            <v>55</v>
          </cell>
          <cell r="AA53">
            <v>55</v>
          </cell>
          <cell r="AB53">
            <v>0</v>
          </cell>
          <cell r="AD53">
            <v>75</v>
          </cell>
          <cell r="AE53">
            <v>85</v>
          </cell>
          <cell r="AF53">
            <v>0.1333333333333333</v>
          </cell>
        </row>
        <row r="54">
          <cell r="B54" t="str">
            <v>5 Day</v>
          </cell>
          <cell r="C54">
            <v>21</v>
          </cell>
          <cell r="D54">
            <v>6.9000000000000006E-2</v>
          </cell>
          <cell r="E54">
            <v>2</v>
          </cell>
          <cell r="G54">
            <v>15</v>
          </cell>
          <cell r="K54" t="str">
            <v>5 - Day</v>
          </cell>
          <cell r="L54">
            <v>5</v>
          </cell>
          <cell r="N54">
            <v>251</v>
          </cell>
          <cell r="O54">
            <v>272</v>
          </cell>
          <cell r="P54">
            <v>8.3665338645418252E-2</v>
          </cell>
          <cell r="R54">
            <v>232</v>
          </cell>
          <cell r="S54">
            <v>254</v>
          </cell>
          <cell r="T54">
            <v>9.4827586206896575E-2</v>
          </cell>
          <cell r="V54">
            <v>55</v>
          </cell>
          <cell r="W54">
            <v>57</v>
          </cell>
          <cell r="X54">
            <v>3.6363636363636376E-2</v>
          </cell>
          <cell r="Z54">
            <v>55</v>
          </cell>
          <cell r="AA54">
            <v>55</v>
          </cell>
          <cell r="AB54">
            <v>0</v>
          </cell>
          <cell r="AD54">
            <v>115</v>
          </cell>
          <cell r="AE54">
            <v>130</v>
          </cell>
          <cell r="AF54">
            <v>0.13043478260869557</v>
          </cell>
        </row>
        <row r="55">
          <cell r="B55" t="str">
            <v>6 Day</v>
          </cell>
          <cell r="D55">
            <v>6.7000000000000004E-2</v>
          </cell>
          <cell r="E55">
            <v>2</v>
          </cell>
          <cell r="G55">
            <v>35</v>
          </cell>
          <cell r="H55">
            <v>8</v>
          </cell>
          <cell r="K55" t="str">
            <v>6 - Day</v>
          </cell>
          <cell r="L55">
            <v>6</v>
          </cell>
          <cell r="N55">
            <v>259</v>
          </cell>
          <cell r="O55">
            <v>280</v>
          </cell>
          <cell r="P55">
            <v>8.1081081081081141E-2</v>
          </cell>
          <cell r="R55">
            <v>240</v>
          </cell>
          <cell r="S55">
            <v>262</v>
          </cell>
          <cell r="T55">
            <v>9.1666666666666563E-2</v>
          </cell>
          <cell r="V55">
            <v>55</v>
          </cell>
          <cell r="W55">
            <v>57</v>
          </cell>
          <cell r="X55">
            <v>3.6363636363636376E-2</v>
          </cell>
          <cell r="Z55">
            <v>55</v>
          </cell>
          <cell r="AA55">
            <v>55</v>
          </cell>
          <cell r="AB55">
            <v>0</v>
          </cell>
          <cell r="AD55">
            <v>130</v>
          </cell>
          <cell r="AE55">
            <v>165</v>
          </cell>
          <cell r="AF55">
            <v>0.26923076923076916</v>
          </cell>
        </row>
        <row r="56">
          <cell r="B56" t="str">
            <v>7 Day</v>
          </cell>
          <cell r="D56">
            <v>6.5000000000000002E-2</v>
          </cell>
          <cell r="E56">
            <v>2</v>
          </cell>
          <cell r="G56">
            <v>30</v>
          </cell>
          <cell r="H56">
            <v>8</v>
          </cell>
          <cell r="K56" t="str">
            <v>7 - Day</v>
          </cell>
          <cell r="L56">
            <v>7</v>
          </cell>
          <cell r="N56">
            <v>267</v>
          </cell>
          <cell r="O56">
            <v>288</v>
          </cell>
          <cell r="P56">
            <v>7.8651685393258397E-2</v>
          </cell>
          <cell r="R56">
            <v>248</v>
          </cell>
          <cell r="S56">
            <v>270</v>
          </cell>
          <cell r="T56">
            <v>8.870967741935476E-2</v>
          </cell>
          <cell r="V56">
            <v>55</v>
          </cell>
          <cell r="W56">
            <v>57</v>
          </cell>
          <cell r="X56">
            <v>3.6363636363636376E-2</v>
          </cell>
          <cell r="Z56">
            <v>55</v>
          </cell>
          <cell r="AA56">
            <v>55</v>
          </cell>
          <cell r="AB56">
            <v>0</v>
          </cell>
          <cell r="AD56">
            <v>160</v>
          </cell>
          <cell r="AE56">
            <v>190</v>
          </cell>
          <cell r="AF56">
            <v>0.1875</v>
          </cell>
        </row>
        <row r="57">
          <cell r="B57" t="str">
            <v>8 Day</v>
          </cell>
          <cell r="D57">
            <v>6.3E-2</v>
          </cell>
          <cell r="E57">
            <v>2</v>
          </cell>
          <cell r="G57">
            <v>20</v>
          </cell>
          <cell r="H57">
            <v>8</v>
          </cell>
          <cell r="K57" t="str">
            <v>8 - Day</v>
          </cell>
          <cell r="L57">
            <v>8</v>
          </cell>
          <cell r="N57">
            <v>275</v>
          </cell>
          <cell r="O57">
            <v>296</v>
          </cell>
          <cell r="P57">
            <v>7.6363636363636411E-2</v>
          </cell>
          <cell r="R57">
            <v>256</v>
          </cell>
          <cell r="S57">
            <v>278</v>
          </cell>
          <cell r="T57">
            <v>8.59375E-2</v>
          </cell>
          <cell r="V57">
            <v>55</v>
          </cell>
          <cell r="W57">
            <v>57</v>
          </cell>
          <cell r="X57">
            <v>3.6363636363636376E-2</v>
          </cell>
          <cell r="Z57">
            <v>55</v>
          </cell>
          <cell r="AA57">
            <v>55</v>
          </cell>
          <cell r="AB57">
            <v>0</v>
          </cell>
          <cell r="AD57">
            <v>195</v>
          </cell>
          <cell r="AE57">
            <v>215</v>
          </cell>
          <cell r="AF57">
            <v>0.10256410256410264</v>
          </cell>
        </row>
        <row r="58">
          <cell r="B58" t="str">
            <v>9 Day</v>
          </cell>
          <cell r="D58">
            <v>6.2E-2</v>
          </cell>
          <cell r="E58">
            <v>2</v>
          </cell>
          <cell r="G58">
            <v>30</v>
          </cell>
          <cell r="H58">
            <v>8</v>
          </cell>
          <cell r="K58" t="str">
            <v>9 - Day</v>
          </cell>
          <cell r="L58">
            <v>9</v>
          </cell>
          <cell r="N58">
            <v>283</v>
          </cell>
          <cell r="O58">
            <v>304</v>
          </cell>
          <cell r="P58">
            <v>7.4204946996466514E-2</v>
          </cell>
          <cell r="R58">
            <v>264</v>
          </cell>
          <cell r="S58">
            <v>286</v>
          </cell>
          <cell r="T58">
            <v>8.3333333333333259E-2</v>
          </cell>
          <cell r="V58">
            <v>55</v>
          </cell>
          <cell r="W58">
            <v>57</v>
          </cell>
          <cell r="X58">
            <v>3.6363636363636376E-2</v>
          </cell>
          <cell r="Z58">
            <v>55</v>
          </cell>
          <cell r="AA58">
            <v>55</v>
          </cell>
          <cell r="AB58">
            <v>0</v>
          </cell>
          <cell r="AD58">
            <v>220</v>
          </cell>
          <cell r="AE58">
            <v>250</v>
          </cell>
          <cell r="AF58">
            <v>0.13636363636363646</v>
          </cell>
        </row>
        <row r="59">
          <cell r="B59" t="str">
            <v>10 Day</v>
          </cell>
          <cell r="D59">
            <v>0.06</v>
          </cell>
          <cell r="E59">
            <v>2</v>
          </cell>
          <cell r="G59">
            <v>50</v>
          </cell>
          <cell r="H59">
            <v>8</v>
          </cell>
          <cell r="K59" t="str">
            <v>10 - Day</v>
          </cell>
          <cell r="L59">
            <v>10</v>
          </cell>
          <cell r="N59">
            <v>291</v>
          </cell>
          <cell r="O59">
            <v>312</v>
          </cell>
          <cell r="P59">
            <v>7.2164948453608213E-2</v>
          </cell>
          <cell r="R59">
            <v>272</v>
          </cell>
          <cell r="S59">
            <v>294</v>
          </cell>
          <cell r="T59">
            <v>8.0882352941176405E-2</v>
          </cell>
          <cell r="V59">
            <v>55</v>
          </cell>
          <cell r="W59">
            <v>57</v>
          </cell>
          <cell r="X59">
            <v>3.6363636363636376E-2</v>
          </cell>
          <cell r="Z59">
            <v>55</v>
          </cell>
          <cell r="AA59">
            <v>55</v>
          </cell>
          <cell r="AB59">
            <v>0</v>
          </cell>
          <cell r="AD59">
            <v>225</v>
          </cell>
          <cell r="AE59">
            <v>275</v>
          </cell>
          <cell r="AF59">
            <v>0.22222222222222232</v>
          </cell>
        </row>
        <row r="60">
          <cell r="B60" t="str">
            <v>14 Day</v>
          </cell>
          <cell r="D60">
            <v>0.1</v>
          </cell>
          <cell r="H60">
            <v>1</v>
          </cell>
          <cell r="K60" t="str">
            <v>14 - Day</v>
          </cell>
          <cell r="L60">
            <v>14</v>
          </cell>
          <cell r="N60">
            <v>408</v>
          </cell>
          <cell r="O60">
            <v>408</v>
          </cell>
          <cell r="P60">
            <v>0</v>
          </cell>
          <cell r="R60">
            <v>368</v>
          </cell>
          <cell r="S60">
            <v>368</v>
          </cell>
          <cell r="T60">
            <v>0</v>
          </cell>
          <cell r="V60" t="str">
            <v>N/A</v>
          </cell>
          <cell r="W60" t="str">
            <v>N/A</v>
          </cell>
          <cell r="X60" t="str">
            <v>N/A</v>
          </cell>
          <cell r="Z60" t="str">
            <v>N/A</v>
          </cell>
          <cell r="AA60" t="str">
            <v>N/A</v>
          </cell>
          <cell r="AB60" t="str">
            <v>N/A</v>
          </cell>
          <cell r="AD60" t="str">
            <v>N/A</v>
          </cell>
          <cell r="AE60" t="str">
            <v>N/A</v>
          </cell>
          <cell r="AF60" t="str">
            <v>N/A</v>
          </cell>
        </row>
        <row r="61">
          <cell r="B61" t="str">
            <v>21 Day</v>
          </cell>
          <cell r="D61">
            <v>0.1</v>
          </cell>
          <cell r="K61" t="str">
            <v>21 - Day</v>
          </cell>
          <cell r="L61">
            <v>21</v>
          </cell>
          <cell r="N61">
            <v>440</v>
          </cell>
          <cell r="O61">
            <v>440</v>
          </cell>
          <cell r="P61">
            <v>0</v>
          </cell>
          <cell r="R61">
            <v>396</v>
          </cell>
          <cell r="S61">
            <v>396</v>
          </cell>
          <cell r="T61">
            <v>0</v>
          </cell>
          <cell r="V61" t="str">
            <v>N/A</v>
          </cell>
          <cell r="W61" t="str">
            <v>N/A</v>
          </cell>
          <cell r="X61" t="str">
            <v>N/A</v>
          </cell>
          <cell r="Z61" t="str">
            <v>N/A</v>
          </cell>
          <cell r="AA61" t="str">
            <v>N/A</v>
          </cell>
          <cell r="AB61" t="str">
            <v>N/A</v>
          </cell>
          <cell r="AD61" t="str">
            <v>N/A</v>
          </cell>
          <cell r="AE61" t="str">
            <v>N/A</v>
          </cell>
          <cell r="AF61" t="str">
            <v>N/A</v>
          </cell>
        </row>
        <row r="70">
          <cell r="B70" t="str">
            <v>1 Day</v>
          </cell>
          <cell r="C70">
            <v>7</v>
          </cell>
          <cell r="D70">
            <v>7.0000000000000007E-2</v>
          </cell>
          <cell r="K70" t="str">
            <v>1 - Day</v>
          </cell>
          <cell r="L70">
            <v>1</v>
          </cell>
          <cell r="N70">
            <v>85</v>
          </cell>
          <cell r="O70">
            <v>92</v>
          </cell>
          <cell r="P70">
            <v>8.2352941176470518E-2</v>
          </cell>
          <cell r="R70">
            <v>79</v>
          </cell>
          <cell r="S70">
            <v>86</v>
          </cell>
          <cell r="T70">
            <v>8.8607594936708889E-2</v>
          </cell>
          <cell r="V70">
            <v>35</v>
          </cell>
          <cell r="W70">
            <v>35</v>
          </cell>
          <cell r="X70">
            <v>0</v>
          </cell>
          <cell r="Z70">
            <v>55</v>
          </cell>
          <cell r="AA70">
            <v>55</v>
          </cell>
          <cell r="AB70">
            <v>0</v>
          </cell>
          <cell r="AD70" t="str">
            <v>N/A</v>
          </cell>
          <cell r="AE70" t="str">
            <v>N/A</v>
          </cell>
          <cell r="AF70" t="str">
            <v>N/A</v>
          </cell>
        </row>
        <row r="71">
          <cell r="B71" t="str">
            <v>2 Day</v>
          </cell>
          <cell r="C71">
            <v>10</v>
          </cell>
          <cell r="D71">
            <v>7.0000000000000007E-2</v>
          </cell>
          <cell r="G71">
            <v>5</v>
          </cell>
          <cell r="J71">
            <v>83</v>
          </cell>
          <cell r="K71" t="str">
            <v>2 - Day</v>
          </cell>
          <cell r="L71">
            <v>2</v>
          </cell>
          <cell r="N71">
            <v>168</v>
          </cell>
          <cell r="O71">
            <v>178</v>
          </cell>
          <cell r="P71">
            <v>5.9523809523809534E-2</v>
          </cell>
          <cell r="R71">
            <v>155</v>
          </cell>
          <cell r="S71">
            <v>166</v>
          </cell>
          <cell r="T71">
            <v>7.0967741935483941E-2</v>
          </cell>
          <cell r="V71">
            <v>55</v>
          </cell>
          <cell r="W71">
            <v>55</v>
          </cell>
          <cell r="X71">
            <v>0</v>
          </cell>
          <cell r="Z71">
            <v>55</v>
          </cell>
          <cell r="AA71">
            <v>55</v>
          </cell>
          <cell r="AB71">
            <v>0</v>
          </cell>
          <cell r="AD71">
            <v>25</v>
          </cell>
          <cell r="AE71">
            <v>30</v>
          </cell>
          <cell r="AF71">
            <v>0.19999999999999996</v>
          </cell>
        </row>
        <row r="72">
          <cell r="B72" t="str">
            <v>3 Day</v>
          </cell>
          <cell r="C72">
            <v>17</v>
          </cell>
          <cell r="D72">
            <v>7.0000000000000007E-2</v>
          </cell>
          <cell r="G72">
            <v>5</v>
          </cell>
          <cell r="J72">
            <v>64</v>
          </cell>
          <cell r="K72" t="str">
            <v>3 - Day</v>
          </cell>
          <cell r="L72">
            <v>3</v>
          </cell>
          <cell r="N72">
            <v>232</v>
          </cell>
          <cell r="O72">
            <v>249</v>
          </cell>
          <cell r="P72">
            <v>7.3275862068965525E-2</v>
          </cell>
          <cell r="R72">
            <v>214</v>
          </cell>
          <cell r="S72">
            <v>232</v>
          </cell>
          <cell r="T72">
            <v>8.4112149532710179E-2</v>
          </cell>
          <cell r="V72">
            <v>55</v>
          </cell>
          <cell r="W72">
            <v>55</v>
          </cell>
          <cell r="X72">
            <v>0</v>
          </cell>
          <cell r="Z72">
            <v>55</v>
          </cell>
          <cell r="AA72">
            <v>55</v>
          </cell>
          <cell r="AB72">
            <v>0</v>
          </cell>
          <cell r="AD72">
            <v>35</v>
          </cell>
          <cell r="AE72">
            <v>40</v>
          </cell>
          <cell r="AF72">
            <v>0.14285714285714279</v>
          </cell>
        </row>
        <row r="73">
          <cell r="B73" t="str">
            <v>4 Day</v>
          </cell>
          <cell r="C73">
            <v>22</v>
          </cell>
          <cell r="D73">
            <v>7.0000000000000007E-2</v>
          </cell>
          <cell r="G73">
            <v>10</v>
          </cell>
          <cell r="J73">
            <v>11</v>
          </cell>
          <cell r="K73" t="str">
            <v>4 - Day</v>
          </cell>
          <cell r="L73">
            <v>4</v>
          </cell>
          <cell r="N73">
            <v>243</v>
          </cell>
          <cell r="O73">
            <v>265</v>
          </cell>
          <cell r="P73">
            <v>9.0534979423868345E-2</v>
          </cell>
          <cell r="R73">
            <v>224</v>
          </cell>
          <cell r="S73">
            <v>247</v>
          </cell>
          <cell r="T73">
            <v>0.1026785714285714</v>
          </cell>
          <cell r="V73">
            <v>55</v>
          </cell>
          <cell r="W73">
            <v>55</v>
          </cell>
          <cell r="X73">
            <v>0</v>
          </cell>
          <cell r="Z73">
            <v>55</v>
          </cell>
          <cell r="AA73">
            <v>55</v>
          </cell>
          <cell r="AB73">
            <v>0</v>
          </cell>
          <cell r="AD73">
            <v>75</v>
          </cell>
          <cell r="AE73">
            <v>85</v>
          </cell>
          <cell r="AF73">
            <v>0.1333333333333333</v>
          </cell>
        </row>
        <row r="74">
          <cell r="B74" t="str">
            <v>5 Day</v>
          </cell>
          <cell r="C74">
            <v>23</v>
          </cell>
          <cell r="D74">
            <v>6.9000000000000006E-2</v>
          </cell>
          <cell r="G74">
            <v>15</v>
          </cell>
          <cell r="J74">
            <v>8</v>
          </cell>
          <cell r="K74" t="str">
            <v>5 - Day</v>
          </cell>
          <cell r="L74">
            <v>5</v>
          </cell>
          <cell r="N74">
            <v>251</v>
          </cell>
          <cell r="O74">
            <v>274</v>
          </cell>
          <cell r="P74">
            <v>9.1633466135458086E-2</v>
          </cell>
          <cell r="R74">
            <v>232</v>
          </cell>
          <cell r="S74">
            <v>256</v>
          </cell>
          <cell r="T74">
            <v>0.10344827586206895</v>
          </cell>
          <cell r="V74">
            <v>55</v>
          </cell>
          <cell r="W74">
            <v>55</v>
          </cell>
          <cell r="X74">
            <v>0</v>
          </cell>
          <cell r="Z74">
            <v>55</v>
          </cell>
          <cell r="AA74">
            <v>55</v>
          </cell>
          <cell r="AB74">
            <v>0</v>
          </cell>
          <cell r="AD74">
            <v>115</v>
          </cell>
          <cell r="AE74">
            <v>130</v>
          </cell>
          <cell r="AF74">
            <v>0.13043478260869557</v>
          </cell>
        </row>
        <row r="75">
          <cell r="B75" t="str">
            <v>6 Day</v>
          </cell>
          <cell r="D75">
            <v>6.7000000000000004E-2</v>
          </cell>
          <cell r="G75">
            <v>35</v>
          </cell>
          <cell r="H75">
            <v>10</v>
          </cell>
          <cell r="J75">
            <v>8</v>
          </cell>
          <cell r="K75" t="str">
            <v>6 - Day</v>
          </cell>
          <cell r="L75">
            <v>6</v>
          </cell>
          <cell r="N75">
            <v>259</v>
          </cell>
          <cell r="O75">
            <v>284</v>
          </cell>
          <cell r="P75">
            <v>9.6525096525096554E-2</v>
          </cell>
          <cell r="R75">
            <v>240</v>
          </cell>
          <cell r="S75">
            <v>265</v>
          </cell>
          <cell r="T75">
            <v>0.10416666666666674</v>
          </cell>
          <cell r="V75">
            <v>55</v>
          </cell>
          <cell r="W75">
            <v>55</v>
          </cell>
          <cell r="X75">
            <v>0</v>
          </cell>
          <cell r="Z75">
            <v>55</v>
          </cell>
          <cell r="AA75">
            <v>55</v>
          </cell>
          <cell r="AB75">
            <v>0</v>
          </cell>
          <cell r="AD75">
            <v>130</v>
          </cell>
          <cell r="AE75">
            <v>165</v>
          </cell>
          <cell r="AF75">
            <v>0.26923076923076916</v>
          </cell>
        </row>
        <row r="76">
          <cell r="B76" t="str">
            <v>7 Day</v>
          </cell>
          <cell r="D76">
            <v>6.5000000000000002E-2</v>
          </cell>
          <cell r="G76">
            <v>30</v>
          </cell>
          <cell r="H76">
            <v>10</v>
          </cell>
          <cell r="J76">
            <v>8</v>
          </cell>
          <cell r="K76" t="str">
            <v>7 - Day</v>
          </cell>
          <cell r="L76">
            <v>7</v>
          </cell>
          <cell r="N76">
            <v>267</v>
          </cell>
          <cell r="O76">
            <v>294</v>
          </cell>
          <cell r="P76">
            <v>0.101123595505618</v>
          </cell>
          <cell r="R76">
            <v>248</v>
          </cell>
          <cell r="S76">
            <v>275</v>
          </cell>
          <cell r="T76">
            <v>0.1088709677419355</v>
          </cell>
          <cell r="V76">
            <v>55</v>
          </cell>
          <cell r="W76">
            <v>55</v>
          </cell>
          <cell r="X76">
            <v>0</v>
          </cell>
          <cell r="Z76">
            <v>55</v>
          </cell>
          <cell r="AA76">
            <v>55</v>
          </cell>
          <cell r="AB76">
            <v>0</v>
          </cell>
          <cell r="AD76">
            <v>160</v>
          </cell>
          <cell r="AE76">
            <v>190</v>
          </cell>
          <cell r="AF76">
            <v>0.1875</v>
          </cell>
        </row>
        <row r="77">
          <cell r="B77" t="str">
            <v>8 Day</v>
          </cell>
          <cell r="D77">
            <v>6.3E-2</v>
          </cell>
          <cell r="G77">
            <v>20</v>
          </cell>
          <cell r="H77">
            <v>10</v>
          </cell>
          <cell r="J77">
            <v>8</v>
          </cell>
          <cell r="K77" t="str">
            <v>8 - Day</v>
          </cell>
          <cell r="L77">
            <v>8</v>
          </cell>
          <cell r="N77">
            <v>275</v>
          </cell>
          <cell r="O77">
            <v>304</v>
          </cell>
          <cell r="P77">
            <v>0.10545454545454547</v>
          </cell>
          <cell r="R77">
            <v>256</v>
          </cell>
          <cell r="S77">
            <v>285</v>
          </cell>
          <cell r="T77">
            <v>0.11328125</v>
          </cell>
          <cell r="V77">
            <v>55</v>
          </cell>
          <cell r="W77">
            <v>55</v>
          </cell>
          <cell r="X77">
            <v>0</v>
          </cell>
          <cell r="Z77">
            <v>55</v>
          </cell>
          <cell r="AA77">
            <v>55</v>
          </cell>
          <cell r="AB77">
            <v>0</v>
          </cell>
          <cell r="AD77">
            <v>195</v>
          </cell>
          <cell r="AE77">
            <v>215</v>
          </cell>
          <cell r="AF77">
            <v>0.10256410256410264</v>
          </cell>
        </row>
        <row r="78">
          <cell r="B78" t="str">
            <v>9 Day</v>
          </cell>
          <cell r="D78">
            <v>6.2E-2</v>
          </cell>
          <cell r="G78">
            <v>30</v>
          </cell>
          <cell r="H78">
            <v>10</v>
          </cell>
          <cell r="J78">
            <v>8</v>
          </cell>
          <cell r="K78" t="str">
            <v>9 - Day</v>
          </cell>
          <cell r="L78">
            <v>9</v>
          </cell>
          <cell r="N78">
            <v>283</v>
          </cell>
          <cell r="O78">
            <v>314</v>
          </cell>
          <cell r="P78">
            <v>0.10954063604240272</v>
          </cell>
          <cell r="R78">
            <v>264</v>
          </cell>
          <cell r="S78">
            <v>295</v>
          </cell>
          <cell r="T78">
            <v>0.11742424242424243</v>
          </cell>
          <cell r="V78">
            <v>55</v>
          </cell>
          <cell r="W78">
            <v>55</v>
          </cell>
          <cell r="X78">
            <v>0</v>
          </cell>
          <cell r="Z78">
            <v>55</v>
          </cell>
          <cell r="AA78">
            <v>55</v>
          </cell>
          <cell r="AB78">
            <v>0</v>
          </cell>
          <cell r="AD78">
            <v>220</v>
          </cell>
          <cell r="AE78">
            <v>250</v>
          </cell>
          <cell r="AF78">
            <v>0.13636363636363646</v>
          </cell>
        </row>
        <row r="79">
          <cell r="B79" t="str">
            <v>10 Day</v>
          </cell>
          <cell r="D79">
            <v>0.06</v>
          </cell>
          <cell r="G79">
            <v>50</v>
          </cell>
          <cell r="H79">
            <v>10</v>
          </cell>
          <cell r="J79">
            <v>8</v>
          </cell>
          <cell r="K79" t="str">
            <v>10 - Day</v>
          </cell>
          <cell r="L79">
            <v>10</v>
          </cell>
          <cell r="N79">
            <v>291</v>
          </cell>
          <cell r="O79">
            <v>324</v>
          </cell>
          <cell r="P79">
            <v>0.11340206185567014</v>
          </cell>
          <cell r="R79">
            <v>272</v>
          </cell>
          <cell r="S79">
            <v>305</v>
          </cell>
          <cell r="T79">
            <v>0.12132352941176472</v>
          </cell>
          <cell r="V79">
            <v>55</v>
          </cell>
          <cell r="W79">
            <v>55</v>
          </cell>
          <cell r="X79">
            <v>0</v>
          </cell>
          <cell r="Z79">
            <v>55</v>
          </cell>
          <cell r="AA79">
            <v>55</v>
          </cell>
          <cell r="AB79">
            <v>0</v>
          </cell>
          <cell r="AD79">
            <v>225</v>
          </cell>
          <cell r="AE79">
            <v>275</v>
          </cell>
          <cell r="AF79">
            <v>0.22222222222222232</v>
          </cell>
        </row>
        <row r="80">
          <cell r="B80" t="str">
            <v>14 Day</v>
          </cell>
          <cell r="D80">
            <v>0.1</v>
          </cell>
          <cell r="H80">
            <v>1</v>
          </cell>
          <cell r="K80" t="str">
            <v>14 - Day</v>
          </cell>
          <cell r="L80">
            <v>14</v>
          </cell>
          <cell r="N80">
            <v>408</v>
          </cell>
          <cell r="O80">
            <v>408</v>
          </cell>
          <cell r="P80">
            <v>0</v>
          </cell>
          <cell r="R80">
            <v>368</v>
          </cell>
          <cell r="S80">
            <v>368</v>
          </cell>
          <cell r="T80">
            <v>0</v>
          </cell>
          <cell r="V80" t="str">
            <v>N/A</v>
          </cell>
          <cell r="W80" t="str">
            <v>N/A</v>
          </cell>
          <cell r="X80" t="str">
            <v>N/A</v>
          </cell>
          <cell r="Z80" t="str">
            <v>N/A</v>
          </cell>
          <cell r="AA80" t="str">
            <v>N/A</v>
          </cell>
          <cell r="AB80" t="str">
            <v>N/A</v>
          </cell>
          <cell r="AD80" t="str">
            <v>N/A</v>
          </cell>
          <cell r="AE80" t="str">
            <v>N/A</v>
          </cell>
          <cell r="AF80" t="str">
            <v>N/A</v>
          </cell>
        </row>
        <row r="81">
          <cell r="B81" t="str">
            <v>21 Day</v>
          </cell>
          <cell r="D81">
            <v>0.1</v>
          </cell>
          <cell r="K81" t="str">
            <v>21 - Day</v>
          </cell>
          <cell r="L81">
            <v>21</v>
          </cell>
          <cell r="N81">
            <v>440</v>
          </cell>
          <cell r="O81">
            <v>440</v>
          </cell>
          <cell r="P81">
            <v>0</v>
          </cell>
          <cell r="R81">
            <v>396</v>
          </cell>
          <cell r="S81">
            <v>396</v>
          </cell>
          <cell r="T81">
            <v>0</v>
          </cell>
          <cell r="V81" t="str">
            <v>N/A</v>
          </cell>
          <cell r="W81" t="str">
            <v>N/A</v>
          </cell>
          <cell r="X81" t="str">
            <v>N/A</v>
          </cell>
          <cell r="Z81" t="str">
            <v>N/A</v>
          </cell>
          <cell r="AA81" t="str">
            <v>N/A</v>
          </cell>
          <cell r="AB81" t="str">
            <v>N/A</v>
          </cell>
          <cell r="AD81" t="str">
            <v>N/A</v>
          </cell>
          <cell r="AE81" t="str">
            <v>N/A</v>
          </cell>
          <cell r="AF81" t="str">
            <v>N/A</v>
          </cell>
        </row>
        <row r="90">
          <cell r="B90" t="str">
            <v>1 Day</v>
          </cell>
          <cell r="C90">
            <v>9</v>
          </cell>
          <cell r="D90">
            <v>7.0000000000000007E-2</v>
          </cell>
          <cell r="K90" t="str">
            <v>1 - Day</v>
          </cell>
          <cell r="L90">
            <v>1</v>
          </cell>
          <cell r="N90">
            <v>85</v>
          </cell>
          <cell r="O90">
            <v>94</v>
          </cell>
          <cell r="P90">
            <v>0.10588235294117654</v>
          </cell>
          <cell r="R90">
            <v>79</v>
          </cell>
          <cell r="S90">
            <v>88</v>
          </cell>
          <cell r="T90">
            <v>0.11392405063291133</v>
          </cell>
          <cell r="V90">
            <v>35</v>
          </cell>
          <cell r="W90">
            <v>35</v>
          </cell>
          <cell r="X90">
            <v>0</v>
          </cell>
          <cell r="Z90">
            <v>55</v>
          </cell>
          <cell r="AA90">
            <v>55</v>
          </cell>
          <cell r="AB90">
            <v>0</v>
          </cell>
          <cell r="AD90" t="str">
            <v>N/A</v>
          </cell>
          <cell r="AE90" t="str">
            <v>N/A</v>
          </cell>
          <cell r="AF90" t="str">
            <v>N/A</v>
          </cell>
        </row>
        <row r="91">
          <cell r="B91" t="str">
            <v>2 Day</v>
          </cell>
          <cell r="C91">
            <v>12</v>
          </cell>
          <cell r="D91">
            <v>7.0000000000000007E-2</v>
          </cell>
          <cell r="E91">
            <v>2</v>
          </cell>
          <cell r="G91">
            <v>5</v>
          </cell>
          <cell r="K91" t="str">
            <v>2 - Day</v>
          </cell>
          <cell r="L91">
            <v>2</v>
          </cell>
          <cell r="N91">
            <v>168</v>
          </cell>
          <cell r="O91">
            <v>180</v>
          </cell>
          <cell r="P91">
            <v>7.1428571428571397E-2</v>
          </cell>
          <cell r="R91">
            <v>155</v>
          </cell>
          <cell r="S91">
            <v>168</v>
          </cell>
          <cell r="T91">
            <v>8.3870967741935587E-2</v>
          </cell>
          <cell r="V91">
            <v>55</v>
          </cell>
          <cell r="W91">
            <v>57</v>
          </cell>
          <cell r="X91">
            <v>3.6363636363636376E-2</v>
          </cell>
          <cell r="Z91">
            <v>55</v>
          </cell>
          <cell r="AA91">
            <v>55</v>
          </cell>
          <cell r="AB91">
            <v>0</v>
          </cell>
          <cell r="AD91">
            <v>25</v>
          </cell>
          <cell r="AE91">
            <v>30</v>
          </cell>
          <cell r="AF91">
            <v>0.19999999999999996</v>
          </cell>
        </row>
        <row r="92">
          <cell r="B92" t="str">
            <v>3 Day</v>
          </cell>
          <cell r="C92">
            <v>17</v>
          </cell>
          <cell r="D92">
            <v>7.0000000000000007E-2</v>
          </cell>
          <cell r="E92">
            <v>2</v>
          </cell>
          <cell r="G92">
            <v>5</v>
          </cell>
          <cell r="K92" t="str">
            <v>3 - Day</v>
          </cell>
          <cell r="L92">
            <v>3</v>
          </cell>
          <cell r="N92">
            <v>232</v>
          </cell>
          <cell r="O92">
            <v>249</v>
          </cell>
          <cell r="P92">
            <v>7.3275862068965525E-2</v>
          </cell>
          <cell r="R92">
            <v>214</v>
          </cell>
          <cell r="S92">
            <v>232</v>
          </cell>
          <cell r="T92">
            <v>8.4112149532710179E-2</v>
          </cell>
          <cell r="V92">
            <v>55</v>
          </cell>
          <cell r="W92">
            <v>57</v>
          </cell>
          <cell r="X92">
            <v>3.6363636363636376E-2</v>
          </cell>
          <cell r="Z92">
            <v>55</v>
          </cell>
          <cell r="AA92">
            <v>55</v>
          </cell>
          <cell r="AB92">
            <v>0</v>
          </cell>
          <cell r="AD92">
            <v>35</v>
          </cell>
          <cell r="AE92">
            <v>40</v>
          </cell>
          <cell r="AF92">
            <v>0.14285714285714279</v>
          </cell>
        </row>
        <row r="93">
          <cell r="B93" t="str">
            <v>4 Day</v>
          </cell>
          <cell r="C93">
            <v>22</v>
          </cell>
          <cell r="D93">
            <v>7.0000000000000007E-2</v>
          </cell>
          <cell r="E93">
            <v>2</v>
          </cell>
          <cell r="G93">
            <v>10</v>
          </cell>
          <cell r="K93" t="str">
            <v>4 - Day</v>
          </cell>
          <cell r="L93">
            <v>4</v>
          </cell>
          <cell r="N93">
            <v>243</v>
          </cell>
          <cell r="O93">
            <v>265</v>
          </cell>
          <cell r="P93">
            <v>9.0534979423868345E-2</v>
          </cell>
          <cell r="R93">
            <v>224</v>
          </cell>
          <cell r="S93">
            <v>247</v>
          </cell>
          <cell r="T93">
            <v>0.1026785714285714</v>
          </cell>
          <cell r="V93">
            <v>55</v>
          </cell>
          <cell r="W93">
            <v>57</v>
          </cell>
          <cell r="X93">
            <v>3.6363636363636376E-2</v>
          </cell>
          <cell r="Z93">
            <v>55</v>
          </cell>
          <cell r="AA93">
            <v>55</v>
          </cell>
          <cell r="AB93">
            <v>0</v>
          </cell>
          <cell r="AD93">
            <v>75</v>
          </cell>
          <cell r="AE93">
            <v>85</v>
          </cell>
          <cell r="AF93">
            <v>0.1333333333333333</v>
          </cell>
        </row>
        <row r="94">
          <cell r="B94" t="str">
            <v>5 Day</v>
          </cell>
          <cell r="C94">
            <v>25</v>
          </cell>
          <cell r="D94">
            <v>6.9000000000000006E-2</v>
          </cell>
          <cell r="E94">
            <v>2</v>
          </cell>
          <cell r="G94">
            <v>15</v>
          </cell>
          <cell r="K94" t="str">
            <v>5 - Day</v>
          </cell>
          <cell r="L94">
            <v>5</v>
          </cell>
          <cell r="N94">
            <v>251</v>
          </cell>
          <cell r="O94">
            <v>276</v>
          </cell>
          <cell r="P94">
            <v>9.960159362549792E-2</v>
          </cell>
          <cell r="R94">
            <v>232</v>
          </cell>
          <cell r="S94">
            <v>257</v>
          </cell>
          <cell r="T94">
            <v>0.10775862068965525</v>
          </cell>
          <cell r="V94">
            <v>55</v>
          </cell>
          <cell r="W94">
            <v>57</v>
          </cell>
          <cell r="X94">
            <v>3.6363636363636376E-2</v>
          </cell>
          <cell r="Z94">
            <v>55</v>
          </cell>
          <cell r="AA94">
            <v>55</v>
          </cell>
          <cell r="AB94">
            <v>0</v>
          </cell>
          <cell r="AD94">
            <v>115</v>
          </cell>
          <cell r="AE94">
            <v>130</v>
          </cell>
          <cell r="AF94">
            <v>0.13043478260869557</v>
          </cell>
        </row>
        <row r="95">
          <cell r="B95" t="str">
            <v>6 Day</v>
          </cell>
          <cell r="D95">
            <v>6.7000000000000004E-2</v>
          </cell>
          <cell r="E95">
            <v>2</v>
          </cell>
          <cell r="G95">
            <v>35</v>
          </cell>
          <cell r="H95">
            <v>10</v>
          </cell>
          <cell r="K95" t="str">
            <v>6 - Day</v>
          </cell>
          <cell r="L95">
            <v>6</v>
          </cell>
          <cell r="N95">
            <v>259</v>
          </cell>
          <cell r="O95">
            <v>286</v>
          </cell>
          <cell r="P95">
            <v>0.10424710424710426</v>
          </cell>
          <cell r="R95">
            <v>240</v>
          </cell>
          <cell r="S95">
            <v>267</v>
          </cell>
          <cell r="T95">
            <v>0.11250000000000004</v>
          </cell>
          <cell r="V95">
            <v>55</v>
          </cell>
          <cell r="W95">
            <v>57</v>
          </cell>
          <cell r="X95">
            <v>3.6363636363636376E-2</v>
          </cell>
          <cell r="Z95">
            <v>55</v>
          </cell>
          <cell r="AA95">
            <v>55</v>
          </cell>
          <cell r="AB95">
            <v>0</v>
          </cell>
          <cell r="AD95">
            <v>130</v>
          </cell>
          <cell r="AE95">
            <v>165</v>
          </cell>
          <cell r="AF95">
            <v>0.26923076923076916</v>
          </cell>
        </row>
        <row r="96">
          <cell r="B96" t="str">
            <v>7 Day</v>
          </cell>
          <cell r="D96">
            <v>6.5000000000000002E-2</v>
          </cell>
          <cell r="E96">
            <v>2</v>
          </cell>
          <cell r="G96">
            <v>30</v>
          </cell>
          <cell r="H96">
            <v>10</v>
          </cell>
          <cell r="K96" t="str">
            <v>7 - Day</v>
          </cell>
          <cell r="L96">
            <v>7</v>
          </cell>
          <cell r="N96">
            <v>267</v>
          </cell>
          <cell r="O96">
            <v>296</v>
          </cell>
          <cell r="P96">
            <v>0.10861423220973787</v>
          </cell>
          <cell r="R96">
            <v>248</v>
          </cell>
          <cell r="S96">
            <v>277</v>
          </cell>
          <cell r="T96">
            <v>0.11693548387096775</v>
          </cell>
          <cell r="V96">
            <v>55</v>
          </cell>
          <cell r="W96">
            <v>57</v>
          </cell>
          <cell r="X96">
            <v>3.6363636363636376E-2</v>
          </cell>
          <cell r="Z96">
            <v>55</v>
          </cell>
          <cell r="AA96">
            <v>55</v>
          </cell>
          <cell r="AB96">
            <v>0</v>
          </cell>
          <cell r="AD96">
            <v>160</v>
          </cell>
          <cell r="AE96">
            <v>190</v>
          </cell>
          <cell r="AF96">
            <v>0.1875</v>
          </cell>
        </row>
        <row r="97">
          <cell r="B97" t="str">
            <v>8 Day</v>
          </cell>
          <cell r="D97">
            <v>6.3E-2</v>
          </cell>
          <cell r="E97">
            <v>2</v>
          </cell>
          <cell r="G97">
            <v>20</v>
          </cell>
          <cell r="H97">
            <v>10</v>
          </cell>
          <cell r="K97" t="str">
            <v>8 - Day</v>
          </cell>
          <cell r="L97">
            <v>8</v>
          </cell>
          <cell r="N97">
            <v>275</v>
          </cell>
          <cell r="O97">
            <v>306</v>
          </cell>
          <cell r="P97">
            <v>0.11272727272727279</v>
          </cell>
          <cell r="R97">
            <v>256</v>
          </cell>
          <cell r="S97">
            <v>287</v>
          </cell>
          <cell r="T97">
            <v>0.12109375</v>
          </cell>
          <cell r="V97">
            <v>55</v>
          </cell>
          <cell r="W97">
            <v>57</v>
          </cell>
          <cell r="X97">
            <v>3.6363636363636376E-2</v>
          </cell>
          <cell r="Z97">
            <v>55</v>
          </cell>
          <cell r="AA97">
            <v>55</v>
          </cell>
          <cell r="AB97">
            <v>0</v>
          </cell>
          <cell r="AD97">
            <v>195</v>
          </cell>
          <cell r="AE97">
            <v>215</v>
          </cell>
          <cell r="AF97">
            <v>0.10256410256410264</v>
          </cell>
        </row>
        <row r="98">
          <cell r="B98" t="str">
            <v>9 Day</v>
          </cell>
          <cell r="D98">
            <v>6.2E-2</v>
          </cell>
          <cell r="E98">
            <v>2</v>
          </cell>
          <cell r="G98">
            <v>30</v>
          </cell>
          <cell r="H98">
            <v>10</v>
          </cell>
          <cell r="K98" t="str">
            <v>9 - Day</v>
          </cell>
          <cell r="L98">
            <v>9</v>
          </cell>
          <cell r="N98">
            <v>283</v>
          </cell>
          <cell r="O98">
            <v>316</v>
          </cell>
          <cell r="P98">
            <v>0.11660777385159005</v>
          </cell>
          <cell r="R98">
            <v>264</v>
          </cell>
          <cell r="S98">
            <v>297</v>
          </cell>
          <cell r="T98">
            <v>0.125</v>
          </cell>
          <cell r="V98">
            <v>55</v>
          </cell>
          <cell r="W98">
            <v>57</v>
          </cell>
          <cell r="X98">
            <v>3.6363636363636376E-2</v>
          </cell>
          <cell r="Z98">
            <v>55</v>
          </cell>
          <cell r="AA98">
            <v>55</v>
          </cell>
          <cell r="AB98">
            <v>0</v>
          </cell>
          <cell r="AD98">
            <v>220</v>
          </cell>
          <cell r="AE98">
            <v>250</v>
          </cell>
          <cell r="AF98">
            <v>0.13636363636363646</v>
          </cell>
        </row>
        <row r="99">
          <cell r="B99" t="str">
            <v>10 Day</v>
          </cell>
          <cell r="D99">
            <v>0.06</v>
          </cell>
          <cell r="E99">
            <v>2</v>
          </cell>
          <cell r="G99">
            <v>50</v>
          </cell>
          <cell r="H99">
            <v>10</v>
          </cell>
          <cell r="K99" t="str">
            <v>10 - Day</v>
          </cell>
          <cell r="L99">
            <v>10</v>
          </cell>
          <cell r="N99">
            <v>291</v>
          </cell>
          <cell r="O99">
            <v>326</v>
          </cell>
          <cell r="P99">
            <v>0.1202749140893471</v>
          </cell>
          <cell r="R99">
            <v>272</v>
          </cell>
          <cell r="S99">
            <v>307</v>
          </cell>
          <cell r="T99">
            <v>0.12867647058823528</v>
          </cell>
          <cell r="V99">
            <v>55</v>
          </cell>
          <cell r="W99">
            <v>57</v>
          </cell>
          <cell r="X99">
            <v>3.6363636363636376E-2</v>
          </cell>
          <cell r="Z99">
            <v>55</v>
          </cell>
          <cell r="AA99">
            <v>55</v>
          </cell>
          <cell r="AB99">
            <v>0</v>
          </cell>
          <cell r="AD99">
            <v>225</v>
          </cell>
          <cell r="AE99">
            <v>275</v>
          </cell>
          <cell r="AF99">
            <v>0.22222222222222232</v>
          </cell>
        </row>
        <row r="100">
          <cell r="B100" t="str">
            <v>14 Day</v>
          </cell>
          <cell r="D100">
            <v>0.1</v>
          </cell>
          <cell r="K100" t="str">
            <v>14 - Day</v>
          </cell>
          <cell r="L100">
            <v>14</v>
          </cell>
          <cell r="N100">
            <v>408</v>
          </cell>
          <cell r="O100">
            <v>408</v>
          </cell>
          <cell r="P100">
            <v>0</v>
          </cell>
          <cell r="R100">
            <v>368</v>
          </cell>
          <cell r="S100">
            <v>368</v>
          </cell>
          <cell r="T100">
            <v>0</v>
          </cell>
          <cell r="V100" t="str">
            <v>N/A</v>
          </cell>
          <cell r="W100" t="str">
            <v>N/A</v>
          </cell>
          <cell r="X100" t="str">
            <v>N/A</v>
          </cell>
          <cell r="Z100" t="str">
            <v>N/A</v>
          </cell>
          <cell r="AA100" t="str">
            <v>N/A</v>
          </cell>
          <cell r="AB100" t="str">
            <v>N/A</v>
          </cell>
          <cell r="AD100" t="str">
            <v>N/A</v>
          </cell>
          <cell r="AE100" t="str">
            <v>N/A</v>
          </cell>
          <cell r="AF100" t="str">
            <v>N/A</v>
          </cell>
        </row>
        <row r="101">
          <cell r="B101" t="str">
            <v>21 Day</v>
          </cell>
          <cell r="D101">
            <v>0.1</v>
          </cell>
          <cell r="K101" t="str">
            <v>21 - Day</v>
          </cell>
          <cell r="L101">
            <v>21</v>
          </cell>
          <cell r="N101">
            <v>440</v>
          </cell>
          <cell r="O101">
            <v>440</v>
          </cell>
          <cell r="P101">
            <v>0</v>
          </cell>
          <cell r="R101">
            <v>396</v>
          </cell>
          <cell r="S101">
            <v>396</v>
          </cell>
          <cell r="T101">
            <v>0</v>
          </cell>
          <cell r="V101" t="str">
            <v>N/A</v>
          </cell>
          <cell r="W101" t="str">
            <v>N/A</v>
          </cell>
          <cell r="X101" t="str">
            <v>N/A</v>
          </cell>
          <cell r="Z101" t="str">
            <v>N/A</v>
          </cell>
          <cell r="AA101" t="str">
            <v>N/A</v>
          </cell>
          <cell r="AB101" t="str">
            <v>N/A</v>
          </cell>
          <cell r="AD101" t="str">
            <v>N/A</v>
          </cell>
          <cell r="AE101" t="str">
            <v>N/A</v>
          </cell>
          <cell r="AF101" t="str">
            <v>N/A</v>
          </cell>
        </row>
      </sheetData>
      <sheetData sheetId="8">
        <row r="2">
          <cell r="U2">
            <v>21</v>
          </cell>
        </row>
        <row r="10">
          <cell r="A10" t="str">
            <v>1 Day Pre Arrival</v>
          </cell>
          <cell r="C10">
            <v>7.0000000000000007E-2</v>
          </cell>
          <cell r="D10">
            <v>0.5</v>
          </cell>
          <cell r="E10">
            <v>0.5</v>
          </cell>
          <cell r="H10">
            <v>0.1</v>
          </cell>
          <cell r="J10" t="str">
            <v>1 - Day Pre-Arrival</v>
          </cell>
          <cell r="K10">
            <v>1</v>
          </cell>
          <cell r="M10">
            <v>76.5</v>
          </cell>
          <cell r="N10">
            <v>80.100000000000009</v>
          </cell>
          <cell r="O10">
            <v>4.705882352941182E-2</v>
          </cell>
          <cell r="Q10">
            <v>71.100000000000009</v>
          </cell>
          <cell r="R10">
            <v>74.7</v>
          </cell>
          <cell r="S10">
            <v>5.0632911392404889E-2</v>
          </cell>
          <cell r="U10">
            <v>17.5</v>
          </cell>
          <cell r="V10">
            <v>17.5</v>
          </cell>
          <cell r="W10">
            <v>0</v>
          </cell>
          <cell r="Y10">
            <v>27.5</v>
          </cell>
          <cell r="Z10">
            <v>28.5</v>
          </cell>
          <cell r="AA10">
            <v>3.6363636363636376E-2</v>
          </cell>
          <cell r="AC10" t="str">
            <v>N/A</v>
          </cell>
          <cell r="AD10" t="str">
            <v>N/A</v>
          </cell>
          <cell r="AE10" t="str">
            <v>N/A</v>
          </cell>
        </row>
        <row r="11">
          <cell r="A11" t="str">
            <v>1 Day Gate</v>
          </cell>
          <cell r="C11">
            <v>7.0000000000000007E-2</v>
          </cell>
          <cell r="D11">
            <v>0.5</v>
          </cell>
          <cell r="E11">
            <v>0.5</v>
          </cell>
          <cell r="J11" t="str">
            <v>1 - Day Gate</v>
          </cell>
          <cell r="K11">
            <v>1</v>
          </cell>
          <cell r="M11">
            <v>85</v>
          </cell>
          <cell r="N11">
            <v>89</v>
          </cell>
          <cell r="O11">
            <v>4.705882352941182E-2</v>
          </cell>
          <cell r="Q11">
            <v>79</v>
          </cell>
          <cell r="R11">
            <v>83</v>
          </cell>
          <cell r="S11">
            <v>5.0632911392405111E-2</v>
          </cell>
          <cell r="U11">
            <v>17.5</v>
          </cell>
          <cell r="V11">
            <v>17.5</v>
          </cell>
          <cell r="W11">
            <v>0</v>
          </cell>
          <cell r="Y11">
            <v>27.5</v>
          </cell>
          <cell r="Z11">
            <v>28.5</v>
          </cell>
          <cell r="AA11">
            <v>3.6363636363636376E-2</v>
          </cell>
          <cell r="AC11" t="str">
            <v>N/A</v>
          </cell>
          <cell r="AD11" t="str">
            <v>N/A</v>
          </cell>
          <cell r="AE11" t="str">
            <v>N/A</v>
          </cell>
        </row>
        <row r="12">
          <cell r="A12" t="str">
            <v>1 Day</v>
          </cell>
          <cell r="J12" t="str">
            <v>1 - Day Total</v>
          </cell>
          <cell r="M12">
            <v>79.665140312762801</v>
          </cell>
          <cell r="N12">
            <v>83.414088092186944</v>
          </cell>
          <cell r="O12">
            <v>4.705882352941182E-2</v>
          </cell>
          <cell r="Q12">
            <v>74.041718643626609</v>
          </cell>
          <cell r="R12">
            <v>77.790666423050737</v>
          </cell>
          <cell r="S12">
            <v>5.0632911392405111E-2</v>
          </cell>
          <cell r="U12">
            <v>17.5</v>
          </cell>
          <cell r="V12">
            <v>17.5</v>
          </cell>
          <cell r="W12">
            <v>0</v>
          </cell>
          <cell r="Y12">
            <v>27.5</v>
          </cell>
          <cell r="Z12">
            <v>28.5</v>
          </cell>
          <cell r="AA12">
            <v>3.6363636363636376E-2</v>
          </cell>
          <cell r="AC12" t="str">
            <v>N/A</v>
          </cell>
          <cell r="AD12" t="str">
            <v>N/A</v>
          </cell>
          <cell r="AE12" t="str">
            <v>N/A</v>
          </cell>
        </row>
        <row r="13">
          <cell r="A13" t="str">
            <v>3 Day</v>
          </cell>
          <cell r="B13">
            <v>0.40517241379310343</v>
          </cell>
          <cell r="C13">
            <v>7.0000000000000007E-2</v>
          </cell>
          <cell r="D13">
            <v>0.5</v>
          </cell>
          <cell r="E13">
            <v>0.5</v>
          </cell>
          <cell r="F13">
            <v>10</v>
          </cell>
          <cell r="J13" t="str">
            <v>3 - Day</v>
          </cell>
          <cell r="K13">
            <v>3</v>
          </cell>
          <cell r="M13">
            <v>138</v>
          </cell>
          <cell r="N13">
            <v>144</v>
          </cell>
          <cell r="O13">
            <v>4.3478260869565188E-2</v>
          </cell>
          <cell r="P13">
            <v>0.4049586776859504</v>
          </cell>
          <cell r="Q13">
            <v>127</v>
          </cell>
          <cell r="R13">
            <v>134</v>
          </cell>
          <cell r="S13">
            <v>5.5118110236220375E-2</v>
          </cell>
          <cell r="U13">
            <v>27.5</v>
          </cell>
          <cell r="V13">
            <v>28.5</v>
          </cell>
          <cell r="W13">
            <v>3.6363636363636376E-2</v>
          </cell>
          <cell r="Y13">
            <v>27.5</v>
          </cell>
          <cell r="Z13">
            <v>28.5</v>
          </cell>
          <cell r="AA13">
            <v>3.6363636363636376E-2</v>
          </cell>
          <cell r="AC13">
            <v>35</v>
          </cell>
          <cell r="AD13">
            <v>45</v>
          </cell>
          <cell r="AE13">
            <v>0.28571428571428581</v>
          </cell>
        </row>
        <row r="14">
          <cell r="A14" t="str">
            <v>4 Day</v>
          </cell>
          <cell r="B14">
            <v>0.29218106995884774</v>
          </cell>
          <cell r="C14">
            <v>7.0000000000000007E-2</v>
          </cell>
          <cell r="D14">
            <v>0.5</v>
          </cell>
          <cell r="E14">
            <v>0.5</v>
          </cell>
          <cell r="F14">
            <v>12</v>
          </cell>
          <cell r="J14" t="str">
            <v>4 - Day</v>
          </cell>
          <cell r="K14">
            <v>4</v>
          </cell>
          <cell r="M14">
            <v>172</v>
          </cell>
          <cell r="N14">
            <v>182</v>
          </cell>
          <cell r="O14">
            <v>5.8139534883721034E-2</v>
          </cell>
          <cell r="P14">
            <v>0.29218106995884774</v>
          </cell>
          <cell r="Q14">
            <v>158</v>
          </cell>
          <cell r="R14">
            <v>169</v>
          </cell>
          <cell r="S14">
            <v>6.9620253164556889E-2</v>
          </cell>
          <cell r="U14">
            <v>27.5</v>
          </cell>
          <cell r="V14">
            <v>28.5</v>
          </cell>
          <cell r="W14">
            <v>3.6363636363636376E-2</v>
          </cell>
          <cell r="Y14">
            <v>27.5</v>
          </cell>
          <cell r="Z14">
            <v>28.5</v>
          </cell>
          <cell r="AA14">
            <v>3.6363636363636376E-2</v>
          </cell>
          <cell r="AC14">
            <v>58</v>
          </cell>
          <cell r="AD14">
            <v>70</v>
          </cell>
          <cell r="AE14">
            <v>0.2068965517241379</v>
          </cell>
        </row>
        <row r="15">
          <cell r="A15" t="str">
            <v>5 Day</v>
          </cell>
          <cell r="B15">
            <v>0.14741035856573706</v>
          </cell>
          <cell r="C15">
            <v>6.9000000000000006E-2</v>
          </cell>
          <cell r="D15">
            <v>0.5</v>
          </cell>
          <cell r="E15">
            <v>0.5</v>
          </cell>
          <cell r="F15">
            <v>14</v>
          </cell>
          <cell r="J15" t="str">
            <v>5 - Day</v>
          </cell>
          <cell r="K15">
            <v>5</v>
          </cell>
          <cell r="M15">
            <v>214</v>
          </cell>
          <cell r="N15">
            <v>229</v>
          </cell>
          <cell r="O15">
            <v>7.0093457943925186E-2</v>
          </cell>
          <cell r="P15">
            <v>0.14741035856573706</v>
          </cell>
          <cell r="Q15">
            <v>197</v>
          </cell>
          <cell r="R15">
            <v>213</v>
          </cell>
          <cell r="S15">
            <v>8.1218274111675148E-2</v>
          </cell>
          <cell r="U15">
            <v>27.5</v>
          </cell>
          <cell r="V15">
            <v>28.5</v>
          </cell>
          <cell r="W15">
            <v>3.6363636363636376E-2</v>
          </cell>
          <cell r="Y15">
            <v>27.5</v>
          </cell>
          <cell r="Z15">
            <v>28.5</v>
          </cell>
          <cell r="AA15">
            <v>3.6363636363636376E-2</v>
          </cell>
          <cell r="AC15">
            <v>71</v>
          </cell>
          <cell r="AD15">
            <v>85</v>
          </cell>
          <cell r="AE15">
            <v>0.19718309859154926</v>
          </cell>
        </row>
        <row r="16">
          <cell r="A16" t="str">
            <v>6 Day</v>
          </cell>
          <cell r="B16">
            <v>0.10424710424710425</v>
          </cell>
          <cell r="C16">
            <v>6.7000000000000004E-2</v>
          </cell>
          <cell r="D16">
            <v>0.5</v>
          </cell>
          <cell r="E16">
            <v>0.5</v>
          </cell>
          <cell r="F16">
            <v>13</v>
          </cell>
          <cell r="J16" t="str">
            <v>6 - Day</v>
          </cell>
          <cell r="K16">
            <v>6</v>
          </cell>
          <cell r="M16">
            <v>232</v>
          </cell>
          <cell r="N16">
            <v>250</v>
          </cell>
          <cell r="O16">
            <v>7.7586206896551824E-2</v>
          </cell>
          <cell r="P16">
            <v>0.10424710424710425</v>
          </cell>
          <cell r="Q16">
            <v>213</v>
          </cell>
          <cell r="R16">
            <v>233</v>
          </cell>
          <cell r="S16">
            <v>9.3896713615023497E-2</v>
          </cell>
          <cell r="U16">
            <v>27.5</v>
          </cell>
          <cell r="V16">
            <v>28.5</v>
          </cell>
          <cell r="W16">
            <v>3.6363636363636376E-2</v>
          </cell>
          <cell r="Y16">
            <v>27.5</v>
          </cell>
          <cell r="Z16">
            <v>28.5</v>
          </cell>
          <cell r="AA16">
            <v>3.6363636363636376E-2</v>
          </cell>
          <cell r="AC16">
            <v>107</v>
          </cell>
          <cell r="AD16">
            <v>120</v>
          </cell>
          <cell r="AE16">
            <v>0.12149532710280364</v>
          </cell>
        </row>
        <row r="17">
          <cell r="A17" t="str">
            <v>7 Day</v>
          </cell>
          <cell r="B17">
            <v>0.10861423220973783</v>
          </cell>
          <cell r="C17">
            <v>6.5000000000000002E-2</v>
          </cell>
          <cell r="D17">
            <v>0.5</v>
          </cell>
          <cell r="E17">
            <v>0.5</v>
          </cell>
          <cell r="F17">
            <v>16</v>
          </cell>
          <cell r="J17" t="str">
            <v>7 - Day</v>
          </cell>
          <cell r="K17">
            <v>7</v>
          </cell>
          <cell r="M17">
            <v>238</v>
          </cell>
          <cell r="N17">
            <v>257</v>
          </cell>
          <cell r="O17">
            <v>7.9831932773109182E-2</v>
          </cell>
          <cell r="P17">
            <v>0.10861423220973783</v>
          </cell>
          <cell r="Q17">
            <v>219</v>
          </cell>
          <cell r="R17">
            <v>240</v>
          </cell>
          <cell r="S17">
            <v>9.5890410958904049E-2</v>
          </cell>
          <cell r="U17">
            <v>27.5</v>
          </cell>
          <cell r="V17">
            <v>28.5</v>
          </cell>
          <cell r="W17">
            <v>3.6363636363636376E-2</v>
          </cell>
          <cell r="Y17">
            <v>27.5</v>
          </cell>
          <cell r="Z17">
            <v>28.5</v>
          </cell>
          <cell r="AA17">
            <v>3.6363636363636376E-2</v>
          </cell>
          <cell r="AC17">
            <v>154</v>
          </cell>
          <cell r="AD17">
            <v>170</v>
          </cell>
          <cell r="AE17">
            <v>0.10389610389610393</v>
          </cell>
        </row>
        <row r="30">
          <cell r="A30" t="str">
            <v>1 Day Pre Arrival</v>
          </cell>
          <cell r="C30">
            <v>7.0000000000000007E-2</v>
          </cell>
          <cell r="D30">
            <v>0.5</v>
          </cell>
          <cell r="E30">
            <v>0.5</v>
          </cell>
          <cell r="H30">
            <v>0.1</v>
          </cell>
          <cell r="J30" t="str">
            <v>1 - Day Pre-Arrival</v>
          </cell>
          <cell r="K30">
            <v>1</v>
          </cell>
          <cell r="M30">
            <v>76.5</v>
          </cell>
          <cell r="N30">
            <v>80.100000000000009</v>
          </cell>
          <cell r="O30">
            <v>4.705882352941182E-2</v>
          </cell>
          <cell r="Q30">
            <v>71.100000000000009</v>
          </cell>
          <cell r="R30">
            <v>74.7</v>
          </cell>
          <cell r="S30">
            <v>5.0632911392404889E-2</v>
          </cell>
          <cell r="U30">
            <v>17.5</v>
          </cell>
          <cell r="V30">
            <v>17.5</v>
          </cell>
          <cell r="W30">
            <v>0</v>
          </cell>
          <cell r="Y30">
            <v>27.5</v>
          </cell>
          <cell r="Z30">
            <v>27.5</v>
          </cell>
          <cell r="AA30">
            <v>0</v>
          </cell>
          <cell r="AC30" t="str">
            <v>N/A</v>
          </cell>
          <cell r="AD30" t="str">
            <v>N/A</v>
          </cell>
          <cell r="AE30" t="str">
            <v>N/A</v>
          </cell>
        </row>
        <row r="31">
          <cell r="A31" t="str">
            <v>1 Day Gate</v>
          </cell>
          <cell r="C31">
            <v>7.0000000000000007E-2</v>
          </cell>
          <cell r="D31">
            <v>0.5</v>
          </cell>
          <cell r="E31">
            <v>0.5</v>
          </cell>
          <cell r="J31" t="str">
            <v>1 - Day Gate</v>
          </cell>
          <cell r="K31">
            <v>1</v>
          </cell>
          <cell r="M31">
            <v>85</v>
          </cell>
          <cell r="N31">
            <v>89</v>
          </cell>
          <cell r="O31">
            <v>4.705882352941182E-2</v>
          </cell>
          <cell r="Q31">
            <v>79</v>
          </cell>
          <cell r="R31">
            <v>83</v>
          </cell>
          <cell r="S31">
            <v>5.0632911392405111E-2</v>
          </cell>
          <cell r="U31">
            <v>17.5</v>
          </cell>
          <cell r="V31">
            <v>17.5</v>
          </cell>
          <cell r="W31">
            <v>0</v>
          </cell>
          <cell r="Y31">
            <v>27.5</v>
          </cell>
          <cell r="Z31">
            <v>27.5</v>
          </cell>
          <cell r="AA31">
            <v>0</v>
          </cell>
          <cell r="AC31" t="str">
            <v>N/A</v>
          </cell>
          <cell r="AD31" t="str">
            <v>N/A</v>
          </cell>
          <cell r="AE31" t="str">
            <v>N/A</v>
          </cell>
        </row>
        <row r="32">
          <cell r="A32" t="str">
            <v>1 Day</v>
          </cell>
          <cell r="J32" t="str">
            <v>1 - Day Total</v>
          </cell>
          <cell r="M32">
            <v>79.665140312762801</v>
          </cell>
          <cell r="N32">
            <v>83.414088092186944</v>
          </cell>
          <cell r="O32">
            <v>4.705882352941182E-2</v>
          </cell>
          <cell r="Q32">
            <v>74.041718643626609</v>
          </cell>
          <cell r="R32">
            <v>77.790666423050737</v>
          </cell>
          <cell r="S32">
            <v>5.0632911392405111E-2</v>
          </cell>
          <cell r="U32">
            <v>17.5</v>
          </cell>
          <cell r="V32">
            <v>17.5</v>
          </cell>
          <cell r="W32">
            <v>0</v>
          </cell>
          <cell r="Y32">
            <v>27.5</v>
          </cell>
          <cell r="Z32">
            <v>27.5</v>
          </cell>
          <cell r="AA32">
            <v>0</v>
          </cell>
          <cell r="AC32" t="str">
            <v>N/A</v>
          </cell>
          <cell r="AD32" t="str">
            <v>N/A</v>
          </cell>
          <cell r="AE32" t="str">
            <v>N/A</v>
          </cell>
        </row>
        <row r="33">
          <cell r="A33" t="str">
            <v>3 Day</v>
          </cell>
          <cell r="B33">
            <v>0.40517241379310343</v>
          </cell>
          <cell r="C33">
            <v>7.0000000000000007E-2</v>
          </cell>
          <cell r="D33">
            <v>0.5</v>
          </cell>
          <cell r="E33">
            <v>0.5</v>
          </cell>
          <cell r="F33">
            <v>10</v>
          </cell>
          <cell r="J33" t="str">
            <v>3 - Day</v>
          </cell>
          <cell r="K33">
            <v>3</v>
          </cell>
          <cell r="M33">
            <v>138</v>
          </cell>
          <cell r="N33">
            <v>144</v>
          </cell>
          <cell r="O33">
            <v>4.3478260869565188E-2</v>
          </cell>
          <cell r="P33">
            <v>0.4049586776859504</v>
          </cell>
          <cell r="Q33">
            <v>127</v>
          </cell>
          <cell r="R33">
            <v>134</v>
          </cell>
          <cell r="S33">
            <v>5.5118110236220375E-2</v>
          </cell>
          <cell r="U33">
            <v>27.5</v>
          </cell>
          <cell r="V33">
            <v>28.5</v>
          </cell>
          <cell r="W33">
            <v>3.6363636363636376E-2</v>
          </cell>
          <cell r="Y33">
            <v>27.5</v>
          </cell>
          <cell r="Z33">
            <v>27.5</v>
          </cell>
          <cell r="AA33">
            <v>0</v>
          </cell>
          <cell r="AC33">
            <v>35</v>
          </cell>
          <cell r="AD33">
            <v>45</v>
          </cell>
          <cell r="AE33">
            <v>0.28571428571428581</v>
          </cell>
        </row>
        <row r="34">
          <cell r="A34" t="str">
            <v>4 Day</v>
          </cell>
          <cell r="B34">
            <v>0.29218106995884774</v>
          </cell>
          <cell r="C34">
            <v>7.0000000000000007E-2</v>
          </cell>
          <cell r="D34">
            <v>0.5</v>
          </cell>
          <cell r="E34">
            <v>0.5</v>
          </cell>
          <cell r="F34">
            <v>12</v>
          </cell>
          <cell r="J34" t="str">
            <v>4 - Day</v>
          </cell>
          <cell r="K34">
            <v>4</v>
          </cell>
          <cell r="M34">
            <v>172</v>
          </cell>
          <cell r="N34">
            <v>182</v>
          </cell>
          <cell r="O34">
            <v>5.8139534883721034E-2</v>
          </cell>
          <cell r="P34">
            <v>0.29218106995884774</v>
          </cell>
          <cell r="Q34">
            <v>158</v>
          </cell>
          <cell r="R34">
            <v>169</v>
          </cell>
          <cell r="S34">
            <v>6.9620253164556889E-2</v>
          </cell>
          <cell r="U34">
            <v>27.5</v>
          </cell>
          <cell r="V34">
            <v>28.5</v>
          </cell>
          <cell r="W34">
            <v>3.6363636363636376E-2</v>
          </cell>
          <cell r="Y34">
            <v>27.5</v>
          </cell>
          <cell r="Z34">
            <v>27.5</v>
          </cell>
          <cell r="AA34">
            <v>0</v>
          </cell>
          <cell r="AC34">
            <v>58</v>
          </cell>
          <cell r="AD34">
            <v>70</v>
          </cell>
          <cell r="AE34">
            <v>0.2068965517241379</v>
          </cell>
        </row>
        <row r="35">
          <cell r="A35" t="str">
            <v>5 Day</v>
          </cell>
          <cell r="B35">
            <v>0.14741035856573706</v>
          </cell>
          <cell r="C35">
            <v>6.9000000000000006E-2</v>
          </cell>
          <cell r="D35">
            <v>0.5</v>
          </cell>
          <cell r="E35">
            <v>0.5</v>
          </cell>
          <cell r="F35">
            <v>14</v>
          </cell>
          <cell r="J35" t="str">
            <v>5 - Day</v>
          </cell>
          <cell r="K35">
            <v>5</v>
          </cell>
          <cell r="M35">
            <v>214</v>
          </cell>
          <cell r="N35">
            <v>229</v>
          </cell>
          <cell r="O35">
            <v>7.0093457943925186E-2</v>
          </cell>
          <cell r="P35">
            <v>0.14741035856573706</v>
          </cell>
          <cell r="Q35">
            <v>197</v>
          </cell>
          <cell r="R35">
            <v>213</v>
          </cell>
          <cell r="S35">
            <v>8.1218274111675148E-2</v>
          </cell>
          <cell r="U35">
            <v>27.5</v>
          </cell>
          <cell r="V35">
            <v>28.5</v>
          </cell>
          <cell r="W35">
            <v>3.6363636363636376E-2</v>
          </cell>
          <cell r="Y35">
            <v>27.5</v>
          </cell>
          <cell r="Z35">
            <v>27.5</v>
          </cell>
          <cell r="AA35">
            <v>0</v>
          </cell>
          <cell r="AC35">
            <v>71</v>
          </cell>
          <cell r="AD35">
            <v>85</v>
          </cell>
          <cell r="AE35">
            <v>0.19718309859154926</v>
          </cell>
        </row>
        <row r="36">
          <cell r="A36" t="str">
            <v>6 Day</v>
          </cell>
          <cell r="B36">
            <v>0.10424710424710425</v>
          </cell>
          <cell r="C36">
            <v>6.7000000000000004E-2</v>
          </cell>
          <cell r="D36">
            <v>0.5</v>
          </cell>
          <cell r="E36">
            <v>0.5</v>
          </cell>
          <cell r="F36">
            <v>13</v>
          </cell>
          <cell r="J36" t="str">
            <v>6 - Day</v>
          </cell>
          <cell r="K36">
            <v>6</v>
          </cell>
          <cell r="M36">
            <v>232</v>
          </cell>
          <cell r="N36">
            <v>250</v>
          </cell>
          <cell r="O36">
            <v>7.7586206896551824E-2</v>
          </cell>
          <cell r="P36">
            <v>0.10424710424710425</v>
          </cell>
          <cell r="Q36">
            <v>213</v>
          </cell>
          <cell r="R36">
            <v>233</v>
          </cell>
          <cell r="S36">
            <v>9.3896713615023497E-2</v>
          </cell>
          <cell r="U36">
            <v>27.5</v>
          </cell>
          <cell r="V36">
            <v>28.5</v>
          </cell>
          <cell r="W36">
            <v>3.6363636363636376E-2</v>
          </cell>
          <cell r="Y36">
            <v>27.5</v>
          </cell>
          <cell r="Z36">
            <v>27.5</v>
          </cell>
          <cell r="AA36">
            <v>0</v>
          </cell>
          <cell r="AC36">
            <v>107</v>
          </cell>
          <cell r="AD36">
            <v>120</v>
          </cell>
          <cell r="AE36">
            <v>0.12149532710280364</v>
          </cell>
        </row>
        <row r="37">
          <cell r="A37" t="str">
            <v>7 Day</v>
          </cell>
          <cell r="B37">
            <v>0.10861423220973783</v>
          </cell>
          <cell r="C37">
            <v>6.5000000000000002E-2</v>
          </cell>
          <cell r="D37">
            <v>0.5</v>
          </cell>
          <cell r="E37">
            <v>0.5</v>
          </cell>
          <cell r="F37">
            <v>16</v>
          </cell>
          <cell r="J37" t="str">
            <v>7 - Day</v>
          </cell>
          <cell r="K37">
            <v>7</v>
          </cell>
          <cell r="M37">
            <v>238</v>
          </cell>
          <cell r="N37">
            <v>257</v>
          </cell>
          <cell r="O37">
            <v>7.9831932773109182E-2</v>
          </cell>
          <cell r="P37">
            <v>0.10861423220973783</v>
          </cell>
          <cell r="Q37">
            <v>219</v>
          </cell>
          <cell r="R37">
            <v>240</v>
          </cell>
          <cell r="S37">
            <v>9.5890410958904049E-2</v>
          </cell>
          <cell r="U37">
            <v>27.5</v>
          </cell>
          <cell r="V37">
            <v>28.5</v>
          </cell>
          <cell r="W37">
            <v>3.6363636363636376E-2</v>
          </cell>
          <cell r="Y37">
            <v>27.5</v>
          </cell>
          <cell r="Z37">
            <v>27.5</v>
          </cell>
          <cell r="AA37">
            <v>0</v>
          </cell>
          <cell r="AC37">
            <v>154</v>
          </cell>
          <cell r="AD37">
            <v>170</v>
          </cell>
          <cell r="AE37">
            <v>0.10389610389610393</v>
          </cell>
        </row>
        <row r="50">
          <cell r="A50" t="str">
            <v>1 Day Pre Arrival</v>
          </cell>
          <cell r="C50">
            <v>7.0000000000000007E-2</v>
          </cell>
          <cell r="D50">
            <v>0.5</v>
          </cell>
          <cell r="E50">
            <v>0.5</v>
          </cell>
          <cell r="H50">
            <v>0.1</v>
          </cell>
          <cell r="J50" t="str">
            <v>1 - Day Pre-Arrival</v>
          </cell>
          <cell r="K50">
            <v>1</v>
          </cell>
          <cell r="M50">
            <v>76.5</v>
          </cell>
          <cell r="N50">
            <v>82.8</v>
          </cell>
          <cell r="O50">
            <v>8.2352941176470518E-2</v>
          </cell>
          <cell r="Q50">
            <v>71.100000000000009</v>
          </cell>
          <cell r="R50">
            <v>77.400000000000006</v>
          </cell>
          <cell r="S50">
            <v>8.8607594936708889E-2</v>
          </cell>
          <cell r="U50">
            <v>17.5</v>
          </cell>
          <cell r="V50">
            <v>17.5</v>
          </cell>
          <cell r="W50">
            <v>0</v>
          </cell>
          <cell r="Y50">
            <v>27.5</v>
          </cell>
          <cell r="Z50">
            <v>27.5</v>
          </cell>
          <cell r="AA50">
            <v>0</v>
          </cell>
          <cell r="AC50" t="str">
            <v>N/A</v>
          </cell>
          <cell r="AD50" t="str">
            <v>N/A</v>
          </cell>
          <cell r="AE50" t="str">
            <v>N/A</v>
          </cell>
        </row>
        <row r="51">
          <cell r="A51" t="str">
            <v>1 Day Gate</v>
          </cell>
          <cell r="C51">
            <v>7.0000000000000007E-2</v>
          </cell>
          <cell r="D51">
            <v>0.5</v>
          </cell>
          <cell r="E51">
            <v>0.5</v>
          </cell>
          <cell r="J51" t="str">
            <v>1 - Day Gate</v>
          </cell>
          <cell r="K51">
            <v>1</v>
          </cell>
          <cell r="M51">
            <v>85</v>
          </cell>
          <cell r="N51">
            <v>92</v>
          </cell>
          <cell r="O51">
            <v>8.2352941176470518E-2</v>
          </cell>
          <cell r="Q51">
            <v>79</v>
          </cell>
          <cell r="R51">
            <v>86</v>
          </cell>
          <cell r="S51">
            <v>8.8607594936708889E-2</v>
          </cell>
          <cell r="U51">
            <v>17.5</v>
          </cell>
          <cell r="V51">
            <v>17.5</v>
          </cell>
          <cell r="W51">
            <v>0</v>
          </cell>
          <cell r="Y51">
            <v>27.5</v>
          </cell>
          <cell r="Z51">
            <v>27.5</v>
          </cell>
          <cell r="AA51">
            <v>0</v>
          </cell>
          <cell r="AC51" t="str">
            <v>N/A</v>
          </cell>
          <cell r="AD51" t="str">
            <v>N/A</v>
          </cell>
          <cell r="AE51" t="str">
            <v>N/A</v>
          </cell>
        </row>
        <row r="52">
          <cell r="A52" t="str">
            <v>1 Day</v>
          </cell>
          <cell r="J52" t="str">
            <v>1 - Day Total</v>
          </cell>
          <cell r="M52">
            <v>79.665140312762801</v>
          </cell>
          <cell r="N52">
            <v>86.225798926755033</v>
          </cell>
          <cell r="O52">
            <v>8.2352941176470518E-2</v>
          </cell>
          <cell r="Q52">
            <v>74.041718643626609</v>
          </cell>
          <cell r="R52">
            <v>80.602377257618841</v>
          </cell>
          <cell r="S52">
            <v>8.8607594936708889E-2</v>
          </cell>
          <cell r="U52">
            <v>17.5</v>
          </cell>
          <cell r="V52">
            <v>17.5</v>
          </cell>
          <cell r="W52">
            <v>0</v>
          </cell>
          <cell r="Y52">
            <v>27.5</v>
          </cell>
          <cell r="Z52">
            <v>27.5</v>
          </cell>
          <cell r="AA52">
            <v>0</v>
          </cell>
          <cell r="AC52" t="str">
            <v>N/A</v>
          </cell>
          <cell r="AD52" t="str">
            <v>N/A</v>
          </cell>
          <cell r="AE52" t="str">
            <v>N/A</v>
          </cell>
        </row>
        <row r="53">
          <cell r="A53" t="str">
            <v>3 Day</v>
          </cell>
          <cell r="B53">
            <v>0.40517241379310343</v>
          </cell>
          <cell r="C53">
            <v>7.0000000000000007E-2</v>
          </cell>
          <cell r="D53">
            <v>0.5</v>
          </cell>
          <cell r="E53">
            <v>0.5</v>
          </cell>
          <cell r="F53">
            <v>10</v>
          </cell>
          <cell r="J53" t="str">
            <v>3 - Day</v>
          </cell>
          <cell r="K53">
            <v>3</v>
          </cell>
          <cell r="M53">
            <v>138</v>
          </cell>
          <cell r="N53">
            <v>149</v>
          </cell>
          <cell r="O53">
            <v>7.9710144927536142E-2</v>
          </cell>
          <cell r="P53">
            <v>0.40160642570281124</v>
          </cell>
          <cell r="Q53">
            <v>127</v>
          </cell>
          <cell r="R53">
            <v>139</v>
          </cell>
          <cell r="S53">
            <v>9.4488188976378007E-2</v>
          </cell>
          <cell r="U53">
            <v>27.5</v>
          </cell>
          <cell r="V53">
            <v>28.5</v>
          </cell>
          <cell r="W53">
            <v>3.6363636363636376E-2</v>
          </cell>
          <cell r="Y53">
            <v>27.5</v>
          </cell>
          <cell r="Z53">
            <v>27.5</v>
          </cell>
          <cell r="AA53">
            <v>0</v>
          </cell>
          <cell r="AC53">
            <v>35</v>
          </cell>
          <cell r="AD53">
            <v>45</v>
          </cell>
          <cell r="AE53">
            <v>0.28571428571428581</v>
          </cell>
        </row>
        <row r="54">
          <cell r="A54" t="str">
            <v>4 Day</v>
          </cell>
          <cell r="B54">
            <v>0.29218106995884774</v>
          </cell>
          <cell r="C54">
            <v>7.0000000000000007E-2</v>
          </cell>
          <cell r="D54">
            <v>0.5</v>
          </cell>
          <cell r="E54">
            <v>0.5</v>
          </cell>
          <cell r="F54">
            <v>12</v>
          </cell>
          <cell r="J54" t="str">
            <v>4 - Day</v>
          </cell>
          <cell r="K54">
            <v>4</v>
          </cell>
          <cell r="M54">
            <v>172</v>
          </cell>
          <cell r="N54">
            <v>187</v>
          </cell>
          <cell r="O54">
            <v>8.7209302325581328E-2</v>
          </cell>
          <cell r="P54">
            <v>0.29218106995884774</v>
          </cell>
          <cell r="Q54">
            <v>158</v>
          </cell>
          <cell r="R54">
            <v>174</v>
          </cell>
          <cell r="S54">
            <v>0.10126582278481022</v>
          </cell>
          <cell r="U54">
            <v>27.5</v>
          </cell>
          <cell r="V54">
            <v>28.5</v>
          </cell>
          <cell r="W54">
            <v>3.6363636363636376E-2</v>
          </cell>
          <cell r="Y54">
            <v>27.5</v>
          </cell>
          <cell r="Z54">
            <v>27.5</v>
          </cell>
          <cell r="AA54">
            <v>0</v>
          </cell>
          <cell r="AC54">
            <v>58</v>
          </cell>
          <cell r="AD54">
            <v>70</v>
          </cell>
          <cell r="AE54">
            <v>0.2068965517241379</v>
          </cell>
        </row>
        <row r="55">
          <cell r="A55" t="str">
            <v>5 Day</v>
          </cell>
          <cell r="B55">
            <v>0.14741035856573706</v>
          </cell>
          <cell r="C55">
            <v>6.9000000000000006E-2</v>
          </cell>
          <cell r="D55">
            <v>0.5</v>
          </cell>
          <cell r="E55">
            <v>0.5</v>
          </cell>
          <cell r="F55">
            <v>14</v>
          </cell>
          <cell r="G55">
            <v>45</v>
          </cell>
          <cell r="J55" t="str">
            <v>5 - Day</v>
          </cell>
          <cell r="K55">
            <v>5</v>
          </cell>
          <cell r="M55">
            <v>214</v>
          </cell>
          <cell r="N55">
            <v>232</v>
          </cell>
          <cell r="O55">
            <v>8.4112149532710179E-2</v>
          </cell>
          <cell r="P55">
            <v>0.14741035856573706</v>
          </cell>
          <cell r="Q55">
            <v>197</v>
          </cell>
          <cell r="R55">
            <v>216</v>
          </cell>
          <cell r="S55">
            <v>9.6446700507614169E-2</v>
          </cell>
          <cell r="U55">
            <v>27.5</v>
          </cell>
          <cell r="V55">
            <v>28.5</v>
          </cell>
          <cell r="W55">
            <v>3.6363636363636376E-2</v>
          </cell>
          <cell r="Y55">
            <v>27.5</v>
          </cell>
          <cell r="Z55">
            <v>27.5</v>
          </cell>
          <cell r="AA55">
            <v>0</v>
          </cell>
          <cell r="AC55">
            <v>71</v>
          </cell>
          <cell r="AD55">
            <v>85</v>
          </cell>
          <cell r="AE55">
            <v>0.19718309859154926</v>
          </cell>
        </row>
        <row r="56">
          <cell r="A56" t="str">
            <v>6 Day</v>
          </cell>
          <cell r="B56">
            <v>0.10424710424710425</v>
          </cell>
          <cell r="C56">
            <v>6.7000000000000004E-2</v>
          </cell>
          <cell r="D56">
            <v>0.5</v>
          </cell>
          <cell r="E56">
            <v>0.5</v>
          </cell>
          <cell r="F56">
            <v>13</v>
          </cell>
          <cell r="G56">
            <v>19</v>
          </cell>
          <cell r="J56" t="str">
            <v>6 - Day</v>
          </cell>
          <cell r="K56">
            <v>6</v>
          </cell>
          <cell r="M56">
            <v>232</v>
          </cell>
          <cell r="N56">
            <v>251</v>
          </cell>
          <cell r="O56">
            <v>8.18965517241379E-2</v>
          </cell>
          <cell r="P56">
            <v>0.10424710424710425</v>
          </cell>
          <cell r="Q56">
            <v>213</v>
          </cell>
          <cell r="R56">
            <v>234</v>
          </cell>
          <cell r="S56">
            <v>9.8591549295774739E-2</v>
          </cell>
          <cell r="U56">
            <v>27.5</v>
          </cell>
          <cell r="V56">
            <v>28.5</v>
          </cell>
          <cell r="W56">
            <v>3.6363636363636376E-2</v>
          </cell>
          <cell r="Y56">
            <v>27.5</v>
          </cell>
          <cell r="Z56">
            <v>27.5</v>
          </cell>
          <cell r="AA56">
            <v>0</v>
          </cell>
          <cell r="AC56">
            <v>107</v>
          </cell>
          <cell r="AD56">
            <v>120</v>
          </cell>
          <cell r="AE56">
            <v>0.12149532710280364</v>
          </cell>
        </row>
        <row r="57">
          <cell r="A57" t="str">
            <v>7 Day</v>
          </cell>
          <cell r="B57">
            <v>0.10861423220973783</v>
          </cell>
          <cell r="C57">
            <v>6.5000000000000002E-2</v>
          </cell>
          <cell r="D57">
            <v>0.5</v>
          </cell>
          <cell r="E57">
            <v>0.5</v>
          </cell>
          <cell r="F57">
            <v>16</v>
          </cell>
          <cell r="G57">
            <v>6</v>
          </cell>
          <cell r="J57" t="str">
            <v>7 - Day</v>
          </cell>
          <cell r="K57">
            <v>7</v>
          </cell>
          <cell r="M57">
            <v>238</v>
          </cell>
          <cell r="N57">
            <v>257</v>
          </cell>
          <cell r="O57">
            <v>7.9831932773109182E-2</v>
          </cell>
          <cell r="P57">
            <v>0.10861423220973783</v>
          </cell>
          <cell r="Q57">
            <v>219</v>
          </cell>
          <cell r="R57">
            <v>240</v>
          </cell>
          <cell r="S57">
            <v>9.5890410958904049E-2</v>
          </cell>
          <cell r="U57">
            <v>27.5</v>
          </cell>
          <cell r="V57">
            <v>28.5</v>
          </cell>
          <cell r="W57">
            <v>3.6363636363636376E-2</v>
          </cell>
          <cell r="Y57">
            <v>27.5</v>
          </cell>
          <cell r="Z57">
            <v>27.5</v>
          </cell>
          <cell r="AA57">
            <v>0</v>
          </cell>
          <cell r="AC57">
            <v>154</v>
          </cell>
          <cell r="AD57">
            <v>170</v>
          </cell>
          <cell r="AE57">
            <v>0.10389610389610393</v>
          </cell>
        </row>
        <row r="70">
          <cell r="A70" t="str">
            <v>1 Day Pre Arrival</v>
          </cell>
          <cell r="C70">
            <v>7.0000000000000007E-2</v>
          </cell>
          <cell r="D70">
            <v>0.5</v>
          </cell>
          <cell r="E70">
            <v>0.5</v>
          </cell>
          <cell r="H70">
            <v>0.1</v>
          </cell>
          <cell r="J70" t="str">
            <v>1 - Day Pre-Arrival</v>
          </cell>
          <cell r="K70">
            <v>1</v>
          </cell>
          <cell r="M70">
            <v>76.5</v>
          </cell>
          <cell r="N70">
            <v>82.8</v>
          </cell>
          <cell r="O70">
            <v>8.2352941176470518E-2</v>
          </cell>
          <cell r="Q70">
            <v>71.100000000000009</v>
          </cell>
          <cell r="R70">
            <v>77.400000000000006</v>
          </cell>
          <cell r="S70">
            <v>8.8607594936708889E-2</v>
          </cell>
          <cell r="U70">
            <v>17.5</v>
          </cell>
          <cell r="V70">
            <v>17.5</v>
          </cell>
          <cell r="W70">
            <v>0</v>
          </cell>
          <cell r="Y70">
            <v>27.5</v>
          </cell>
          <cell r="Z70">
            <v>27.5</v>
          </cell>
          <cell r="AA70">
            <v>0</v>
          </cell>
          <cell r="AC70" t="str">
            <v>N/A</v>
          </cell>
          <cell r="AD70" t="str">
            <v>N/A</v>
          </cell>
          <cell r="AE70" t="str">
            <v>N/A</v>
          </cell>
        </row>
        <row r="71">
          <cell r="A71" t="str">
            <v>1 Day Gate</v>
          </cell>
          <cell r="C71">
            <v>7.0000000000000007E-2</v>
          </cell>
          <cell r="D71">
            <v>0.5</v>
          </cell>
          <cell r="E71">
            <v>0.5</v>
          </cell>
          <cell r="J71" t="str">
            <v>1 - Day Gate</v>
          </cell>
          <cell r="K71">
            <v>1</v>
          </cell>
          <cell r="M71">
            <v>85</v>
          </cell>
          <cell r="N71">
            <v>92</v>
          </cell>
          <cell r="O71">
            <v>8.2352941176470518E-2</v>
          </cell>
          <cell r="Q71">
            <v>79</v>
          </cell>
          <cell r="R71">
            <v>86</v>
          </cell>
          <cell r="S71">
            <v>8.8607594936708889E-2</v>
          </cell>
          <cell r="U71">
            <v>17.5</v>
          </cell>
          <cell r="V71">
            <v>17.5</v>
          </cell>
          <cell r="W71">
            <v>0</v>
          </cell>
          <cell r="Y71">
            <v>27.5</v>
          </cell>
          <cell r="Z71">
            <v>27.5</v>
          </cell>
          <cell r="AA71">
            <v>0</v>
          </cell>
          <cell r="AC71" t="str">
            <v>N/A</v>
          </cell>
          <cell r="AD71" t="str">
            <v>N/A</v>
          </cell>
          <cell r="AE71" t="str">
            <v>N/A</v>
          </cell>
        </row>
        <row r="72">
          <cell r="A72" t="str">
            <v>1 Day</v>
          </cell>
          <cell r="J72" t="str">
            <v>1 - Day Total</v>
          </cell>
          <cell r="M72">
            <v>79.665140312762801</v>
          </cell>
          <cell r="N72">
            <v>86.225798926755033</v>
          </cell>
          <cell r="O72">
            <v>8.2352941176470518E-2</v>
          </cell>
          <cell r="P72">
            <v>0.40160642570281124</v>
          </cell>
          <cell r="Q72">
            <v>74.041718643626609</v>
          </cell>
          <cell r="R72">
            <v>80.602377257618841</v>
          </cell>
          <cell r="S72">
            <v>8.8607594936708889E-2</v>
          </cell>
          <cell r="U72">
            <v>17.5</v>
          </cell>
          <cell r="V72">
            <v>17.5</v>
          </cell>
          <cell r="W72">
            <v>0</v>
          </cell>
          <cell r="Y72">
            <v>27.5</v>
          </cell>
          <cell r="Z72">
            <v>27.5</v>
          </cell>
          <cell r="AA72">
            <v>0</v>
          </cell>
          <cell r="AC72" t="str">
            <v>N/A</v>
          </cell>
          <cell r="AD72" t="str">
            <v>N/A</v>
          </cell>
          <cell r="AE72" t="str">
            <v>N/A</v>
          </cell>
        </row>
        <row r="73">
          <cell r="A73" t="str">
            <v>3 Day</v>
          </cell>
          <cell r="B73">
            <v>0.40517241379310343</v>
          </cell>
          <cell r="C73">
            <v>7.0000000000000007E-2</v>
          </cell>
          <cell r="D73">
            <v>0.5</v>
          </cell>
          <cell r="E73">
            <v>0.5</v>
          </cell>
          <cell r="F73">
            <v>10</v>
          </cell>
          <cell r="J73" t="str">
            <v>3 - Day</v>
          </cell>
          <cell r="K73">
            <v>3</v>
          </cell>
          <cell r="M73">
            <v>138</v>
          </cell>
          <cell r="N73">
            <v>149</v>
          </cell>
          <cell r="O73">
            <v>7.9710144927536142E-2</v>
          </cell>
          <cell r="Q73">
            <v>127</v>
          </cell>
          <cell r="R73">
            <v>139</v>
          </cell>
          <cell r="S73">
            <v>9.4488188976378007E-2</v>
          </cell>
          <cell r="U73">
            <v>27.5</v>
          </cell>
          <cell r="V73">
            <v>27.5</v>
          </cell>
          <cell r="W73">
            <v>0</v>
          </cell>
          <cell r="Y73">
            <v>27.5</v>
          </cell>
          <cell r="Z73">
            <v>27.5</v>
          </cell>
          <cell r="AA73">
            <v>0</v>
          </cell>
          <cell r="AC73">
            <v>35</v>
          </cell>
          <cell r="AD73">
            <v>45</v>
          </cell>
          <cell r="AE73">
            <v>0.28571428571428581</v>
          </cell>
        </row>
        <row r="74">
          <cell r="A74" t="str">
            <v>4 Day</v>
          </cell>
          <cell r="B74">
            <v>0.29218106995884774</v>
          </cell>
          <cell r="C74">
            <v>7.0000000000000007E-2</v>
          </cell>
          <cell r="D74">
            <v>0.5</v>
          </cell>
          <cell r="E74">
            <v>0.5</v>
          </cell>
          <cell r="F74">
            <v>12</v>
          </cell>
          <cell r="J74" t="str">
            <v>4 - Day</v>
          </cell>
          <cell r="K74">
            <v>4</v>
          </cell>
          <cell r="M74">
            <v>172</v>
          </cell>
          <cell r="N74">
            <v>188</v>
          </cell>
          <cell r="O74">
            <v>9.3023255813953432E-2</v>
          </cell>
          <cell r="Q74">
            <v>158</v>
          </cell>
          <cell r="R74">
            <v>175</v>
          </cell>
          <cell r="S74">
            <v>0.10759493670886067</v>
          </cell>
          <cell r="U74">
            <v>27.5</v>
          </cell>
          <cell r="V74">
            <v>27.5</v>
          </cell>
          <cell r="W74">
            <v>0</v>
          </cell>
          <cell r="Y74">
            <v>27.5</v>
          </cell>
          <cell r="Z74">
            <v>27.5</v>
          </cell>
          <cell r="AA74">
            <v>0</v>
          </cell>
          <cell r="AC74">
            <v>58</v>
          </cell>
          <cell r="AD74">
            <v>70</v>
          </cell>
          <cell r="AE74">
            <v>0.2068965517241379</v>
          </cell>
        </row>
        <row r="75">
          <cell r="A75" t="str">
            <v>5 Day</v>
          </cell>
          <cell r="B75">
            <v>0.14741035856573706</v>
          </cell>
          <cell r="C75">
            <v>6.9000000000000006E-2</v>
          </cell>
          <cell r="D75">
            <v>0.5</v>
          </cell>
          <cell r="E75">
            <v>0.5</v>
          </cell>
          <cell r="F75">
            <v>14</v>
          </cell>
          <cell r="G75">
            <v>46</v>
          </cell>
          <cell r="J75" t="str">
            <v>5 - Day</v>
          </cell>
          <cell r="K75">
            <v>5</v>
          </cell>
          <cell r="M75">
            <v>214</v>
          </cell>
          <cell r="N75">
            <v>234</v>
          </cell>
          <cell r="O75">
            <v>9.3457943925233655E-2</v>
          </cell>
          <cell r="Q75">
            <v>197</v>
          </cell>
          <cell r="R75">
            <v>218</v>
          </cell>
          <cell r="S75">
            <v>0.10659898477157359</v>
          </cell>
          <cell r="U75">
            <v>27.5</v>
          </cell>
          <cell r="V75">
            <v>27.5</v>
          </cell>
          <cell r="W75">
            <v>0</v>
          </cell>
          <cell r="Y75">
            <v>27.5</v>
          </cell>
          <cell r="Z75">
            <v>27.5</v>
          </cell>
          <cell r="AA75">
            <v>0</v>
          </cell>
          <cell r="AC75">
            <v>71</v>
          </cell>
          <cell r="AD75">
            <v>85</v>
          </cell>
          <cell r="AE75">
            <v>0.19718309859154926</v>
          </cell>
        </row>
        <row r="76">
          <cell r="A76" t="str">
            <v>6 Day</v>
          </cell>
          <cell r="B76">
            <v>0.10424710424710425</v>
          </cell>
          <cell r="C76">
            <v>6.7000000000000004E-2</v>
          </cell>
          <cell r="D76">
            <v>0.5</v>
          </cell>
          <cell r="E76">
            <v>0.5</v>
          </cell>
          <cell r="F76">
            <v>13</v>
          </cell>
          <cell r="G76">
            <v>21</v>
          </cell>
          <cell r="J76" t="str">
            <v>6 - Day</v>
          </cell>
          <cell r="K76">
            <v>6</v>
          </cell>
          <cell r="M76">
            <v>232</v>
          </cell>
          <cell r="N76">
            <v>255</v>
          </cell>
          <cell r="O76">
            <v>9.9137931034482651E-2</v>
          </cell>
          <cell r="Q76">
            <v>213</v>
          </cell>
          <cell r="R76">
            <v>238</v>
          </cell>
          <cell r="S76">
            <v>0.11737089201877926</v>
          </cell>
          <cell r="U76">
            <v>27.5</v>
          </cell>
          <cell r="V76">
            <v>27.5</v>
          </cell>
          <cell r="W76">
            <v>0</v>
          </cell>
          <cell r="Y76">
            <v>27.5</v>
          </cell>
          <cell r="Z76">
            <v>27.5</v>
          </cell>
          <cell r="AA76">
            <v>0</v>
          </cell>
          <cell r="AC76">
            <v>107</v>
          </cell>
          <cell r="AD76">
            <v>120</v>
          </cell>
          <cell r="AE76">
            <v>0.12149532710280364</v>
          </cell>
        </row>
        <row r="77">
          <cell r="A77" t="str">
            <v>7 Day</v>
          </cell>
          <cell r="B77">
            <v>0.10861423220973783</v>
          </cell>
          <cell r="C77">
            <v>6.5000000000000002E-2</v>
          </cell>
          <cell r="D77">
            <v>0.5</v>
          </cell>
          <cell r="E77">
            <v>0.5</v>
          </cell>
          <cell r="F77">
            <v>16</v>
          </cell>
          <cell r="G77">
            <v>8</v>
          </cell>
          <cell r="J77" t="str">
            <v>7 - Day</v>
          </cell>
          <cell r="K77">
            <v>7</v>
          </cell>
          <cell r="M77">
            <v>238</v>
          </cell>
          <cell r="N77">
            <v>263</v>
          </cell>
          <cell r="O77">
            <v>0.10504201680672276</v>
          </cell>
          <cell r="Q77">
            <v>219</v>
          </cell>
          <cell r="R77">
            <v>246</v>
          </cell>
          <cell r="S77">
            <v>0.12328767123287676</v>
          </cell>
          <cell r="U77">
            <v>27.5</v>
          </cell>
          <cell r="V77">
            <v>27.5</v>
          </cell>
          <cell r="W77">
            <v>0</v>
          </cell>
          <cell r="Y77">
            <v>27.5</v>
          </cell>
          <cell r="Z77">
            <v>27.5</v>
          </cell>
          <cell r="AA77">
            <v>0</v>
          </cell>
          <cell r="AC77">
            <v>154</v>
          </cell>
          <cell r="AD77">
            <v>170</v>
          </cell>
          <cell r="AE77">
            <v>0.10389610389610393</v>
          </cell>
        </row>
        <row r="90">
          <cell r="A90" t="str">
            <v>1 Day Pre Arrival</v>
          </cell>
          <cell r="C90">
            <v>7.0000000000000007E-2</v>
          </cell>
          <cell r="D90">
            <v>0.5</v>
          </cell>
          <cell r="E90">
            <v>0.5</v>
          </cell>
          <cell r="H90">
            <v>0.1</v>
          </cell>
          <cell r="J90" t="str">
            <v>1 - Day Pre-Arrival</v>
          </cell>
          <cell r="K90">
            <v>1</v>
          </cell>
          <cell r="M90">
            <v>76.5</v>
          </cell>
          <cell r="N90">
            <v>84.600000000000009</v>
          </cell>
          <cell r="O90">
            <v>0.10588235294117654</v>
          </cell>
          <cell r="Q90">
            <v>71.100000000000009</v>
          </cell>
          <cell r="R90">
            <v>79.2</v>
          </cell>
          <cell r="S90">
            <v>0.11392405063291133</v>
          </cell>
          <cell r="U90">
            <v>17.5</v>
          </cell>
          <cell r="V90">
            <v>17.5</v>
          </cell>
          <cell r="W90">
            <v>0</v>
          </cell>
          <cell r="Y90">
            <v>27.5</v>
          </cell>
          <cell r="Z90">
            <v>27.5</v>
          </cell>
          <cell r="AA90">
            <v>0</v>
          </cell>
          <cell r="AC90" t="str">
            <v>N/A</v>
          </cell>
          <cell r="AD90" t="str">
            <v>N/A</v>
          </cell>
          <cell r="AE90" t="str">
            <v>N/A</v>
          </cell>
        </row>
        <row r="91">
          <cell r="A91" t="str">
            <v>1 Day Gate</v>
          </cell>
          <cell r="C91">
            <v>7.0000000000000007E-2</v>
          </cell>
          <cell r="D91">
            <v>0.5</v>
          </cell>
          <cell r="E91">
            <v>0.5</v>
          </cell>
          <cell r="J91" t="str">
            <v>1 - Day Gate</v>
          </cell>
          <cell r="K91">
            <v>1</v>
          </cell>
          <cell r="M91">
            <v>85</v>
          </cell>
          <cell r="N91">
            <v>94</v>
          </cell>
          <cell r="O91">
            <v>0.10588235294117654</v>
          </cell>
          <cell r="Q91">
            <v>79</v>
          </cell>
          <cell r="R91">
            <v>88</v>
          </cell>
          <cell r="S91">
            <v>0.11392405063291133</v>
          </cell>
          <cell r="U91">
            <v>17.5</v>
          </cell>
          <cell r="V91">
            <v>17.5</v>
          </cell>
          <cell r="W91">
            <v>0</v>
          </cell>
          <cell r="Y91">
            <v>27.5</v>
          </cell>
          <cell r="Z91">
            <v>27.5</v>
          </cell>
          <cell r="AA91">
            <v>0</v>
          </cell>
          <cell r="AC91" t="str">
            <v>N/A</v>
          </cell>
          <cell r="AD91" t="str">
            <v>N/A</v>
          </cell>
          <cell r="AE91" t="str">
            <v>N/A</v>
          </cell>
        </row>
        <row r="92">
          <cell r="A92" t="str">
            <v>1 Day</v>
          </cell>
          <cell r="J92" t="str">
            <v>1 - Day Total</v>
          </cell>
          <cell r="M92">
            <v>79.665140312762801</v>
          </cell>
          <cell r="N92">
            <v>88.100272816467111</v>
          </cell>
          <cell r="O92">
            <v>0.10588235294117654</v>
          </cell>
          <cell r="P92">
            <v>0.40160642570281124</v>
          </cell>
          <cell r="Q92">
            <v>74.041718643626609</v>
          </cell>
          <cell r="R92">
            <v>82.476851147330905</v>
          </cell>
          <cell r="S92">
            <v>0.11392405063291133</v>
          </cell>
          <cell r="U92">
            <v>17.5</v>
          </cell>
          <cell r="V92">
            <v>17.5</v>
          </cell>
          <cell r="W92">
            <v>0</v>
          </cell>
          <cell r="Y92">
            <v>27.5</v>
          </cell>
          <cell r="Z92">
            <v>27.5</v>
          </cell>
          <cell r="AA92">
            <v>0</v>
          </cell>
          <cell r="AC92" t="str">
            <v>N/A</v>
          </cell>
          <cell r="AD92" t="str">
            <v>N/A</v>
          </cell>
          <cell r="AE92" t="str">
            <v>N/A</v>
          </cell>
        </row>
        <row r="93">
          <cell r="A93" t="str">
            <v>3 Day</v>
          </cell>
          <cell r="B93">
            <v>0.40517241379310343</v>
          </cell>
          <cell r="C93">
            <v>7.0000000000000007E-2</v>
          </cell>
          <cell r="D93">
            <v>0.5</v>
          </cell>
          <cell r="E93">
            <v>0.5</v>
          </cell>
          <cell r="F93">
            <v>10</v>
          </cell>
          <cell r="J93" t="str">
            <v>3 - Day</v>
          </cell>
          <cell r="K93">
            <v>3</v>
          </cell>
          <cell r="M93">
            <v>138</v>
          </cell>
          <cell r="N93">
            <v>149</v>
          </cell>
          <cell r="O93">
            <v>7.9710144927536142E-2</v>
          </cell>
          <cell r="P93">
            <v>49.666666666666664</v>
          </cell>
          <cell r="Q93">
            <v>127</v>
          </cell>
          <cell r="R93">
            <v>139</v>
          </cell>
          <cell r="S93">
            <v>9.4488188976378007E-2</v>
          </cell>
          <cell r="U93">
            <v>27.5</v>
          </cell>
          <cell r="V93">
            <v>28.5</v>
          </cell>
          <cell r="W93">
            <v>3.6363636363636376E-2</v>
          </cell>
          <cell r="Y93">
            <v>27.5</v>
          </cell>
          <cell r="Z93">
            <v>27.5</v>
          </cell>
          <cell r="AA93">
            <v>0</v>
          </cell>
          <cell r="AC93">
            <v>35</v>
          </cell>
          <cell r="AD93">
            <v>45</v>
          </cell>
          <cell r="AE93">
            <v>0.28571428571428581</v>
          </cell>
        </row>
        <row r="94">
          <cell r="A94" t="str">
            <v>4 Day</v>
          </cell>
          <cell r="B94">
            <v>0.29218106995884774</v>
          </cell>
          <cell r="C94">
            <v>7.0000000000000007E-2</v>
          </cell>
          <cell r="D94">
            <v>0.5</v>
          </cell>
          <cell r="E94">
            <v>0.5</v>
          </cell>
          <cell r="F94">
            <v>12</v>
          </cell>
          <cell r="J94" t="str">
            <v>4 - Day</v>
          </cell>
          <cell r="K94">
            <v>4</v>
          </cell>
          <cell r="M94">
            <v>172</v>
          </cell>
          <cell r="N94">
            <v>188</v>
          </cell>
          <cell r="O94">
            <v>9.3023255813953432E-2</v>
          </cell>
          <cell r="P94">
            <v>47</v>
          </cell>
          <cell r="Q94">
            <v>158</v>
          </cell>
          <cell r="R94">
            <v>175</v>
          </cell>
          <cell r="S94">
            <v>0.10759493670886067</v>
          </cell>
          <cell r="U94">
            <v>27.5</v>
          </cell>
          <cell r="V94">
            <v>28.5</v>
          </cell>
          <cell r="W94">
            <v>3.6363636363636376E-2</v>
          </cell>
          <cell r="Y94">
            <v>27.5</v>
          </cell>
          <cell r="Z94">
            <v>27.5</v>
          </cell>
          <cell r="AA94">
            <v>0</v>
          </cell>
          <cell r="AC94">
            <v>58</v>
          </cell>
          <cell r="AD94">
            <v>70</v>
          </cell>
          <cell r="AE94">
            <v>0.2068965517241379</v>
          </cell>
        </row>
        <row r="95">
          <cell r="A95" t="str">
            <v>5 Day</v>
          </cell>
          <cell r="B95">
            <v>0.14741035856573706</v>
          </cell>
          <cell r="C95">
            <v>6.9000000000000006E-2</v>
          </cell>
          <cell r="D95">
            <v>0.5</v>
          </cell>
          <cell r="E95">
            <v>0.5</v>
          </cell>
          <cell r="F95">
            <v>14</v>
          </cell>
          <cell r="J95" t="str">
            <v>5 - Day</v>
          </cell>
          <cell r="K95">
            <v>5</v>
          </cell>
          <cell r="M95">
            <v>214</v>
          </cell>
          <cell r="N95">
            <v>236</v>
          </cell>
          <cell r="O95">
            <v>0.10280373831775691</v>
          </cell>
          <cell r="P95">
            <v>47.2</v>
          </cell>
          <cell r="Q95">
            <v>197</v>
          </cell>
          <cell r="R95">
            <v>220</v>
          </cell>
          <cell r="S95">
            <v>0.11675126903553301</v>
          </cell>
          <cell r="U95">
            <v>27.5</v>
          </cell>
          <cell r="V95">
            <v>28.5</v>
          </cell>
          <cell r="W95">
            <v>3.6363636363636376E-2</v>
          </cell>
          <cell r="Y95">
            <v>27.5</v>
          </cell>
          <cell r="Z95">
            <v>27.5</v>
          </cell>
          <cell r="AA95">
            <v>0</v>
          </cell>
          <cell r="AC95">
            <v>71</v>
          </cell>
          <cell r="AD95">
            <v>85</v>
          </cell>
          <cell r="AE95">
            <v>0.19718309859154926</v>
          </cell>
        </row>
        <row r="96">
          <cell r="A96" t="str">
            <v>6 Day</v>
          </cell>
          <cell r="B96">
            <v>0.10424710424710425</v>
          </cell>
          <cell r="C96">
            <v>6.7000000000000004E-2</v>
          </cell>
          <cell r="D96">
            <v>0.5</v>
          </cell>
          <cell r="E96">
            <v>0.5</v>
          </cell>
          <cell r="F96">
            <v>13</v>
          </cell>
          <cell r="J96" t="str">
            <v>6 - Day</v>
          </cell>
          <cell r="K96">
            <v>6</v>
          </cell>
          <cell r="M96">
            <v>232</v>
          </cell>
          <cell r="N96">
            <v>257</v>
          </cell>
          <cell r="O96">
            <v>0.10775862068965525</v>
          </cell>
          <cell r="P96">
            <v>42.833333333333336</v>
          </cell>
          <cell r="Q96">
            <v>213</v>
          </cell>
          <cell r="R96">
            <v>240</v>
          </cell>
          <cell r="S96">
            <v>0.12676056338028174</v>
          </cell>
          <cell r="U96">
            <v>27.5</v>
          </cell>
          <cell r="V96">
            <v>28.5</v>
          </cell>
          <cell r="W96">
            <v>3.6363636363636376E-2</v>
          </cell>
          <cell r="Y96">
            <v>27.5</v>
          </cell>
          <cell r="Z96">
            <v>27.5</v>
          </cell>
          <cell r="AA96">
            <v>0</v>
          </cell>
          <cell r="AC96">
            <v>107</v>
          </cell>
          <cell r="AD96">
            <v>120</v>
          </cell>
          <cell r="AE96">
            <v>0.12149532710280364</v>
          </cell>
        </row>
        <row r="97">
          <cell r="A97" t="str">
            <v>7 Day</v>
          </cell>
          <cell r="B97">
            <v>0.10861423220973783</v>
          </cell>
          <cell r="C97">
            <v>6.5000000000000002E-2</v>
          </cell>
          <cell r="D97">
            <v>0.5</v>
          </cell>
          <cell r="E97">
            <v>0.5</v>
          </cell>
          <cell r="F97">
            <v>16</v>
          </cell>
          <cell r="J97" t="str">
            <v>7 - Day</v>
          </cell>
          <cell r="K97">
            <v>7</v>
          </cell>
          <cell r="M97">
            <v>238</v>
          </cell>
          <cell r="N97">
            <v>264</v>
          </cell>
          <cell r="O97">
            <v>0.10924369747899165</v>
          </cell>
          <cell r="P97">
            <v>37.714285714285715</v>
          </cell>
          <cell r="Q97">
            <v>219</v>
          </cell>
          <cell r="R97">
            <v>247</v>
          </cell>
          <cell r="S97">
            <v>0.12785388127853881</v>
          </cell>
          <cell r="U97">
            <v>27.5</v>
          </cell>
          <cell r="V97">
            <v>28.5</v>
          </cell>
          <cell r="W97">
            <v>3.6363636363636376E-2</v>
          </cell>
          <cell r="Y97">
            <v>27.5</v>
          </cell>
          <cell r="Z97">
            <v>27.5</v>
          </cell>
          <cell r="AA97">
            <v>0</v>
          </cell>
          <cell r="AC97">
            <v>154</v>
          </cell>
          <cell r="AD97">
            <v>170</v>
          </cell>
          <cell r="AE97">
            <v>0.10389610389610393</v>
          </cell>
        </row>
      </sheetData>
      <sheetData sheetId="9">
        <row r="113">
          <cell r="BE113">
            <v>52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T207"/>
  <sheetViews>
    <sheetView zoomScaleNormal="100" workbookViewId="0">
      <selection activeCell="C8" sqref="C8"/>
    </sheetView>
  </sheetViews>
  <sheetFormatPr defaultColWidth="9.140625" defaultRowHeight="15.75"/>
  <cols>
    <col min="1" max="1" width="9.140625" style="17"/>
    <col min="2" max="2" width="8.5703125" style="17" customWidth="1"/>
    <col min="3" max="3" width="88.85546875" style="17" customWidth="1"/>
    <col min="4" max="4" width="10.140625" style="17" bestFit="1" customWidth="1"/>
    <col min="5" max="5" width="8" style="17" bestFit="1" customWidth="1"/>
    <col min="6" max="6" width="9.85546875" style="17" bestFit="1" customWidth="1"/>
    <col min="7" max="7" width="8" style="17" bestFit="1" customWidth="1"/>
    <col min="8" max="8" width="9.85546875" style="17" bestFit="1" customWidth="1"/>
    <col min="9" max="9" width="7.85546875" style="17" customWidth="1"/>
    <col min="10" max="10" width="9.42578125" style="17" customWidth="1"/>
    <col min="11" max="11" width="9" style="17" customWidth="1"/>
    <col min="12" max="12" width="9.85546875" style="17" customWidth="1"/>
    <col min="13" max="13" width="2.7109375" style="25" customWidth="1"/>
    <col min="14" max="14" width="11.140625" style="17" bestFit="1" customWidth="1"/>
    <col min="15" max="15" width="10.140625" style="17" customWidth="1"/>
    <col min="16" max="17" width="9.42578125" style="17" bestFit="1" customWidth="1"/>
    <col min="18" max="18" width="2.42578125" style="17" customWidth="1"/>
    <col min="19" max="19" width="9" style="17" bestFit="1" customWidth="1"/>
    <col min="20" max="20" width="5.28515625" style="17" customWidth="1"/>
    <col min="21" max="21" width="9.28515625" style="17" bestFit="1" customWidth="1"/>
    <col min="22" max="16384" width="9.140625" style="17"/>
  </cols>
  <sheetData>
    <row r="1" spans="1:20" ht="18.75">
      <c r="A1" s="114" t="s">
        <v>347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1:20" ht="18.75">
      <c r="A2" s="114" t="s">
        <v>349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</row>
    <row r="3" spans="1:20">
      <c r="A3" s="1"/>
      <c r="B3" s="18"/>
      <c r="D3" s="115" t="s">
        <v>0</v>
      </c>
      <c r="E3" s="116"/>
      <c r="F3" s="116"/>
      <c r="G3" s="116"/>
      <c r="H3" s="116"/>
      <c r="I3" s="116"/>
      <c r="J3" s="116"/>
      <c r="K3" s="116"/>
      <c r="L3" s="117"/>
      <c r="N3" s="118" t="s">
        <v>348</v>
      </c>
      <c r="O3" s="119"/>
      <c r="P3" s="119"/>
      <c r="Q3" s="120"/>
      <c r="S3" s="3" t="s">
        <v>7</v>
      </c>
      <c r="T3" s="4"/>
    </row>
    <row r="4" spans="1:20">
      <c r="A4" s="19" t="s">
        <v>184</v>
      </c>
      <c r="B4" s="40"/>
      <c r="C4" s="16"/>
      <c r="D4" s="20"/>
      <c r="E4" s="21"/>
      <c r="F4" s="22" t="s">
        <v>8</v>
      </c>
      <c r="G4" s="60"/>
      <c r="H4" s="22"/>
      <c r="I4" s="23" t="s">
        <v>187</v>
      </c>
      <c r="J4" s="19" t="s">
        <v>4</v>
      </c>
      <c r="K4" s="67" t="s">
        <v>191</v>
      </c>
      <c r="L4" s="67" t="s">
        <v>191</v>
      </c>
      <c r="N4" s="34" t="s">
        <v>184</v>
      </c>
      <c r="O4" s="64"/>
      <c r="P4" s="7"/>
      <c r="Q4" s="25"/>
      <c r="S4" s="5" t="s">
        <v>9</v>
      </c>
      <c r="T4" s="4"/>
    </row>
    <row r="5" spans="1:20">
      <c r="A5" s="26" t="s">
        <v>1</v>
      </c>
      <c r="B5" s="26" t="s">
        <v>1</v>
      </c>
      <c r="C5" s="42" t="s">
        <v>2</v>
      </c>
      <c r="D5" s="43" t="s">
        <v>521</v>
      </c>
      <c r="E5" s="44" t="s">
        <v>522</v>
      </c>
      <c r="F5" s="45" t="s">
        <v>523</v>
      </c>
      <c r="G5" s="45" t="s">
        <v>4</v>
      </c>
      <c r="H5" s="45" t="s">
        <v>5</v>
      </c>
      <c r="I5" s="46" t="s">
        <v>10</v>
      </c>
      <c r="J5" s="26" t="s">
        <v>11</v>
      </c>
      <c r="K5" s="45" t="s">
        <v>185</v>
      </c>
      <c r="L5" s="45" t="s">
        <v>186</v>
      </c>
      <c r="M5" s="61"/>
      <c r="N5" s="26" t="s">
        <v>1</v>
      </c>
      <c r="O5" s="26" t="s">
        <v>1</v>
      </c>
      <c r="P5" s="47" t="s">
        <v>3</v>
      </c>
      <c r="Q5" s="47" t="s">
        <v>5</v>
      </c>
      <c r="S5" s="4"/>
      <c r="T5" s="4"/>
    </row>
    <row r="6" spans="1:20">
      <c r="A6" s="95"/>
      <c r="B6" s="97" t="s">
        <v>512</v>
      </c>
      <c r="C6" s="86" t="s">
        <v>351</v>
      </c>
      <c r="D6" s="85">
        <v>90</v>
      </c>
      <c r="E6" s="83">
        <v>0</v>
      </c>
      <c r="F6" s="84">
        <f t="shared" ref="F6:F15" si="0">ROUND(D6*(1-E6),2)</f>
        <v>90</v>
      </c>
      <c r="G6" s="89">
        <v>5.85</v>
      </c>
      <c r="H6" s="84">
        <f>SUM(F6:G6)</f>
        <v>95.85</v>
      </c>
      <c r="I6" s="70">
        <v>41427</v>
      </c>
      <c r="J6" s="87">
        <v>6.5000000000000002E-2</v>
      </c>
      <c r="K6" s="83">
        <v>0</v>
      </c>
      <c r="L6" s="91">
        <f t="shared" ref="L6:L71" si="1">K6*F6</f>
        <v>0</v>
      </c>
      <c r="M6" s="61"/>
      <c r="N6" s="29">
        <v>16528</v>
      </c>
      <c r="O6" s="30" t="s">
        <v>192</v>
      </c>
      <c r="P6" s="41">
        <v>89</v>
      </c>
      <c r="Q6" s="31">
        <v>94.79</v>
      </c>
      <c r="R6" s="7"/>
      <c r="S6" s="8">
        <f>SUM(H6/T6)</f>
        <v>95.85</v>
      </c>
      <c r="T6" s="9">
        <v>1</v>
      </c>
    </row>
    <row r="7" spans="1:20">
      <c r="A7" s="96"/>
      <c r="B7" s="98" t="s">
        <v>513</v>
      </c>
      <c r="C7" s="25" t="s">
        <v>352</v>
      </c>
      <c r="D7" s="6">
        <v>84</v>
      </c>
      <c r="E7" s="27">
        <v>0</v>
      </c>
      <c r="F7" s="7">
        <f t="shared" si="0"/>
        <v>84</v>
      </c>
      <c r="G7" s="72">
        <v>5.46</v>
      </c>
      <c r="H7" s="7">
        <f t="shared" ref="H7:H15" si="2">SUM(F7:G7)</f>
        <v>89.46</v>
      </c>
      <c r="I7" s="28">
        <v>41427</v>
      </c>
      <c r="J7" s="48">
        <v>6.5000000000000002E-2</v>
      </c>
      <c r="K7" s="27">
        <v>0</v>
      </c>
      <c r="L7" s="80">
        <f t="shared" ref="L7:L15" si="3">K7*F7</f>
        <v>0</v>
      </c>
      <c r="M7" s="61"/>
      <c r="N7" s="33">
        <v>16529</v>
      </c>
      <c r="O7" s="34" t="s">
        <v>193</v>
      </c>
      <c r="P7" s="7">
        <v>83</v>
      </c>
      <c r="Q7" s="35">
        <v>88.4</v>
      </c>
      <c r="R7" s="7"/>
      <c r="S7" s="8">
        <f t="shared" ref="S7:S15" si="4">SUM(H7/T7)</f>
        <v>89.46</v>
      </c>
      <c r="T7" s="9">
        <v>1</v>
      </c>
    </row>
    <row r="8" spans="1:20">
      <c r="A8" s="96"/>
      <c r="B8" s="98" t="s">
        <v>510</v>
      </c>
      <c r="C8" s="25" t="s">
        <v>354</v>
      </c>
      <c r="D8" s="6">
        <v>95</v>
      </c>
      <c r="E8" s="27">
        <v>0</v>
      </c>
      <c r="F8" s="7">
        <f t="shared" si="0"/>
        <v>95</v>
      </c>
      <c r="G8" s="72">
        <v>6.18</v>
      </c>
      <c r="H8" s="7">
        <f t="shared" si="2"/>
        <v>101.18</v>
      </c>
      <c r="I8" s="28">
        <v>41427</v>
      </c>
      <c r="J8" s="48">
        <v>6.5000000000000002E-2</v>
      </c>
      <c r="K8" s="27">
        <v>0</v>
      </c>
      <c r="L8" s="80">
        <f t="shared" si="3"/>
        <v>0</v>
      </c>
      <c r="M8" s="61"/>
      <c r="N8" s="33" t="s">
        <v>359</v>
      </c>
      <c r="O8" s="94" t="s">
        <v>359</v>
      </c>
      <c r="P8" s="32" t="s">
        <v>359</v>
      </c>
      <c r="Q8" s="99" t="s">
        <v>359</v>
      </c>
      <c r="R8" s="7"/>
      <c r="S8" s="8">
        <f t="shared" si="4"/>
        <v>101.18</v>
      </c>
      <c r="T8" s="9">
        <v>1</v>
      </c>
    </row>
    <row r="9" spans="1:20">
      <c r="A9" s="96"/>
      <c r="B9" s="98" t="s">
        <v>511</v>
      </c>
      <c r="C9" s="25" t="s">
        <v>353</v>
      </c>
      <c r="D9" s="6">
        <v>89</v>
      </c>
      <c r="E9" s="27">
        <v>0</v>
      </c>
      <c r="F9" s="7">
        <f t="shared" si="0"/>
        <v>89</v>
      </c>
      <c r="G9" s="72">
        <v>5.79</v>
      </c>
      <c r="H9" s="7">
        <f t="shared" si="2"/>
        <v>94.79</v>
      </c>
      <c r="I9" s="28">
        <v>41427</v>
      </c>
      <c r="J9" s="48">
        <v>6.5000000000000002E-2</v>
      </c>
      <c r="K9" s="27">
        <v>0</v>
      </c>
      <c r="L9" s="80">
        <f t="shared" si="3"/>
        <v>0</v>
      </c>
      <c r="M9" s="61"/>
      <c r="N9" s="33" t="s">
        <v>359</v>
      </c>
      <c r="O9" s="94" t="s">
        <v>359</v>
      </c>
      <c r="P9" s="32" t="s">
        <v>359</v>
      </c>
      <c r="Q9" s="99" t="s">
        <v>359</v>
      </c>
      <c r="R9" s="7"/>
      <c r="S9" s="8">
        <f t="shared" si="4"/>
        <v>94.79</v>
      </c>
      <c r="T9" s="9">
        <v>1</v>
      </c>
    </row>
    <row r="10" spans="1:20">
      <c r="A10" s="92">
        <v>20830</v>
      </c>
      <c r="B10" s="92" t="s">
        <v>360</v>
      </c>
      <c r="C10" s="25" t="s">
        <v>12</v>
      </c>
      <c r="D10" s="6">
        <v>129</v>
      </c>
      <c r="E10" s="27">
        <v>0</v>
      </c>
      <c r="F10" s="7">
        <f t="shared" si="0"/>
        <v>129</v>
      </c>
      <c r="G10" s="72">
        <v>8.39</v>
      </c>
      <c r="H10" s="7">
        <f t="shared" si="2"/>
        <v>137.38999999999999</v>
      </c>
      <c r="I10" s="28">
        <v>41427</v>
      </c>
      <c r="J10" s="48">
        <v>6.5000000000000002E-2</v>
      </c>
      <c r="K10" s="27">
        <v>0</v>
      </c>
      <c r="L10" s="80">
        <f t="shared" si="3"/>
        <v>0</v>
      </c>
      <c r="M10" s="61"/>
      <c r="N10" s="33">
        <v>16530</v>
      </c>
      <c r="O10" s="34" t="s">
        <v>194</v>
      </c>
      <c r="P10" s="7">
        <v>124</v>
      </c>
      <c r="Q10" s="35">
        <v>132.06</v>
      </c>
      <c r="R10" s="7"/>
      <c r="S10" s="8">
        <f t="shared" si="4"/>
        <v>137.38999999999999</v>
      </c>
      <c r="T10" s="9">
        <v>1</v>
      </c>
    </row>
    <row r="11" spans="1:20">
      <c r="A11" s="92">
        <v>20832</v>
      </c>
      <c r="B11" s="92" t="s">
        <v>361</v>
      </c>
      <c r="C11" s="25" t="s">
        <v>13</v>
      </c>
      <c r="D11" s="6">
        <v>123</v>
      </c>
      <c r="E11" s="27">
        <v>0</v>
      </c>
      <c r="F11" s="7">
        <f t="shared" si="0"/>
        <v>123</v>
      </c>
      <c r="G11" s="72">
        <v>8</v>
      </c>
      <c r="H11" s="7">
        <f t="shared" si="2"/>
        <v>131</v>
      </c>
      <c r="I11" s="28">
        <v>41427</v>
      </c>
      <c r="J11" s="48">
        <v>6.5000000000000002E-2</v>
      </c>
      <c r="K11" s="27">
        <v>0</v>
      </c>
      <c r="L11" s="80">
        <f t="shared" si="3"/>
        <v>0</v>
      </c>
      <c r="M11" s="61"/>
      <c r="N11" s="33">
        <v>16531</v>
      </c>
      <c r="O11" s="34" t="s">
        <v>195</v>
      </c>
      <c r="P11" s="7">
        <v>118</v>
      </c>
      <c r="Q11" s="35">
        <v>125.67</v>
      </c>
      <c r="R11" s="7"/>
      <c r="S11" s="8">
        <f t="shared" si="4"/>
        <v>131</v>
      </c>
      <c r="T11" s="9">
        <v>1</v>
      </c>
    </row>
    <row r="12" spans="1:20">
      <c r="A12" s="92">
        <v>20833</v>
      </c>
      <c r="B12" s="92" t="s">
        <v>362</v>
      </c>
      <c r="C12" s="25" t="s">
        <v>355</v>
      </c>
      <c r="D12" s="6">
        <v>149</v>
      </c>
      <c r="E12" s="27">
        <v>0</v>
      </c>
      <c r="F12" s="7">
        <f t="shared" si="0"/>
        <v>149</v>
      </c>
      <c r="G12" s="72">
        <v>9.69</v>
      </c>
      <c r="H12" s="7">
        <f t="shared" si="2"/>
        <v>158.69</v>
      </c>
      <c r="I12" s="28">
        <v>41427</v>
      </c>
      <c r="J12" s="48">
        <v>6.5000000000000002E-2</v>
      </c>
      <c r="K12" s="27">
        <v>0</v>
      </c>
      <c r="L12" s="80">
        <f t="shared" si="3"/>
        <v>0</v>
      </c>
      <c r="M12" s="61"/>
      <c r="N12" s="33">
        <v>16532</v>
      </c>
      <c r="O12" s="34" t="s">
        <v>196</v>
      </c>
      <c r="P12" s="7">
        <v>146</v>
      </c>
      <c r="Q12" s="35">
        <v>155.49</v>
      </c>
      <c r="R12" s="7"/>
      <c r="S12" s="8">
        <f t="shared" si="4"/>
        <v>158.69</v>
      </c>
      <c r="T12" s="9">
        <v>1</v>
      </c>
    </row>
    <row r="13" spans="1:20">
      <c r="A13" s="92">
        <v>20835</v>
      </c>
      <c r="B13" s="92" t="s">
        <v>363</v>
      </c>
      <c r="C13" s="25" t="s">
        <v>356</v>
      </c>
      <c r="D13" s="6">
        <v>143</v>
      </c>
      <c r="E13" s="27">
        <v>0</v>
      </c>
      <c r="F13" s="7">
        <f t="shared" si="0"/>
        <v>143</v>
      </c>
      <c r="G13" s="72">
        <v>9.3000000000000007</v>
      </c>
      <c r="H13" s="7">
        <f t="shared" si="2"/>
        <v>152.30000000000001</v>
      </c>
      <c r="I13" s="28">
        <v>41427</v>
      </c>
      <c r="J13" s="48">
        <v>6.5000000000000002E-2</v>
      </c>
      <c r="K13" s="27">
        <v>0</v>
      </c>
      <c r="L13" s="80">
        <f t="shared" si="3"/>
        <v>0</v>
      </c>
      <c r="M13" s="61"/>
      <c r="N13" s="33">
        <v>16533</v>
      </c>
      <c r="O13" s="34" t="s">
        <v>197</v>
      </c>
      <c r="P13" s="7">
        <v>140</v>
      </c>
      <c r="Q13" s="35">
        <v>149.1</v>
      </c>
      <c r="R13" s="7"/>
      <c r="S13" s="8">
        <f t="shared" si="4"/>
        <v>152.30000000000001</v>
      </c>
      <c r="T13" s="9">
        <v>1</v>
      </c>
    </row>
    <row r="14" spans="1:20">
      <c r="A14" s="92">
        <v>20841</v>
      </c>
      <c r="B14" s="92" t="s">
        <v>364</v>
      </c>
      <c r="C14" s="25" t="s">
        <v>357</v>
      </c>
      <c r="D14" s="6">
        <v>174</v>
      </c>
      <c r="E14" s="27">
        <v>0</v>
      </c>
      <c r="F14" s="7">
        <f t="shared" si="0"/>
        <v>174</v>
      </c>
      <c r="G14" s="72">
        <v>11.31</v>
      </c>
      <c r="H14" s="7">
        <f t="shared" si="2"/>
        <v>185.31</v>
      </c>
      <c r="I14" s="28">
        <v>41427</v>
      </c>
      <c r="J14" s="48">
        <v>6.5000000000000002E-2</v>
      </c>
      <c r="K14" s="27">
        <v>0</v>
      </c>
      <c r="L14" s="80">
        <f t="shared" si="3"/>
        <v>0</v>
      </c>
      <c r="M14" s="61"/>
      <c r="N14" s="33">
        <v>16534</v>
      </c>
      <c r="O14" s="34" t="s">
        <v>198</v>
      </c>
      <c r="P14" s="7">
        <v>168</v>
      </c>
      <c r="Q14" s="35">
        <v>178.92</v>
      </c>
      <c r="R14" s="7"/>
      <c r="S14" s="8">
        <f t="shared" si="4"/>
        <v>185.31</v>
      </c>
      <c r="T14" s="9">
        <v>1</v>
      </c>
    </row>
    <row r="15" spans="1:20">
      <c r="A15" s="92">
        <v>20843</v>
      </c>
      <c r="B15" s="92" t="s">
        <v>365</v>
      </c>
      <c r="C15" s="73" t="s">
        <v>358</v>
      </c>
      <c r="D15" s="74">
        <v>168</v>
      </c>
      <c r="E15" s="75">
        <v>0</v>
      </c>
      <c r="F15" s="76">
        <f t="shared" si="0"/>
        <v>168</v>
      </c>
      <c r="G15" s="77">
        <v>10.92</v>
      </c>
      <c r="H15" s="76">
        <f t="shared" si="2"/>
        <v>178.92</v>
      </c>
      <c r="I15" s="71">
        <v>41427</v>
      </c>
      <c r="J15" s="78">
        <v>6.5000000000000002E-2</v>
      </c>
      <c r="K15" s="75">
        <v>0</v>
      </c>
      <c r="L15" s="90">
        <f t="shared" si="3"/>
        <v>0</v>
      </c>
      <c r="M15" s="61"/>
      <c r="N15" s="82">
        <v>16535</v>
      </c>
      <c r="O15" s="79" t="s">
        <v>199</v>
      </c>
      <c r="P15" s="76">
        <v>162</v>
      </c>
      <c r="Q15" s="81">
        <v>172.53</v>
      </c>
      <c r="R15" s="7"/>
      <c r="S15" s="8">
        <f t="shared" si="4"/>
        <v>178.92</v>
      </c>
      <c r="T15" s="9">
        <v>1</v>
      </c>
    </row>
    <row r="16" spans="1:20">
      <c r="A16" s="92">
        <v>20847</v>
      </c>
      <c r="B16" s="92" t="s">
        <v>366</v>
      </c>
      <c r="C16" s="25" t="s">
        <v>14</v>
      </c>
      <c r="D16" s="6">
        <v>184</v>
      </c>
      <c r="E16" s="27">
        <v>0</v>
      </c>
      <c r="F16" s="7">
        <f t="shared" ref="F16:F71" si="5">ROUND(D16*(1-E16),2)</f>
        <v>184</v>
      </c>
      <c r="G16" s="72">
        <v>11.96</v>
      </c>
      <c r="H16" s="7">
        <f t="shared" ref="H16:H71" si="6">SUM(F16:G16)</f>
        <v>195.96</v>
      </c>
      <c r="I16" s="28">
        <v>41427</v>
      </c>
      <c r="J16" s="48">
        <v>6.5000000000000002E-2</v>
      </c>
      <c r="K16" s="27">
        <v>0</v>
      </c>
      <c r="L16" s="80">
        <f t="shared" si="1"/>
        <v>0</v>
      </c>
      <c r="M16" s="88"/>
      <c r="N16" s="33">
        <v>16536</v>
      </c>
      <c r="O16" s="34" t="s">
        <v>200</v>
      </c>
      <c r="P16" s="7">
        <v>176</v>
      </c>
      <c r="Q16" s="35">
        <v>187.44</v>
      </c>
      <c r="R16" s="68"/>
      <c r="S16" s="8">
        <f>SUM(H16/T16)</f>
        <v>97.98</v>
      </c>
      <c r="T16" s="9">
        <v>2</v>
      </c>
    </row>
    <row r="17" spans="1:20">
      <c r="A17" s="92">
        <v>20848</v>
      </c>
      <c r="B17" s="92" t="s">
        <v>367</v>
      </c>
      <c r="C17" s="25" t="s">
        <v>15</v>
      </c>
      <c r="D17" s="6">
        <v>172</v>
      </c>
      <c r="E17" s="27">
        <v>0</v>
      </c>
      <c r="F17" s="7">
        <f t="shared" si="5"/>
        <v>172</v>
      </c>
      <c r="G17" s="72">
        <v>11.18</v>
      </c>
      <c r="H17" s="7">
        <f t="shared" si="6"/>
        <v>183.18</v>
      </c>
      <c r="I17" s="28">
        <v>41427</v>
      </c>
      <c r="J17" s="48">
        <v>6.5000000000000002E-2</v>
      </c>
      <c r="K17" s="27">
        <v>0</v>
      </c>
      <c r="L17" s="80">
        <f t="shared" si="1"/>
        <v>0</v>
      </c>
      <c r="M17" s="61"/>
      <c r="N17" s="33">
        <v>16804</v>
      </c>
      <c r="O17" s="34" t="s">
        <v>201</v>
      </c>
      <c r="P17" s="7">
        <v>164</v>
      </c>
      <c r="Q17" s="35">
        <v>174.66</v>
      </c>
      <c r="R17" s="7"/>
      <c r="S17" s="8">
        <f t="shared" ref="S17:S31" si="7">SUM(H17/T17)</f>
        <v>91.59</v>
      </c>
      <c r="T17" s="9">
        <v>2</v>
      </c>
    </row>
    <row r="18" spans="1:20">
      <c r="A18" s="92">
        <v>20849</v>
      </c>
      <c r="B18" s="92" t="s">
        <v>368</v>
      </c>
      <c r="C18" s="25" t="s">
        <v>16</v>
      </c>
      <c r="D18" s="6">
        <v>219</v>
      </c>
      <c r="E18" s="27">
        <v>0</v>
      </c>
      <c r="F18" s="7">
        <f t="shared" si="5"/>
        <v>219</v>
      </c>
      <c r="G18" s="72">
        <v>14.24</v>
      </c>
      <c r="H18" s="7">
        <f t="shared" si="6"/>
        <v>233.24</v>
      </c>
      <c r="I18" s="28">
        <v>41427</v>
      </c>
      <c r="J18" s="48">
        <v>6.5000000000000002E-2</v>
      </c>
      <c r="K18" s="27">
        <v>0</v>
      </c>
      <c r="L18" s="80">
        <f t="shared" si="1"/>
        <v>0</v>
      </c>
      <c r="M18" s="61"/>
      <c r="N18" s="33">
        <v>16540</v>
      </c>
      <c r="O18" s="34" t="s">
        <v>202</v>
      </c>
      <c r="P18" s="7">
        <v>206</v>
      </c>
      <c r="Q18" s="35">
        <v>219.39</v>
      </c>
      <c r="R18" s="7"/>
      <c r="S18" s="8">
        <f t="shared" si="7"/>
        <v>116.62</v>
      </c>
      <c r="T18" s="9">
        <v>2</v>
      </c>
    </row>
    <row r="19" spans="1:20">
      <c r="A19" s="92">
        <v>20852</v>
      </c>
      <c r="B19" s="92" t="s">
        <v>369</v>
      </c>
      <c r="C19" s="25" t="s">
        <v>17</v>
      </c>
      <c r="D19" s="6">
        <v>207</v>
      </c>
      <c r="E19" s="27">
        <v>0</v>
      </c>
      <c r="F19" s="7">
        <f t="shared" si="5"/>
        <v>207</v>
      </c>
      <c r="G19" s="72">
        <v>13.46</v>
      </c>
      <c r="H19" s="7">
        <f t="shared" si="6"/>
        <v>220.46</v>
      </c>
      <c r="I19" s="28">
        <v>41427</v>
      </c>
      <c r="J19" s="48">
        <v>6.5000000000000002E-2</v>
      </c>
      <c r="K19" s="27">
        <v>0</v>
      </c>
      <c r="L19" s="80">
        <f t="shared" si="1"/>
        <v>0</v>
      </c>
      <c r="M19" s="61"/>
      <c r="N19" s="33">
        <v>16541</v>
      </c>
      <c r="O19" s="34" t="s">
        <v>203</v>
      </c>
      <c r="P19" s="7">
        <v>194</v>
      </c>
      <c r="Q19" s="35">
        <v>206.61</v>
      </c>
      <c r="R19" s="7"/>
      <c r="S19" s="8">
        <f t="shared" si="7"/>
        <v>110.23</v>
      </c>
      <c r="T19" s="9">
        <v>2</v>
      </c>
    </row>
    <row r="20" spans="1:20">
      <c r="A20" s="92">
        <v>20858</v>
      </c>
      <c r="B20" s="92" t="s">
        <v>370</v>
      </c>
      <c r="C20" s="25" t="s">
        <v>18</v>
      </c>
      <c r="D20" s="6">
        <v>243</v>
      </c>
      <c r="E20" s="27">
        <v>0</v>
      </c>
      <c r="F20" s="7">
        <f t="shared" si="5"/>
        <v>243</v>
      </c>
      <c r="G20" s="72">
        <v>15.8</v>
      </c>
      <c r="H20" s="7">
        <f t="shared" si="6"/>
        <v>258.8</v>
      </c>
      <c r="I20" s="28">
        <v>41427</v>
      </c>
      <c r="J20" s="48">
        <v>6.5000000000000002E-2</v>
      </c>
      <c r="K20" s="27">
        <v>0</v>
      </c>
      <c r="L20" s="80">
        <f t="shared" si="1"/>
        <v>0</v>
      </c>
      <c r="M20" s="61"/>
      <c r="N20" s="33">
        <v>16538</v>
      </c>
      <c r="O20" s="34" t="s">
        <v>204</v>
      </c>
      <c r="P20" s="7">
        <v>233</v>
      </c>
      <c r="Q20" s="35">
        <v>248.15</v>
      </c>
      <c r="R20" s="7"/>
      <c r="S20" s="8">
        <f t="shared" si="7"/>
        <v>129.4</v>
      </c>
      <c r="T20" s="9">
        <v>2</v>
      </c>
    </row>
    <row r="21" spans="1:20">
      <c r="A21" s="92">
        <v>20859</v>
      </c>
      <c r="B21" s="92" t="s">
        <v>371</v>
      </c>
      <c r="C21" s="25" t="s">
        <v>19</v>
      </c>
      <c r="D21" s="6">
        <v>231</v>
      </c>
      <c r="E21" s="27">
        <v>0</v>
      </c>
      <c r="F21" s="7">
        <f t="shared" si="5"/>
        <v>231</v>
      </c>
      <c r="G21" s="72">
        <v>15.02</v>
      </c>
      <c r="H21" s="7">
        <f t="shared" si="6"/>
        <v>246.02</v>
      </c>
      <c r="I21" s="28">
        <v>41427</v>
      </c>
      <c r="J21" s="48">
        <v>6.5000000000000002E-2</v>
      </c>
      <c r="K21" s="27">
        <v>0</v>
      </c>
      <c r="L21" s="80">
        <f t="shared" si="1"/>
        <v>0</v>
      </c>
      <c r="M21" s="61"/>
      <c r="N21" s="33">
        <v>16539</v>
      </c>
      <c r="O21" s="34" t="s">
        <v>205</v>
      </c>
      <c r="P21" s="7">
        <v>221</v>
      </c>
      <c r="Q21" s="35">
        <v>235.37</v>
      </c>
      <c r="R21" s="7"/>
      <c r="S21" s="8">
        <f t="shared" si="7"/>
        <v>123.01</v>
      </c>
      <c r="T21" s="9">
        <v>2</v>
      </c>
    </row>
    <row r="22" spans="1:20">
      <c r="A22" s="92">
        <v>20861</v>
      </c>
      <c r="B22" s="92" t="s">
        <v>372</v>
      </c>
      <c r="C22" s="25" t="s">
        <v>20</v>
      </c>
      <c r="D22" s="6">
        <v>278</v>
      </c>
      <c r="E22" s="27">
        <v>0</v>
      </c>
      <c r="F22" s="7">
        <f t="shared" si="5"/>
        <v>278</v>
      </c>
      <c r="G22" s="72">
        <v>18.07</v>
      </c>
      <c r="H22" s="7">
        <f t="shared" si="6"/>
        <v>296.07</v>
      </c>
      <c r="I22" s="28">
        <v>41427</v>
      </c>
      <c r="J22" s="48">
        <v>6.5000000000000002E-2</v>
      </c>
      <c r="K22" s="27">
        <v>0</v>
      </c>
      <c r="L22" s="80">
        <f t="shared" si="1"/>
        <v>0</v>
      </c>
      <c r="M22" s="61"/>
      <c r="N22" s="33">
        <v>16542</v>
      </c>
      <c r="O22" s="34" t="s">
        <v>206</v>
      </c>
      <c r="P22" s="7">
        <v>263</v>
      </c>
      <c r="Q22" s="35">
        <v>280.10000000000002</v>
      </c>
      <c r="R22" s="7"/>
      <c r="S22" s="8">
        <f t="shared" si="7"/>
        <v>148.035</v>
      </c>
      <c r="T22" s="9">
        <v>2</v>
      </c>
    </row>
    <row r="23" spans="1:20">
      <c r="A23" s="92">
        <v>20864</v>
      </c>
      <c r="B23" s="92" t="s">
        <v>373</v>
      </c>
      <c r="C23" s="25" t="s">
        <v>21</v>
      </c>
      <c r="D23" s="6">
        <v>266</v>
      </c>
      <c r="E23" s="27">
        <v>0</v>
      </c>
      <c r="F23" s="7">
        <f t="shared" si="5"/>
        <v>266</v>
      </c>
      <c r="G23" s="72">
        <v>17.29</v>
      </c>
      <c r="H23" s="7">
        <f t="shared" si="6"/>
        <v>283.29000000000002</v>
      </c>
      <c r="I23" s="28">
        <v>41427</v>
      </c>
      <c r="J23" s="48">
        <v>6.5000000000000002E-2</v>
      </c>
      <c r="K23" s="27">
        <v>0</v>
      </c>
      <c r="L23" s="80">
        <f t="shared" si="1"/>
        <v>0</v>
      </c>
      <c r="M23" s="61"/>
      <c r="N23" s="33">
        <v>16543</v>
      </c>
      <c r="O23" s="34" t="s">
        <v>207</v>
      </c>
      <c r="P23" s="7">
        <v>251</v>
      </c>
      <c r="Q23" s="35">
        <v>267.32</v>
      </c>
      <c r="R23" s="7"/>
      <c r="S23" s="8">
        <f t="shared" si="7"/>
        <v>141.64500000000001</v>
      </c>
      <c r="T23" s="9">
        <v>2</v>
      </c>
    </row>
    <row r="24" spans="1:20">
      <c r="A24" s="92">
        <v>20866</v>
      </c>
      <c r="B24" s="92" t="s">
        <v>374</v>
      </c>
      <c r="C24" s="25" t="s">
        <v>22</v>
      </c>
      <c r="D24" s="6">
        <v>243</v>
      </c>
      <c r="E24" s="27">
        <v>0</v>
      </c>
      <c r="F24" s="7">
        <f t="shared" si="5"/>
        <v>243</v>
      </c>
      <c r="G24" s="72">
        <v>15.8</v>
      </c>
      <c r="H24" s="7">
        <f t="shared" si="6"/>
        <v>258.8</v>
      </c>
      <c r="I24" s="28">
        <v>41427</v>
      </c>
      <c r="J24" s="48">
        <v>6.5000000000000002E-2</v>
      </c>
      <c r="K24" s="27">
        <v>0</v>
      </c>
      <c r="L24" s="80">
        <f t="shared" si="1"/>
        <v>0</v>
      </c>
      <c r="M24" s="61"/>
      <c r="N24" s="33">
        <v>16544</v>
      </c>
      <c r="O24" s="34" t="s">
        <v>208</v>
      </c>
      <c r="P24" s="7">
        <v>233</v>
      </c>
      <c r="Q24" s="35">
        <v>248.15</v>
      </c>
      <c r="R24" s="7"/>
      <c r="S24" s="8">
        <f t="shared" si="7"/>
        <v>129.4</v>
      </c>
      <c r="T24" s="9">
        <v>2</v>
      </c>
    </row>
    <row r="25" spans="1:20">
      <c r="A25" s="92">
        <v>20869</v>
      </c>
      <c r="B25" s="92" t="s">
        <v>375</v>
      </c>
      <c r="C25" s="25" t="s">
        <v>23</v>
      </c>
      <c r="D25" s="6">
        <v>231</v>
      </c>
      <c r="E25" s="27">
        <v>0</v>
      </c>
      <c r="F25" s="7">
        <f t="shared" si="5"/>
        <v>231</v>
      </c>
      <c r="G25" s="72">
        <v>15.02</v>
      </c>
      <c r="H25" s="7">
        <f t="shared" si="6"/>
        <v>246.02</v>
      </c>
      <c r="I25" s="28">
        <v>41427</v>
      </c>
      <c r="J25" s="48">
        <v>6.5000000000000002E-2</v>
      </c>
      <c r="K25" s="27">
        <v>0</v>
      </c>
      <c r="L25" s="80">
        <f t="shared" si="1"/>
        <v>0</v>
      </c>
      <c r="M25" s="61"/>
      <c r="N25" s="33">
        <v>16545</v>
      </c>
      <c r="O25" s="34" t="s">
        <v>209</v>
      </c>
      <c r="P25" s="7">
        <v>221</v>
      </c>
      <c r="Q25" s="35">
        <v>235.37</v>
      </c>
      <c r="R25" s="7"/>
      <c r="S25" s="8">
        <f t="shared" si="7"/>
        <v>123.01</v>
      </c>
      <c r="T25" s="9">
        <v>2</v>
      </c>
    </row>
    <row r="26" spans="1:20">
      <c r="A26" s="92">
        <v>20872</v>
      </c>
      <c r="B26" s="92" t="s">
        <v>376</v>
      </c>
      <c r="C26" s="25" t="s">
        <v>24</v>
      </c>
      <c r="D26" s="6">
        <v>278</v>
      </c>
      <c r="E26" s="27">
        <v>0</v>
      </c>
      <c r="F26" s="7">
        <f t="shared" si="5"/>
        <v>278</v>
      </c>
      <c r="G26" s="72">
        <v>18.07</v>
      </c>
      <c r="H26" s="7">
        <f t="shared" si="6"/>
        <v>296.07</v>
      </c>
      <c r="I26" s="28">
        <v>41427</v>
      </c>
      <c r="J26" s="48">
        <v>6.5000000000000002E-2</v>
      </c>
      <c r="K26" s="27">
        <v>0</v>
      </c>
      <c r="L26" s="80">
        <f t="shared" si="1"/>
        <v>0</v>
      </c>
      <c r="M26" s="61"/>
      <c r="N26" s="33">
        <v>16546</v>
      </c>
      <c r="O26" s="34" t="s">
        <v>210</v>
      </c>
      <c r="P26" s="7">
        <v>263</v>
      </c>
      <c r="Q26" s="35">
        <v>280.10000000000002</v>
      </c>
      <c r="R26" s="7"/>
      <c r="S26" s="8">
        <f t="shared" si="7"/>
        <v>148.035</v>
      </c>
      <c r="T26" s="9">
        <v>2</v>
      </c>
    </row>
    <row r="27" spans="1:20">
      <c r="A27" s="92">
        <v>20874</v>
      </c>
      <c r="B27" s="92" t="s">
        <v>377</v>
      </c>
      <c r="C27" s="25" t="s">
        <v>25</v>
      </c>
      <c r="D27" s="6">
        <v>266</v>
      </c>
      <c r="E27" s="27">
        <v>0</v>
      </c>
      <c r="F27" s="7">
        <f t="shared" si="5"/>
        <v>266</v>
      </c>
      <c r="G27" s="72">
        <v>17.29</v>
      </c>
      <c r="H27" s="7">
        <f t="shared" si="6"/>
        <v>283.29000000000002</v>
      </c>
      <c r="I27" s="28">
        <v>41427</v>
      </c>
      <c r="J27" s="48">
        <v>6.5000000000000002E-2</v>
      </c>
      <c r="K27" s="27">
        <v>0</v>
      </c>
      <c r="L27" s="80">
        <f t="shared" si="1"/>
        <v>0</v>
      </c>
      <c r="M27" s="61"/>
      <c r="N27" s="33">
        <v>16547</v>
      </c>
      <c r="O27" s="34" t="s">
        <v>211</v>
      </c>
      <c r="P27" s="7">
        <v>251</v>
      </c>
      <c r="Q27" s="35">
        <v>267.32</v>
      </c>
      <c r="R27" s="7"/>
      <c r="S27" s="8">
        <f t="shared" si="7"/>
        <v>141.64500000000001</v>
      </c>
      <c r="T27" s="9">
        <v>2</v>
      </c>
    </row>
    <row r="28" spans="1:20">
      <c r="A28" s="92">
        <v>20876</v>
      </c>
      <c r="B28" s="92" t="s">
        <v>378</v>
      </c>
      <c r="C28" s="25" t="s">
        <v>26</v>
      </c>
      <c r="D28" s="6">
        <v>268</v>
      </c>
      <c r="E28" s="27">
        <v>0</v>
      </c>
      <c r="F28" s="7">
        <f t="shared" si="5"/>
        <v>268</v>
      </c>
      <c r="G28" s="72">
        <v>17.420000000000002</v>
      </c>
      <c r="H28" s="7">
        <f t="shared" si="6"/>
        <v>285.42</v>
      </c>
      <c r="I28" s="28">
        <v>41427</v>
      </c>
      <c r="J28" s="48">
        <v>6.5000000000000002E-2</v>
      </c>
      <c r="K28" s="27">
        <v>0</v>
      </c>
      <c r="L28" s="80">
        <f t="shared" si="1"/>
        <v>0</v>
      </c>
      <c r="M28" s="61"/>
      <c r="N28" s="33">
        <v>16548</v>
      </c>
      <c r="O28" s="34" t="s">
        <v>212</v>
      </c>
      <c r="P28" s="7">
        <v>255</v>
      </c>
      <c r="Q28" s="35">
        <v>271.58</v>
      </c>
      <c r="R28" s="7"/>
      <c r="S28" s="8">
        <f t="shared" si="7"/>
        <v>142.71</v>
      </c>
      <c r="T28" s="9">
        <v>2</v>
      </c>
    </row>
    <row r="29" spans="1:20">
      <c r="A29" s="92">
        <v>20878</v>
      </c>
      <c r="B29" s="92" t="s">
        <v>379</v>
      </c>
      <c r="C29" s="25" t="s">
        <v>27</v>
      </c>
      <c r="D29" s="6">
        <v>256</v>
      </c>
      <c r="E29" s="27">
        <v>0</v>
      </c>
      <c r="F29" s="7">
        <f t="shared" si="5"/>
        <v>256</v>
      </c>
      <c r="G29" s="72">
        <v>16.64</v>
      </c>
      <c r="H29" s="7">
        <f t="shared" si="6"/>
        <v>272.64</v>
      </c>
      <c r="I29" s="28">
        <v>41427</v>
      </c>
      <c r="J29" s="48">
        <v>6.5000000000000002E-2</v>
      </c>
      <c r="K29" s="27">
        <v>0</v>
      </c>
      <c r="L29" s="80">
        <f t="shared" si="1"/>
        <v>0</v>
      </c>
      <c r="M29" s="61"/>
      <c r="N29" s="33">
        <v>16549</v>
      </c>
      <c r="O29" s="34" t="s">
        <v>213</v>
      </c>
      <c r="P29" s="7">
        <v>243</v>
      </c>
      <c r="Q29" s="35">
        <v>258.8</v>
      </c>
      <c r="R29" s="7"/>
      <c r="S29" s="8">
        <f t="shared" si="7"/>
        <v>136.32</v>
      </c>
      <c r="T29" s="9">
        <v>2</v>
      </c>
    </row>
    <row r="30" spans="1:20">
      <c r="A30" s="92">
        <v>20881</v>
      </c>
      <c r="B30" s="92" t="s">
        <v>380</v>
      </c>
      <c r="C30" s="25" t="s">
        <v>28</v>
      </c>
      <c r="D30" s="6">
        <v>303</v>
      </c>
      <c r="E30" s="27">
        <v>0</v>
      </c>
      <c r="F30" s="7">
        <f t="shared" si="5"/>
        <v>303</v>
      </c>
      <c r="G30" s="72">
        <v>19.7</v>
      </c>
      <c r="H30" s="7">
        <f t="shared" si="6"/>
        <v>322.7</v>
      </c>
      <c r="I30" s="28">
        <v>41427</v>
      </c>
      <c r="J30" s="48">
        <v>6.5000000000000002E-2</v>
      </c>
      <c r="K30" s="27">
        <v>0</v>
      </c>
      <c r="L30" s="80">
        <f t="shared" si="1"/>
        <v>0</v>
      </c>
      <c r="M30" s="61"/>
      <c r="N30" s="33">
        <v>16550</v>
      </c>
      <c r="O30" s="34" t="s">
        <v>214</v>
      </c>
      <c r="P30" s="7">
        <v>285</v>
      </c>
      <c r="Q30" s="35">
        <v>303.52999999999997</v>
      </c>
      <c r="R30" s="7"/>
      <c r="S30" s="8">
        <f t="shared" si="7"/>
        <v>161.35</v>
      </c>
      <c r="T30" s="9">
        <v>2</v>
      </c>
    </row>
    <row r="31" spans="1:20">
      <c r="A31" s="92">
        <v>20883</v>
      </c>
      <c r="B31" s="92" t="s">
        <v>381</v>
      </c>
      <c r="C31" s="73" t="s">
        <v>29</v>
      </c>
      <c r="D31" s="74">
        <v>291</v>
      </c>
      <c r="E31" s="75">
        <v>0</v>
      </c>
      <c r="F31" s="76">
        <f t="shared" si="5"/>
        <v>291</v>
      </c>
      <c r="G31" s="77">
        <v>18.920000000000002</v>
      </c>
      <c r="H31" s="76">
        <f t="shared" si="6"/>
        <v>309.92</v>
      </c>
      <c r="I31" s="71">
        <v>41427</v>
      </c>
      <c r="J31" s="78">
        <v>6.5000000000000002E-2</v>
      </c>
      <c r="K31" s="75">
        <v>0</v>
      </c>
      <c r="L31" s="90">
        <f t="shared" si="1"/>
        <v>0</v>
      </c>
      <c r="M31" s="61"/>
      <c r="N31" s="36">
        <v>16551</v>
      </c>
      <c r="O31" s="24" t="s">
        <v>215</v>
      </c>
      <c r="P31" s="10">
        <v>273</v>
      </c>
      <c r="Q31" s="37">
        <v>290.75</v>
      </c>
      <c r="R31" s="7"/>
      <c r="S31" s="8">
        <f t="shared" si="7"/>
        <v>154.96</v>
      </c>
      <c r="T31" s="9">
        <v>2</v>
      </c>
    </row>
    <row r="32" spans="1:20">
      <c r="A32" s="92">
        <v>20887</v>
      </c>
      <c r="B32" s="92" t="s">
        <v>382</v>
      </c>
      <c r="C32" s="25" t="s">
        <v>30</v>
      </c>
      <c r="D32" s="6">
        <v>262</v>
      </c>
      <c r="E32" s="27">
        <v>0</v>
      </c>
      <c r="F32" s="7">
        <f t="shared" si="5"/>
        <v>262</v>
      </c>
      <c r="G32" s="72">
        <v>17.03</v>
      </c>
      <c r="H32" s="7">
        <f t="shared" si="6"/>
        <v>279.02999999999997</v>
      </c>
      <c r="I32" s="28">
        <v>41427</v>
      </c>
      <c r="J32" s="48">
        <v>6.5000000000000002E-2</v>
      </c>
      <c r="K32" s="27">
        <v>0.05</v>
      </c>
      <c r="L32" s="80">
        <f t="shared" si="1"/>
        <v>13.100000000000001</v>
      </c>
      <c r="M32" s="61"/>
      <c r="N32" s="33">
        <v>16552</v>
      </c>
      <c r="O32" s="34" t="s">
        <v>216</v>
      </c>
      <c r="P32" s="7">
        <v>242</v>
      </c>
      <c r="Q32" s="35">
        <v>257.73</v>
      </c>
      <c r="R32" s="7"/>
      <c r="S32" s="8">
        <f>SUM(H32/T32)</f>
        <v>93.009999999999991</v>
      </c>
      <c r="T32" s="9">
        <v>3</v>
      </c>
    </row>
    <row r="33" spans="1:20">
      <c r="A33" s="92">
        <v>20889</v>
      </c>
      <c r="B33" s="92" t="s">
        <v>383</v>
      </c>
      <c r="C33" s="25" t="s">
        <v>31</v>
      </c>
      <c r="D33" s="6">
        <v>244</v>
      </c>
      <c r="E33" s="27">
        <v>0</v>
      </c>
      <c r="F33" s="7">
        <f t="shared" si="5"/>
        <v>244</v>
      </c>
      <c r="G33" s="72">
        <v>15.86</v>
      </c>
      <c r="H33" s="7">
        <f t="shared" si="6"/>
        <v>259.86</v>
      </c>
      <c r="I33" s="28">
        <v>41427</v>
      </c>
      <c r="J33" s="48">
        <v>6.5000000000000002E-2</v>
      </c>
      <c r="K33" s="27">
        <v>0.05</v>
      </c>
      <c r="L33" s="80">
        <f t="shared" si="1"/>
        <v>12.200000000000001</v>
      </c>
      <c r="M33" s="61"/>
      <c r="N33" s="33">
        <v>16553</v>
      </c>
      <c r="O33" s="34" t="s">
        <v>217</v>
      </c>
      <c r="P33" s="7">
        <v>226</v>
      </c>
      <c r="Q33" s="35">
        <v>240.69</v>
      </c>
      <c r="R33" s="7"/>
      <c r="S33" s="8">
        <f t="shared" ref="S33:S47" si="8">SUM(H33/T33)</f>
        <v>86.62</v>
      </c>
      <c r="T33" s="9">
        <v>3</v>
      </c>
    </row>
    <row r="34" spans="1:20">
      <c r="A34" s="92">
        <v>20891</v>
      </c>
      <c r="B34" s="92" t="s">
        <v>384</v>
      </c>
      <c r="C34" s="25" t="s">
        <v>32</v>
      </c>
      <c r="D34" s="6">
        <v>307</v>
      </c>
      <c r="E34" s="27">
        <v>0</v>
      </c>
      <c r="F34" s="7">
        <f t="shared" si="5"/>
        <v>307</v>
      </c>
      <c r="G34" s="72">
        <v>19.96</v>
      </c>
      <c r="H34" s="7">
        <f t="shared" si="6"/>
        <v>326.95999999999998</v>
      </c>
      <c r="I34" s="28">
        <v>41427</v>
      </c>
      <c r="J34" s="48">
        <v>6.5000000000000002E-2</v>
      </c>
      <c r="K34" s="27">
        <v>0.05</v>
      </c>
      <c r="L34" s="80">
        <f t="shared" si="1"/>
        <v>15.350000000000001</v>
      </c>
      <c r="M34" s="61"/>
      <c r="N34" s="33">
        <v>16556</v>
      </c>
      <c r="O34" s="34" t="s">
        <v>218</v>
      </c>
      <c r="P34" s="7">
        <v>282</v>
      </c>
      <c r="Q34" s="35">
        <v>300.33</v>
      </c>
      <c r="R34" s="7"/>
      <c r="S34" s="8">
        <f t="shared" si="8"/>
        <v>108.98666666666666</v>
      </c>
      <c r="T34" s="9">
        <v>3</v>
      </c>
    </row>
    <row r="35" spans="1:20">
      <c r="A35" s="92">
        <v>20893</v>
      </c>
      <c r="B35" s="92" t="s">
        <v>385</v>
      </c>
      <c r="C35" s="25" t="s">
        <v>33</v>
      </c>
      <c r="D35" s="6">
        <v>289</v>
      </c>
      <c r="E35" s="27">
        <v>0</v>
      </c>
      <c r="F35" s="7">
        <f t="shared" si="5"/>
        <v>289</v>
      </c>
      <c r="G35" s="72">
        <v>18.79</v>
      </c>
      <c r="H35" s="7">
        <f t="shared" si="6"/>
        <v>307.79000000000002</v>
      </c>
      <c r="I35" s="28">
        <v>41427</v>
      </c>
      <c r="J35" s="48">
        <v>6.5000000000000002E-2</v>
      </c>
      <c r="K35" s="27">
        <v>0.05</v>
      </c>
      <c r="L35" s="80">
        <f t="shared" si="1"/>
        <v>14.450000000000001</v>
      </c>
      <c r="M35" s="61"/>
      <c r="N35" s="33">
        <v>16557</v>
      </c>
      <c r="O35" s="34" t="s">
        <v>219</v>
      </c>
      <c r="P35" s="7">
        <v>266</v>
      </c>
      <c r="Q35" s="35">
        <v>283.29000000000002</v>
      </c>
      <c r="R35" s="7"/>
      <c r="S35" s="8">
        <f t="shared" si="8"/>
        <v>102.59666666666668</v>
      </c>
      <c r="T35" s="9">
        <v>3</v>
      </c>
    </row>
    <row r="36" spans="1:20">
      <c r="A36" s="92">
        <v>20896</v>
      </c>
      <c r="B36" s="92" t="s">
        <v>386</v>
      </c>
      <c r="C36" s="25" t="s">
        <v>34</v>
      </c>
      <c r="D36" s="6">
        <v>321</v>
      </c>
      <c r="E36" s="27">
        <v>0</v>
      </c>
      <c r="F36" s="7">
        <f t="shared" si="5"/>
        <v>321</v>
      </c>
      <c r="G36" s="72">
        <v>20.87</v>
      </c>
      <c r="H36" s="7">
        <f t="shared" si="6"/>
        <v>341.87</v>
      </c>
      <c r="I36" s="28">
        <v>41427</v>
      </c>
      <c r="J36" s="48">
        <v>6.5000000000000002E-2</v>
      </c>
      <c r="K36" s="27">
        <v>0.05</v>
      </c>
      <c r="L36" s="80">
        <f t="shared" si="1"/>
        <v>16.05</v>
      </c>
      <c r="M36" s="61"/>
      <c r="N36" s="33">
        <v>16554</v>
      </c>
      <c r="O36" s="34" t="s">
        <v>220</v>
      </c>
      <c r="P36" s="7">
        <v>299</v>
      </c>
      <c r="Q36" s="35">
        <v>318.44</v>
      </c>
      <c r="R36" s="7"/>
      <c r="S36" s="8">
        <f t="shared" si="8"/>
        <v>113.95666666666666</v>
      </c>
      <c r="T36" s="9">
        <v>3</v>
      </c>
    </row>
    <row r="37" spans="1:20">
      <c r="A37" s="92">
        <v>20898</v>
      </c>
      <c r="B37" s="92" t="s">
        <v>387</v>
      </c>
      <c r="C37" s="25" t="s">
        <v>35</v>
      </c>
      <c r="D37" s="6">
        <v>303</v>
      </c>
      <c r="E37" s="27">
        <v>0</v>
      </c>
      <c r="F37" s="7">
        <f t="shared" si="5"/>
        <v>303</v>
      </c>
      <c r="G37" s="72">
        <v>19.7</v>
      </c>
      <c r="H37" s="7">
        <f t="shared" si="6"/>
        <v>322.7</v>
      </c>
      <c r="I37" s="28">
        <v>41427</v>
      </c>
      <c r="J37" s="48">
        <v>6.5000000000000002E-2</v>
      </c>
      <c r="K37" s="27">
        <v>0.05</v>
      </c>
      <c r="L37" s="80">
        <f t="shared" si="1"/>
        <v>15.15</v>
      </c>
      <c r="M37" s="61"/>
      <c r="N37" s="33">
        <v>16555</v>
      </c>
      <c r="O37" s="34" t="s">
        <v>221</v>
      </c>
      <c r="P37" s="7">
        <v>283</v>
      </c>
      <c r="Q37" s="35">
        <v>301.39999999999998</v>
      </c>
      <c r="R37" s="7"/>
      <c r="S37" s="8">
        <f t="shared" si="8"/>
        <v>107.56666666666666</v>
      </c>
      <c r="T37" s="9">
        <v>3</v>
      </c>
    </row>
    <row r="38" spans="1:20">
      <c r="A38" s="92">
        <v>20900</v>
      </c>
      <c r="B38" s="92" t="s">
        <v>388</v>
      </c>
      <c r="C38" s="25" t="s">
        <v>36</v>
      </c>
      <c r="D38" s="6">
        <v>366</v>
      </c>
      <c r="E38" s="27">
        <v>0</v>
      </c>
      <c r="F38" s="7">
        <f t="shared" si="5"/>
        <v>366</v>
      </c>
      <c r="G38" s="72">
        <v>23.79</v>
      </c>
      <c r="H38" s="7">
        <f t="shared" si="6"/>
        <v>389.79</v>
      </c>
      <c r="I38" s="28">
        <v>41427</v>
      </c>
      <c r="J38" s="48">
        <v>6.5000000000000002E-2</v>
      </c>
      <c r="K38" s="27">
        <v>0.05</v>
      </c>
      <c r="L38" s="80">
        <f t="shared" si="1"/>
        <v>18.3</v>
      </c>
      <c r="M38" s="61"/>
      <c r="N38" s="33">
        <v>16558</v>
      </c>
      <c r="O38" s="34" t="s">
        <v>222</v>
      </c>
      <c r="P38" s="7">
        <v>339</v>
      </c>
      <c r="Q38" s="35">
        <v>361.04</v>
      </c>
      <c r="R38" s="7"/>
      <c r="S38" s="8">
        <f t="shared" si="8"/>
        <v>129.93</v>
      </c>
      <c r="T38" s="9">
        <v>3</v>
      </c>
    </row>
    <row r="39" spans="1:20">
      <c r="A39" s="92">
        <v>20902</v>
      </c>
      <c r="B39" s="92" t="s">
        <v>389</v>
      </c>
      <c r="C39" s="25" t="s">
        <v>37</v>
      </c>
      <c r="D39" s="6">
        <v>348</v>
      </c>
      <c r="E39" s="27">
        <v>0</v>
      </c>
      <c r="F39" s="7">
        <f t="shared" si="5"/>
        <v>348</v>
      </c>
      <c r="G39" s="72">
        <v>22.62</v>
      </c>
      <c r="H39" s="7">
        <f t="shared" si="6"/>
        <v>370.62</v>
      </c>
      <c r="I39" s="28">
        <v>41427</v>
      </c>
      <c r="J39" s="48">
        <v>6.5000000000000002E-2</v>
      </c>
      <c r="K39" s="27">
        <v>0.05</v>
      </c>
      <c r="L39" s="80">
        <f t="shared" si="1"/>
        <v>17.400000000000002</v>
      </c>
      <c r="M39" s="61"/>
      <c r="N39" s="33">
        <v>16559</v>
      </c>
      <c r="O39" s="34" t="s">
        <v>223</v>
      </c>
      <c r="P39" s="7">
        <v>323</v>
      </c>
      <c r="Q39" s="35">
        <v>344</v>
      </c>
      <c r="R39" s="7"/>
      <c r="S39" s="8">
        <f t="shared" si="8"/>
        <v>123.54</v>
      </c>
      <c r="T39" s="9">
        <v>3</v>
      </c>
    </row>
    <row r="40" spans="1:20">
      <c r="A40" s="92">
        <v>20905</v>
      </c>
      <c r="B40" s="92" t="s">
        <v>390</v>
      </c>
      <c r="C40" s="25" t="s">
        <v>38</v>
      </c>
      <c r="D40" s="6">
        <v>321</v>
      </c>
      <c r="E40" s="27">
        <v>0</v>
      </c>
      <c r="F40" s="7">
        <f t="shared" si="5"/>
        <v>321</v>
      </c>
      <c r="G40" s="72">
        <v>20.87</v>
      </c>
      <c r="H40" s="7">
        <f t="shared" si="6"/>
        <v>341.87</v>
      </c>
      <c r="I40" s="28">
        <v>41427</v>
      </c>
      <c r="J40" s="48">
        <v>6.5000000000000002E-2</v>
      </c>
      <c r="K40" s="27">
        <v>0.05</v>
      </c>
      <c r="L40" s="80">
        <f t="shared" si="1"/>
        <v>16.05</v>
      </c>
      <c r="M40" s="61"/>
      <c r="N40" s="33">
        <v>16560</v>
      </c>
      <c r="O40" s="34" t="s">
        <v>224</v>
      </c>
      <c r="P40" s="7">
        <v>299</v>
      </c>
      <c r="Q40" s="35">
        <v>318.44</v>
      </c>
      <c r="R40" s="7"/>
      <c r="S40" s="8">
        <f t="shared" si="8"/>
        <v>113.95666666666666</v>
      </c>
      <c r="T40" s="9">
        <v>3</v>
      </c>
    </row>
    <row r="41" spans="1:20">
      <c r="A41" s="92">
        <v>20907</v>
      </c>
      <c r="B41" s="92" t="s">
        <v>391</v>
      </c>
      <c r="C41" s="25" t="s">
        <v>39</v>
      </c>
      <c r="D41" s="6">
        <v>303</v>
      </c>
      <c r="E41" s="27">
        <v>0</v>
      </c>
      <c r="F41" s="7">
        <f t="shared" si="5"/>
        <v>303</v>
      </c>
      <c r="G41" s="72">
        <v>19.7</v>
      </c>
      <c r="H41" s="7">
        <f t="shared" si="6"/>
        <v>322.7</v>
      </c>
      <c r="I41" s="28">
        <v>41427</v>
      </c>
      <c r="J41" s="48">
        <v>6.5000000000000002E-2</v>
      </c>
      <c r="K41" s="27">
        <v>0.05</v>
      </c>
      <c r="L41" s="80">
        <f t="shared" si="1"/>
        <v>15.15</v>
      </c>
      <c r="M41" s="61"/>
      <c r="N41" s="33">
        <v>16562</v>
      </c>
      <c r="O41" s="34" t="s">
        <v>225</v>
      </c>
      <c r="P41" s="7">
        <v>283</v>
      </c>
      <c r="Q41" s="35">
        <v>301.39999999999998</v>
      </c>
      <c r="R41" s="7"/>
      <c r="S41" s="8">
        <f t="shared" si="8"/>
        <v>107.56666666666666</v>
      </c>
      <c r="T41" s="9">
        <v>3</v>
      </c>
    </row>
    <row r="42" spans="1:20">
      <c r="A42" s="92">
        <v>20909</v>
      </c>
      <c r="B42" s="92" t="s">
        <v>392</v>
      </c>
      <c r="C42" s="25" t="s">
        <v>40</v>
      </c>
      <c r="D42" s="6">
        <v>366</v>
      </c>
      <c r="E42" s="27">
        <v>0</v>
      </c>
      <c r="F42" s="7">
        <f t="shared" si="5"/>
        <v>366</v>
      </c>
      <c r="G42" s="72">
        <v>23.79</v>
      </c>
      <c r="H42" s="7">
        <f t="shared" si="6"/>
        <v>389.79</v>
      </c>
      <c r="I42" s="28">
        <v>41427</v>
      </c>
      <c r="J42" s="48">
        <v>6.5000000000000002E-2</v>
      </c>
      <c r="K42" s="27">
        <v>0.05</v>
      </c>
      <c r="L42" s="80">
        <f t="shared" si="1"/>
        <v>18.3</v>
      </c>
      <c r="M42" s="61"/>
      <c r="N42" s="33">
        <v>16563</v>
      </c>
      <c r="O42" s="34" t="s">
        <v>226</v>
      </c>
      <c r="P42" s="7">
        <v>339</v>
      </c>
      <c r="Q42" s="35">
        <v>361.04</v>
      </c>
      <c r="R42" s="7"/>
      <c r="S42" s="8">
        <f t="shared" si="8"/>
        <v>129.93</v>
      </c>
      <c r="T42" s="9">
        <v>3</v>
      </c>
    </row>
    <row r="43" spans="1:20">
      <c r="A43" s="92">
        <v>20916</v>
      </c>
      <c r="B43" s="92" t="s">
        <v>393</v>
      </c>
      <c r="C43" s="25" t="s">
        <v>41</v>
      </c>
      <c r="D43" s="6">
        <v>348</v>
      </c>
      <c r="E43" s="27">
        <v>0</v>
      </c>
      <c r="F43" s="7">
        <f t="shared" si="5"/>
        <v>348</v>
      </c>
      <c r="G43" s="72">
        <v>22.62</v>
      </c>
      <c r="H43" s="7">
        <f t="shared" si="6"/>
        <v>370.62</v>
      </c>
      <c r="I43" s="28">
        <v>41427</v>
      </c>
      <c r="J43" s="48">
        <v>6.5000000000000002E-2</v>
      </c>
      <c r="K43" s="27">
        <v>0.05</v>
      </c>
      <c r="L43" s="80">
        <f t="shared" si="1"/>
        <v>17.400000000000002</v>
      </c>
      <c r="M43" s="61"/>
      <c r="N43" s="33">
        <v>16565</v>
      </c>
      <c r="O43" s="34" t="s">
        <v>227</v>
      </c>
      <c r="P43" s="7">
        <v>323</v>
      </c>
      <c r="Q43" s="35">
        <v>344</v>
      </c>
      <c r="R43" s="7"/>
      <c r="S43" s="8">
        <f t="shared" si="8"/>
        <v>123.54</v>
      </c>
      <c r="T43" s="9">
        <v>3</v>
      </c>
    </row>
    <row r="44" spans="1:20">
      <c r="A44" s="92">
        <v>20917</v>
      </c>
      <c r="B44" s="92" t="s">
        <v>394</v>
      </c>
      <c r="C44" s="25" t="s">
        <v>42</v>
      </c>
      <c r="D44" s="6">
        <v>346</v>
      </c>
      <c r="E44" s="27">
        <v>0</v>
      </c>
      <c r="F44" s="7">
        <f t="shared" si="5"/>
        <v>346</v>
      </c>
      <c r="G44" s="72">
        <v>22.49</v>
      </c>
      <c r="H44" s="7">
        <f t="shared" si="6"/>
        <v>368.49</v>
      </c>
      <c r="I44" s="28">
        <v>41427</v>
      </c>
      <c r="J44" s="48">
        <v>6.5000000000000002E-2</v>
      </c>
      <c r="K44" s="27">
        <v>0.05</v>
      </c>
      <c r="L44" s="80">
        <f t="shared" si="1"/>
        <v>17.3</v>
      </c>
      <c r="M44" s="61"/>
      <c r="N44" s="33">
        <v>16567</v>
      </c>
      <c r="O44" s="34" t="s">
        <v>228</v>
      </c>
      <c r="P44" s="7">
        <v>321</v>
      </c>
      <c r="Q44" s="35">
        <v>341.87</v>
      </c>
      <c r="R44" s="7"/>
      <c r="S44" s="8">
        <f t="shared" si="8"/>
        <v>122.83</v>
      </c>
      <c r="T44" s="9">
        <v>3</v>
      </c>
    </row>
    <row r="45" spans="1:20">
      <c r="A45" s="92">
        <v>20918</v>
      </c>
      <c r="B45" s="92" t="s">
        <v>395</v>
      </c>
      <c r="C45" s="25" t="s">
        <v>43</v>
      </c>
      <c r="D45" s="6">
        <v>328</v>
      </c>
      <c r="E45" s="27">
        <v>0</v>
      </c>
      <c r="F45" s="7">
        <f t="shared" si="5"/>
        <v>328</v>
      </c>
      <c r="G45" s="72">
        <v>21.32</v>
      </c>
      <c r="H45" s="7">
        <f t="shared" si="6"/>
        <v>349.32</v>
      </c>
      <c r="I45" s="28">
        <v>41427</v>
      </c>
      <c r="J45" s="48">
        <v>6.5000000000000002E-2</v>
      </c>
      <c r="K45" s="27">
        <v>0.05</v>
      </c>
      <c r="L45" s="80">
        <f t="shared" si="1"/>
        <v>16.400000000000002</v>
      </c>
      <c r="M45" s="61"/>
      <c r="N45" s="33">
        <v>16568</v>
      </c>
      <c r="O45" s="34" t="s">
        <v>229</v>
      </c>
      <c r="P45" s="7">
        <v>305</v>
      </c>
      <c r="Q45" s="35">
        <v>324.83</v>
      </c>
      <c r="R45" s="7"/>
      <c r="S45" s="8">
        <f t="shared" si="8"/>
        <v>116.44</v>
      </c>
      <c r="T45" s="9">
        <v>3</v>
      </c>
    </row>
    <row r="46" spans="1:20">
      <c r="A46" s="92">
        <v>20920</v>
      </c>
      <c r="B46" s="92" t="s">
        <v>396</v>
      </c>
      <c r="C46" s="25" t="s">
        <v>44</v>
      </c>
      <c r="D46" s="6">
        <v>391</v>
      </c>
      <c r="E46" s="27">
        <v>0</v>
      </c>
      <c r="F46" s="7">
        <f t="shared" si="5"/>
        <v>391</v>
      </c>
      <c r="G46" s="72">
        <v>25.42</v>
      </c>
      <c r="H46" s="7">
        <f t="shared" si="6"/>
        <v>416.42</v>
      </c>
      <c r="I46" s="28">
        <v>41427</v>
      </c>
      <c r="J46" s="48">
        <v>6.5000000000000002E-2</v>
      </c>
      <c r="K46" s="27">
        <v>0.05</v>
      </c>
      <c r="L46" s="80">
        <f t="shared" si="1"/>
        <v>19.55</v>
      </c>
      <c r="M46" s="61"/>
      <c r="N46" s="33">
        <v>16570</v>
      </c>
      <c r="O46" s="34" t="s">
        <v>230</v>
      </c>
      <c r="P46" s="7">
        <v>361</v>
      </c>
      <c r="Q46" s="35">
        <v>384.47</v>
      </c>
      <c r="R46" s="7"/>
      <c r="S46" s="8">
        <f t="shared" si="8"/>
        <v>138.80666666666667</v>
      </c>
      <c r="T46" s="9">
        <v>3</v>
      </c>
    </row>
    <row r="47" spans="1:20">
      <c r="A47" s="92">
        <v>20921</v>
      </c>
      <c r="B47" s="92" t="s">
        <v>397</v>
      </c>
      <c r="C47" s="73" t="s">
        <v>45</v>
      </c>
      <c r="D47" s="74">
        <v>373</v>
      </c>
      <c r="E47" s="75">
        <v>0</v>
      </c>
      <c r="F47" s="76">
        <f t="shared" si="5"/>
        <v>373</v>
      </c>
      <c r="G47" s="77">
        <v>24.25</v>
      </c>
      <c r="H47" s="76">
        <f t="shared" si="6"/>
        <v>397.25</v>
      </c>
      <c r="I47" s="71">
        <v>41427</v>
      </c>
      <c r="J47" s="78">
        <v>6.5000000000000002E-2</v>
      </c>
      <c r="K47" s="75">
        <v>0.05</v>
      </c>
      <c r="L47" s="90">
        <f t="shared" si="1"/>
        <v>18.650000000000002</v>
      </c>
      <c r="M47" s="61"/>
      <c r="N47" s="36">
        <v>16572</v>
      </c>
      <c r="O47" s="24" t="s">
        <v>231</v>
      </c>
      <c r="P47" s="10">
        <v>345</v>
      </c>
      <c r="Q47" s="37">
        <v>367.43</v>
      </c>
      <c r="R47" s="7"/>
      <c r="S47" s="8">
        <f t="shared" si="8"/>
        <v>132.41666666666666</v>
      </c>
      <c r="T47" s="9">
        <v>3</v>
      </c>
    </row>
    <row r="48" spans="1:20">
      <c r="A48" s="92">
        <v>20923</v>
      </c>
      <c r="B48" s="92" t="s">
        <v>398</v>
      </c>
      <c r="C48" s="25" t="s">
        <v>46</v>
      </c>
      <c r="D48" s="6">
        <v>279</v>
      </c>
      <c r="E48" s="27">
        <v>0</v>
      </c>
      <c r="F48" s="7">
        <f t="shared" si="5"/>
        <v>279</v>
      </c>
      <c r="G48" s="72">
        <v>18.14</v>
      </c>
      <c r="H48" s="7">
        <f t="shared" si="6"/>
        <v>297.14</v>
      </c>
      <c r="I48" s="28">
        <v>41427</v>
      </c>
      <c r="J48" s="48">
        <v>6.5000000000000002E-2</v>
      </c>
      <c r="K48" s="27">
        <v>0.05</v>
      </c>
      <c r="L48" s="80">
        <f t="shared" si="1"/>
        <v>13.950000000000001</v>
      </c>
      <c r="M48" s="61"/>
      <c r="N48" s="33">
        <v>16574</v>
      </c>
      <c r="O48" s="34" t="s">
        <v>232</v>
      </c>
      <c r="P48" s="7">
        <v>256</v>
      </c>
      <c r="Q48" s="35">
        <v>272.64</v>
      </c>
      <c r="R48" s="7"/>
      <c r="S48" s="8">
        <f>SUM(H48/T48)</f>
        <v>74.284999999999997</v>
      </c>
      <c r="T48" s="9">
        <v>4</v>
      </c>
    </row>
    <row r="49" spans="1:20">
      <c r="A49" s="92">
        <v>20924</v>
      </c>
      <c r="B49" s="92" t="s">
        <v>399</v>
      </c>
      <c r="C49" s="25" t="s">
        <v>47</v>
      </c>
      <c r="D49" s="6">
        <v>260</v>
      </c>
      <c r="E49" s="27">
        <v>0</v>
      </c>
      <c r="F49" s="7">
        <f t="shared" si="5"/>
        <v>260</v>
      </c>
      <c r="G49" s="72">
        <v>16.899999999999999</v>
      </c>
      <c r="H49" s="7">
        <f t="shared" si="6"/>
        <v>276.89999999999998</v>
      </c>
      <c r="I49" s="28">
        <v>41427</v>
      </c>
      <c r="J49" s="48">
        <v>6.5000000000000002E-2</v>
      </c>
      <c r="K49" s="27">
        <v>0.05</v>
      </c>
      <c r="L49" s="80">
        <f t="shared" si="1"/>
        <v>13</v>
      </c>
      <c r="M49" s="61"/>
      <c r="N49" s="33">
        <v>16578</v>
      </c>
      <c r="O49" s="34" t="s">
        <v>233</v>
      </c>
      <c r="P49" s="7">
        <v>239</v>
      </c>
      <c r="Q49" s="35">
        <v>254.54</v>
      </c>
      <c r="R49" s="7"/>
      <c r="S49" s="8">
        <f t="shared" ref="S49:S63" si="9">SUM(H49/T49)</f>
        <v>69.224999999999994</v>
      </c>
      <c r="T49" s="9">
        <v>4</v>
      </c>
    </row>
    <row r="50" spans="1:20">
      <c r="A50" s="92">
        <v>20925</v>
      </c>
      <c r="B50" s="92" t="s">
        <v>400</v>
      </c>
      <c r="C50" s="25" t="s">
        <v>48</v>
      </c>
      <c r="D50" s="6">
        <v>374</v>
      </c>
      <c r="E50" s="27">
        <v>0</v>
      </c>
      <c r="F50" s="7">
        <f t="shared" si="5"/>
        <v>374</v>
      </c>
      <c r="G50" s="72">
        <v>24.31</v>
      </c>
      <c r="H50" s="7">
        <f t="shared" si="6"/>
        <v>398.31</v>
      </c>
      <c r="I50" s="28">
        <v>41427</v>
      </c>
      <c r="J50" s="48">
        <v>6.5000000000000002E-2</v>
      </c>
      <c r="K50" s="27">
        <v>0.05</v>
      </c>
      <c r="L50" s="80">
        <f t="shared" si="1"/>
        <v>18.7</v>
      </c>
      <c r="M50" s="61"/>
      <c r="N50" s="33">
        <v>16579</v>
      </c>
      <c r="O50" s="34" t="s">
        <v>234</v>
      </c>
      <c r="P50" s="7">
        <v>341</v>
      </c>
      <c r="Q50" s="35">
        <v>363.17</v>
      </c>
      <c r="R50" s="7"/>
      <c r="S50" s="8">
        <f t="shared" si="9"/>
        <v>99.577500000000001</v>
      </c>
      <c r="T50" s="9">
        <v>4</v>
      </c>
    </row>
    <row r="51" spans="1:20">
      <c r="A51" s="92">
        <v>20928</v>
      </c>
      <c r="B51" s="92" t="s">
        <v>401</v>
      </c>
      <c r="C51" s="25" t="s">
        <v>49</v>
      </c>
      <c r="D51" s="6">
        <v>355</v>
      </c>
      <c r="E51" s="27">
        <v>0</v>
      </c>
      <c r="F51" s="7">
        <f t="shared" si="5"/>
        <v>355</v>
      </c>
      <c r="G51" s="72">
        <v>23.08</v>
      </c>
      <c r="H51" s="7">
        <f t="shared" si="6"/>
        <v>378.08</v>
      </c>
      <c r="I51" s="28">
        <v>41427</v>
      </c>
      <c r="J51" s="48">
        <v>6.5000000000000002E-2</v>
      </c>
      <c r="K51" s="27">
        <v>0.05</v>
      </c>
      <c r="L51" s="80">
        <f t="shared" si="1"/>
        <v>17.75</v>
      </c>
      <c r="M51" s="61"/>
      <c r="N51" s="33">
        <v>16580</v>
      </c>
      <c r="O51" s="34" t="s">
        <v>235</v>
      </c>
      <c r="P51" s="7">
        <v>324</v>
      </c>
      <c r="Q51" s="35">
        <v>345.06</v>
      </c>
      <c r="R51" s="7"/>
      <c r="S51" s="8">
        <f t="shared" si="9"/>
        <v>94.52</v>
      </c>
      <c r="T51" s="9">
        <v>4</v>
      </c>
    </row>
    <row r="52" spans="1:20">
      <c r="A52" s="92">
        <v>20936</v>
      </c>
      <c r="B52" s="92" t="s">
        <v>402</v>
      </c>
      <c r="C52" s="25" t="s">
        <v>50</v>
      </c>
      <c r="D52" s="6">
        <v>338</v>
      </c>
      <c r="E52" s="27">
        <v>0</v>
      </c>
      <c r="F52" s="7">
        <f t="shared" si="5"/>
        <v>338</v>
      </c>
      <c r="G52" s="72">
        <v>21.97</v>
      </c>
      <c r="H52" s="7">
        <f t="shared" si="6"/>
        <v>359.97</v>
      </c>
      <c r="I52" s="28">
        <v>41427</v>
      </c>
      <c r="J52" s="48">
        <v>6.5000000000000002E-2</v>
      </c>
      <c r="K52" s="27">
        <v>0.05</v>
      </c>
      <c r="L52" s="80">
        <f t="shared" si="1"/>
        <v>16.900000000000002</v>
      </c>
      <c r="M52" s="61"/>
      <c r="N52" s="33">
        <v>16577</v>
      </c>
      <c r="O52" s="34" t="s">
        <v>236</v>
      </c>
      <c r="P52" s="7">
        <v>313</v>
      </c>
      <c r="Q52" s="35">
        <v>333.35</v>
      </c>
      <c r="R52" s="7"/>
      <c r="S52" s="8">
        <f t="shared" si="9"/>
        <v>89.992500000000007</v>
      </c>
      <c r="T52" s="9">
        <v>4</v>
      </c>
    </row>
    <row r="53" spans="1:20">
      <c r="A53" s="92">
        <v>20937</v>
      </c>
      <c r="B53" s="92" t="s">
        <v>403</v>
      </c>
      <c r="C53" s="25" t="s">
        <v>51</v>
      </c>
      <c r="D53" s="6">
        <v>319</v>
      </c>
      <c r="E53" s="27">
        <v>0</v>
      </c>
      <c r="F53" s="7">
        <f t="shared" si="5"/>
        <v>319</v>
      </c>
      <c r="G53" s="72">
        <v>20.74</v>
      </c>
      <c r="H53" s="7">
        <f t="shared" si="6"/>
        <v>339.74</v>
      </c>
      <c r="I53" s="28">
        <v>41427</v>
      </c>
      <c r="J53" s="48">
        <v>6.5000000000000002E-2</v>
      </c>
      <c r="K53" s="27">
        <v>0.05</v>
      </c>
      <c r="L53" s="80">
        <f t="shared" si="1"/>
        <v>15.950000000000001</v>
      </c>
      <c r="M53" s="61"/>
      <c r="N53" s="33">
        <v>16578</v>
      </c>
      <c r="O53" s="34" t="s">
        <v>237</v>
      </c>
      <c r="P53" s="7">
        <v>296</v>
      </c>
      <c r="Q53" s="35">
        <v>315.24</v>
      </c>
      <c r="R53" s="7"/>
      <c r="S53" s="8">
        <f t="shared" si="9"/>
        <v>84.935000000000002</v>
      </c>
      <c r="T53" s="9">
        <v>4</v>
      </c>
    </row>
    <row r="54" spans="1:20">
      <c r="A54" s="92">
        <v>20939</v>
      </c>
      <c r="B54" s="92" t="s">
        <v>404</v>
      </c>
      <c r="C54" s="25" t="s">
        <v>52</v>
      </c>
      <c r="D54" s="6">
        <v>433</v>
      </c>
      <c r="E54" s="27">
        <v>0</v>
      </c>
      <c r="F54" s="7">
        <f t="shared" si="5"/>
        <v>433</v>
      </c>
      <c r="G54" s="72">
        <v>28.15</v>
      </c>
      <c r="H54" s="7">
        <f t="shared" si="6"/>
        <v>461.15</v>
      </c>
      <c r="I54" s="28">
        <v>41427</v>
      </c>
      <c r="J54" s="48">
        <v>6.5000000000000002E-2</v>
      </c>
      <c r="K54" s="27">
        <v>0.05</v>
      </c>
      <c r="L54" s="80">
        <f t="shared" si="1"/>
        <v>21.650000000000002</v>
      </c>
      <c r="M54" s="61"/>
      <c r="N54" s="33">
        <v>16581</v>
      </c>
      <c r="O54" s="34" t="s">
        <v>238</v>
      </c>
      <c r="P54" s="7">
        <v>398</v>
      </c>
      <c r="Q54" s="35">
        <v>423.87</v>
      </c>
      <c r="R54" s="7"/>
      <c r="S54" s="8">
        <f t="shared" si="9"/>
        <v>115.28749999999999</v>
      </c>
      <c r="T54" s="9">
        <v>4</v>
      </c>
    </row>
    <row r="55" spans="1:20">
      <c r="A55" s="92">
        <v>20940</v>
      </c>
      <c r="B55" s="92" t="s">
        <v>405</v>
      </c>
      <c r="C55" s="25" t="s">
        <v>53</v>
      </c>
      <c r="D55" s="6">
        <v>414</v>
      </c>
      <c r="E55" s="27">
        <v>0</v>
      </c>
      <c r="F55" s="7">
        <f t="shared" si="5"/>
        <v>414</v>
      </c>
      <c r="G55" s="72">
        <v>26.91</v>
      </c>
      <c r="H55" s="7">
        <f t="shared" si="6"/>
        <v>440.91</v>
      </c>
      <c r="I55" s="28">
        <v>41427</v>
      </c>
      <c r="J55" s="48">
        <v>6.5000000000000002E-2</v>
      </c>
      <c r="K55" s="27">
        <v>0.05</v>
      </c>
      <c r="L55" s="80">
        <f t="shared" si="1"/>
        <v>20.700000000000003</v>
      </c>
      <c r="M55" s="61"/>
      <c r="N55" s="33">
        <v>16582</v>
      </c>
      <c r="O55" s="34" t="s">
        <v>239</v>
      </c>
      <c r="P55" s="7">
        <v>381</v>
      </c>
      <c r="Q55" s="35">
        <v>405.77</v>
      </c>
      <c r="R55" s="7"/>
      <c r="S55" s="8">
        <f t="shared" si="9"/>
        <v>110.22750000000001</v>
      </c>
      <c r="T55" s="9">
        <v>4</v>
      </c>
    </row>
    <row r="56" spans="1:20">
      <c r="A56" s="92">
        <v>20943</v>
      </c>
      <c r="B56" s="92" t="s">
        <v>406</v>
      </c>
      <c r="C56" s="25" t="s">
        <v>54</v>
      </c>
      <c r="D56" s="6">
        <v>338</v>
      </c>
      <c r="E56" s="27">
        <v>0</v>
      </c>
      <c r="F56" s="7">
        <f t="shared" si="5"/>
        <v>338</v>
      </c>
      <c r="G56" s="72">
        <v>21.97</v>
      </c>
      <c r="H56" s="7">
        <f t="shared" si="6"/>
        <v>359.97</v>
      </c>
      <c r="I56" s="28">
        <v>41427</v>
      </c>
      <c r="J56" s="48">
        <v>6.5000000000000002E-2</v>
      </c>
      <c r="K56" s="27">
        <v>0.05</v>
      </c>
      <c r="L56" s="80">
        <f t="shared" si="1"/>
        <v>16.900000000000002</v>
      </c>
      <c r="M56" s="61"/>
      <c r="N56" s="33">
        <v>16583</v>
      </c>
      <c r="O56" s="34" t="s">
        <v>240</v>
      </c>
      <c r="P56" s="7">
        <v>313</v>
      </c>
      <c r="Q56" s="35">
        <v>333.35</v>
      </c>
      <c r="R56" s="7"/>
      <c r="S56" s="8">
        <f t="shared" si="9"/>
        <v>89.992500000000007</v>
      </c>
      <c r="T56" s="9">
        <v>4</v>
      </c>
    </row>
    <row r="57" spans="1:20">
      <c r="A57" s="92">
        <v>20945</v>
      </c>
      <c r="B57" s="92" t="s">
        <v>407</v>
      </c>
      <c r="C57" s="25" t="s">
        <v>55</v>
      </c>
      <c r="D57" s="6">
        <v>319</v>
      </c>
      <c r="E57" s="27">
        <v>0</v>
      </c>
      <c r="F57" s="7">
        <f t="shared" si="5"/>
        <v>319</v>
      </c>
      <c r="G57" s="72">
        <v>20.74</v>
      </c>
      <c r="H57" s="7">
        <f t="shared" si="6"/>
        <v>339.74</v>
      </c>
      <c r="I57" s="28">
        <v>41427</v>
      </c>
      <c r="J57" s="48">
        <v>6.5000000000000002E-2</v>
      </c>
      <c r="K57" s="27">
        <v>0.05</v>
      </c>
      <c r="L57" s="80">
        <f t="shared" si="1"/>
        <v>15.950000000000001</v>
      </c>
      <c r="M57" s="61"/>
      <c r="N57" s="33">
        <v>16584</v>
      </c>
      <c r="O57" s="34" t="s">
        <v>241</v>
      </c>
      <c r="P57" s="7">
        <v>296</v>
      </c>
      <c r="Q57" s="35">
        <v>315.24</v>
      </c>
      <c r="R57" s="7"/>
      <c r="S57" s="8">
        <f t="shared" si="9"/>
        <v>84.935000000000002</v>
      </c>
      <c r="T57" s="9">
        <v>4</v>
      </c>
    </row>
    <row r="58" spans="1:20">
      <c r="A58" s="92">
        <v>20947</v>
      </c>
      <c r="B58" s="92" t="s">
        <v>408</v>
      </c>
      <c r="C58" s="25" t="s">
        <v>56</v>
      </c>
      <c r="D58" s="6">
        <v>433</v>
      </c>
      <c r="E58" s="27">
        <v>0</v>
      </c>
      <c r="F58" s="7">
        <f t="shared" si="5"/>
        <v>433</v>
      </c>
      <c r="G58" s="72">
        <v>28.15</v>
      </c>
      <c r="H58" s="7">
        <f t="shared" si="6"/>
        <v>461.15</v>
      </c>
      <c r="I58" s="28">
        <v>41427</v>
      </c>
      <c r="J58" s="48">
        <v>6.5000000000000002E-2</v>
      </c>
      <c r="K58" s="27">
        <v>0.05</v>
      </c>
      <c r="L58" s="80">
        <f t="shared" si="1"/>
        <v>21.650000000000002</v>
      </c>
      <c r="M58" s="61"/>
      <c r="N58" s="33">
        <v>16585</v>
      </c>
      <c r="O58" s="34" t="s">
        <v>242</v>
      </c>
      <c r="P58" s="7">
        <v>398</v>
      </c>
      <c r="Q58" s="35">
        <v>423.87</v>
      </c>
      <c r="R58" s="7"/>
      <c r="S58" s="8">
        <f t="shared" si="9"/>
        <v>115.28749999999999</v>
      </c>
      <c r="T58" s="9">
        <v>4</v>
      </c>
    </row>
    <row r="59" spans="1:20">
      <c r="A59" s="92">
        <v>20948</v>
      </c>
      <c r="B59" s="92" t="s">
        <v>409</v>
      </c>
      <c r="C59" s="25" t="s">
        <v>57</v>
      </c>
      <c r="D59" s="6">
        <v>414</v>
      </c>
      <c r="E59" s="27">
        <v>0</v>
      </c>
      <c r="F59" s="7">
        <f t="shared" si="5"/>
        <v>414</v>
      </c>
      <c r="G59" s="72">
        <v>26.91</v>
      </c>
      <c r="H59" s="7">
        <f t="shared" si="6"/>
        <v>440.91</v>
      </c>
      <c r="I59" s="28">
        <v>41427</v>
      </c>
      <c r="J59" s="48">
        <v>6.5000000000000002E-2</v>
      </c>
      <c r="K59" s="27">
        <v>0.05</v>
      </c>
      <c r="L59" s="80">
        <f t="shared" si="1"/>
        <v>20.700000000000003</v>
      </c>
      <c r="M59" s="61"/>
      <c r="N59" s="33">
        <v>16586</v>
      </c>
      <c r="O59" s="34" t="s">
        <v>243</v>
      </c>
      <c r="P59" s="7">
        <v>381</v>
      </c>
      <c r="Q59" s="35">
        <v>405.77</v>
      </c>
      <c r="R59" s="7"/>
      <c r="S59" s="8">
        <f t="shared" si="9"/>
        <v>110.22750000000001</v>
      </c>
      <c r="T59" s="9">
        <v>4</v>
      </c>
    </row>
    <row r="60" spans="1:20">
      <c r="A60" s="92">
        <v>21185</v>
      </c>
      <c r="B60" s="92" t="s">
        <v>410</v>
      </c>
      <c r="C60" s="25" t="s">
        <v>58</v>
      </c>
      <c r="D60" s="6">
        <v>363</v>
      </c>
      <c r="E60" s="27">
        <v>0</v>
      </c>
      <c r="F60" s="7">
        <f t="shared" si="5"/>
        <v>363</v>
      </c>
      <c r="G60" s="72">
        <v>23.6</v>
      </c>
      <c r="H60" s="7">
        <f t="shared" si="6"/>
        <v>386.6</v>
      </c>
      <c r="I60" s="28">
        <v>41427</v>
      </c>
      <c r="J60" s="48">
        <v>6.5000000000000002E-2</v>
      </c>
      <c r="K60" s="27">
        <v>0.05</v>
      </c>
      <c r="L60" s="80">
        <f t="shared" si="1"/>
        <v>18.150000000000002</v>
      </c>
      <c r="M60" s="61"/>
      <c r="N60" s="33">
        <v>16587</v>
      </c>
      <c r="O60" s="34" t="s">
        <v>244</v>
      </c>
      <c r="P60" s="7">
        <v>335</v>
      </c>
      <c r="Q60" s="35">
        <v>356.78</v>
      </c>
      <c r="R60" s="7"/>
      <c r="S60" s="8">
        <f t="shared" si="9"/>
        <v>96.65</v>
      </c>
      <c r="T60" s="9">
        <v>4</v>
      </c>
    </row>
    <row r="61" spans="1:20">
      <c r="A61" s="92">
        <v>21186</v>
      </c>
      <c r="B61" s="92" t="s">
        <v>411</v>
      </c>
      <c r="C61" s="25" t="s">
        <v>59</v>
      </c>
      <c r="D61" s="6">
        <v>344</v>
      </c>
      <c r="E61" s="27">
        <v>0</v>
      </c>
      <c r="F61" s="7">
        <f t="shared" si="5"/>
        <v>344</v>
      </c>
      <c r="G61" s="72">
        <v>22.36</v>
      </c>
      <c r="H61" s="7">
        <f t="shared" si="6"/>
        <v>366.36</v>
      </c>
      <c r="I61" s="28">
        <v>41427</v>
      </c>
      <c r="J61" s="48">
        <v>6.5000000000000002E-2</v>
      </c>
      <c r="K61" s="27">
        <v>0.05</v>
      </c>
      <c r="L61" s="80">
        <f t="shared" si="1"/>
        <v>17.2</v>
      </c>
      <c r="M61" s="61"/>
      <c r="N61" s="33">
        <v>16589</v>
      </c>
      <c r="O61" s="34" t="s">
        <v>245</v>
      </c>
      <c r="P61" s="7">
        <v>318</v>
      </c>
      <c r="Q61" s="35">
        <v>338.67</v>
      </c>
      <c r="R61" s="7"/>
      <c r="S61" s="8">
        <f t="shared" si="9"/>
        <v>91.59</v>
      </c>
      <c r="T61" s="9">
        <v>4</v>
      </c>
    </row>
    <row r="62" spans="1:20">
      <c r="A62" s="92">
        <v>21187</v>
      </c>
      <c r="B62" s="92" t="s">
        <v>412</v>
      </c>
      <c r="C62" s="25" t="s">
        <v>60</v>
      </c>
      <c r="D62" s="6">
        <v>458</v>
      </c>
      <c r="E62" s="27">
        <v>0</v>
      </c>
      <c r="F62" s="7">
        <f t="shared" si="5"/>
        <v>458</v>
      </c>
      <c r="G62" s="72">
        <v>29.77</v>
      </c>
      <c r="H62" s="7">
        <f t="shared" si="6"/>
        <v>487.77</v>
      </c>
      <c r="I62" s="28">
        <v>41427</v>
      </c>
      <c r="J62" s="48">
        <v>6.5000000000000002E-2</v>
      </c>
      <c r="K62" s="27">
        <v>0.05</v>
      </c>
      <c r="L62" s="80">
        <f t="shared" si="1"/>
        <v>22.900000000000002</v>
      </c>
      <c r="M62" s="61"/>
      <c r="N62" s="33">
        <v>16591</v>
      </c>
      <c r="O62" s="34" t="s">
        <v>246</v>
      </c>
      <c r="P62" s="7">
        <v>420</v>
      </c>
      <c r="Q62" s="35">
        <v>447.3</v>
      </c>
      <c r="R62" s="7"/>
      <c r="S62" s="8">
        <f t="shared" si="9"/>
        <v>121.9425</v>
      </c>
      <c r="T62" s="9">
        <v>4</v>
      </c>
    </row>
    <row r="63" spans="1:20">
      <c r="A63" s="92">
        <v>21188</v>
      </c>
      <c r="B63" s="92" t="s">
        <v>413</v>
      </c>
      <c r="C63" s="73" t="s">
        <v>61</v>
      </c>
      <c r="D63" s="74">
        <v>439</v>
      </c>
      <c r="E63" s="75">
        <v>0</v>
      </c>
      <c r="F63" s="76">
        <f t="shared" si="5"/>
        <v>439</v>
      </c>
      <c r="G63" s="77">
        <v>28.54</v>
      </c>
      <c r="H63" s="76">
        <f t="shared" si="6"/>
        <v>467.54</v>
      </c>
      <c r="I63" s="71">
        <v>41427</v>
      </c>
      <c r="J63" s="78">
        <v>6.5000000000000002E-2</v>
      </c>
      <c r="K63" s="75">
        <v>0.05</v>
      </c>
      <c r="L63" s="90">
        <f t="shared" si="1"/>
        <v>21.950000000000003</v>
      </c>
      <c r="M63" s="61"/>
      <c r="N63" s="36">
        <v>16594</v>
      </c>
      <c r="O63" s="24" t="s">
        <v>247</v>
      </c>
      <c r="P63" s="10">
        <v>403</v>
      </c>
      <c r="Q63" s="37">
        <v>429.2</v>
      </c>
      <c r="R63" s="7"/>
      <c r="S63" s="8">
        <f t="shared" si="9"/>
        <v>116.88500000000001</v>
      </c>
      <c r="T63" s="9">
        <v>4</v>
      </c>
    </row>
    <row r="64" spans="1:20">
      <c r="A64" s="92">
        <v>21189</v>
      </c>
      <c r="B64" s="92" t="s">
        <v>414</v>
      </c>
      <c r="C64" s="25" t="s">
        <v>62</v>
      </c>
      <c r="D64" s="6">
        <v>289</v>
      </c>
      <c r="E64" s="27">
        <v>0</v>
      </c>
      <c r="F64" s="7">
        <f t="shared" si="5"/>
        <v>289</v>
      </c>
      <c r="G64" s="72">
        <v>18.79</v>
      </c>
      <c r="H64" s="7">
        <f t="shared" si="6"/>
        <v>307.79000000000002</v>
      </c>
      <c r="I64" s="28">
        <v>41427</v>
      </c>
      <c r="J64" s="48">
        <v>6.5000000000000002E-2</v>
      </c>
      <c r="K64" s="27">
        <v>0.05</v>
      </c>
      <c r="L64" s="80">
        <f t="shared" si="1"/>
        <v>14.450000000000001</v>
      </c>
      <c r="M64" s="61"/>
      <c r="N64" s="33">
        <v>16597</v>
      </c>
      <c r="O64" s="34" t="s">
        <v>248</v>
      </c>
      <c r="P64" s="7">
        <v>268</v>
      </c>
      <c r="Q64" s="35">
        <v>285.42</v>
      </c>
      <c r="R64" s="7"/>
      <c r="S64" s="8">
        <f>SUM(H64/T64)</f>
        <v>61.558000000000007</v>
      </c>
      <c r="T64" s="9">
        <v>5</v>
      </c>
    </row>
    <row r="65" spans="1:20">
      <c r="A65" s="92">
        <v>21190</v>
      </c>
      <c r="B65" s="92" t="s">
        <v>415</v>
      </c>
      <c r="C65" s="25" t="s">
        <v>63</v>
      </c>
      <c r="D65" s="6">
        <v>270</v>
      </c>
      <c r="E65" s="27">
        <v>0</v>
      </c>
      <c r="F65" s="7">
        <f t="shared" si="5"/>
        <v>270</v>
      </c>
      <c r="G65" s="72">
        <v>17.55</v>
      </c>
      <c r="H65" s="7">
        <f t="shared" si="6"/>
        <v>287.55</v>
      </c>
      <c r="I65" s="28">
        <v>41427</v>
      </c>
      <c r="J65" s="48">
        <v>6.5000000000000002E-2</v>
      </c>
      <c r="K65" s="27">
        <v>0.05</v>
      </c>
      <c r="L65" s="80">
        <f t="shared" si="1"/>
        <v>13.5</v>
      </c>
      <c r="M65" s="61"/>
      <c r="N65" s="33">
        <v>16598</v>
      </c>
      <c r="O65" s="34" t="s">
        <v>249</v>
      </c>
      <c r="P65" s="7">
        <v>250</v>
      </c>
      <c r="Q65" s="35">
        <v>266.25</v>
      </c>
      <c r="R65" s="7"/>
      <c r="S65" s="8">
        <f t="shared" ref="S65:S79" si="10">SUM(H65/T65)</f>
        <v>57.510000000000005</v>
      </c>
      <c r="T65" s="9">
        <v>5</v>
      </c>
    </row>
    <row r="66" spans="1:20">
      <c r="A66" s="92">
        <v>21191</v>
      </c>
      <c r="B66" s="92" t="s">
        <v>416</v>
      </c>
      <c r="C66" s="25" t="s">
        <v>64</v>
      </c>
      <c r="D66" s="6">
        <v>434</v>
      </c>
      <c r="E66" s="27">
        <v>0</v>
      </c>
      <c r="F66" s="7">
        <f t="shared" si="5"/>
        <v>434</v>
      </c>
      <c r="G66" s="72">
        <v>28.21</v>
      </c>
      <c r="H66" s="7">
        <f t="shared" si="6"/>
        <v>462.21</v>
      </c>
      <c r="I66" s="28">
        <v>41427</v>
      </c>
      <c r="J66" s="48">
        <v>6.5000000000000002E-2</v>
      </c>
      <c r="K66" s="27">
        <v>0.05</v>
      </c>
      <c r="L66" s="80">
        <f t="shared" si="1"/>
        <v>21.700000000000003</v>
      </c>
      <c r="M66" s="61"/>
      <c r="N66" s="33">
        <v>16599</v>
      </c>
      <c r="O66" s="34" t="s">
        <v>250</v>
      </c>
      <c r="P66" s="7">
        <v>398</v>
      </c>
      <c r="Q66" s="35">
        <v>423.87</v>
      </c>
      <c r="R66" s="7"/>
      <c r="S66" s="8">
        <f t="shared" si="10"/>
        <v>92.441999999999993</v>
      </c>
      <c r="T66" s="9">
        <v>5</v>
      </c>
    </row>
    <row r="67" spans="1:20">
      <c r="A67" s="92">
        <v>21192</v>
      </c>
      <c r="B67" s="92" t="s">
        <v>417</v>
      </c>
      <c r="C67" s="25" t="s">
        <v>65</v>
      </c>
      <c r="D67" s="6">
        <v>415</v>
      </c>
      <c r="E67" s="27">
        <v>0</v>
      </c>
      <c r="F67" s="7">
        <f t="shared" si="5"/>
        <v>415</v>
      </c>
      <c r="G67" s="72">
        <v>26.98</v>
      </c>
      <c r="H67" s="7">
        <f t="shared" si="6"/>
        <v>441.98</v>
      </c>
      <c r="I67" s="28">
        <v>41427</v>
      </c>
      <c r="J67" s="48">
        <v>6.5000000000000002E-2</v>
      </c>
      <c r="K67" s="27">
        <v>0.05</v>
      </c>
      <c r="L67" s="80">
        <f t="shared" si="1"/>
        <v>20.75</v>
      </c>
      <c r="M67" s="61"/>
      <c r="N67" s="33">
        <v>16600</v>
      </c>
      <c r="O67" s="34" t="s">
        <v>251</v>
      </c>
      <c r="P67" s="7">
        <v>380</v>
      </c>
      <c r="Q67" s="35">
        <v>404.7</v>
      </c>
      <c r="R67" s="7"/>
      <c r="S67" s="8">
        <f t="shared" si="10"/>
        <v>88.396000000000001</v>
      </c>
      <c r="T67" s="9">
        <v>5</v>
      </c>
    </row>
    <row r="68" spans="1:20">
      <c r="A68" s="92">
        <v>21193</v>
      </c>
      <c r="B68" s="92" t="s">
        <v>418</v>
      </c>
      <c r="C68" s="25" t="s">
        <v>66</v>
      </c>
      <c r="D68" s="6">
        <v>348</v>
      </c>
      <c r="E68" s="27">
        <v>0</v>
      </c>
      <c r="F68" s="7">
        <f t="shared" si="5"/>
        <v>348</v>
      </c>
      <c r="G68" s="72">
        <v>22.62</v>
      </c>
      <c r="H68" s="7">
        <f t="shared" si="6"/>
        <v>370.62</v>
      </c>
      <c r="I68" s="28">
        <v>41427</v>
      </c>
      <c r="J68" s="48">
        <v>6.5000000000000002E-2</v>
      </c>
      <c r="K68" s="27">
        <v>0.05</v>
      </c>
      <c r="L68" s="80">
        <f t="shared" si="1"/>
        <v>17.400000000000002</v>
      </c>
      <c r="M68" s="61"/>
      <c r="N68" s="33">
        <v>16601</v>
      </c>
      <c r="O68" s="34" t="s">
        <v>252</v>
      </c>
      <c r="P68" s="7">
        <v>325</v>
      </c>
      <c r="Q68" s="35">
        <v>346.13</v>
      </c>
      <c r="R68" s="7"/>
      <c r="S68" s="8">
        <f t="shared" si="10"/>
        <v>74.123999999999995</v>
      </c>
      <c r="T68" s="9">
        <v>5</v>
      </c>
    </row>
    <row r="69" spans="1:20">
      <c r="A69" s="92">
        <v>21194</v>
      </c>
      <c r="B69" s="92" t="s">
        <v>419</v>
      </c>
      <c r="C69" s="25" t="s">
        <v>67</v>
      </c>
      <c r="D69" s="6">
        <v>329</v>
      </c>
      <c r="E69" s="27">
        <v>0</v>
      </c>
      <c r="F69" s="7">
        <f t="shared" si="5"/>
        <v>329</v>
      </c>
      <c r="G69" s="72">
        <v>21.39</v>
      </c>
      <c r="H69" s="7">
        <f t="shared" si="6"/>
        <v>350.39</v>
      </c>
      <c r="I69" s="28">
        <v>41427</v>
      </c>
      <c r="J69" s="48">
        <v>6.5000000000000002E-2</v>
      </c>
      <c r="K69" s="27">
        <v>0.05</v>
      </c>
      <c r="L69" s="80">
        <f t="shared" si="1"/>
        <v>16.45</v>
      </c>
      <c r="M69" s="61"/>
      <c r="N69" s="33">
        <v>16606</v>
      </c>
      <c r="O69" s="34" t="s">
        <v>253</v>
      </c>
      <c r="P69" s="7">
        <v>307</v>
      </c>
      <c r="Q69" s="35">
        <v>326.95999999999998</v>
      </c>
      <c r="R69" s="7"/>
      <c r="S69" s="8">
        <f t="shared" si="10"/>
        <v>70.078000000000003</v>
      </c>
      <c r="T69" s="9">
        <v>5</v>
      </c>
    </row>
    <row r="70" spans="1:20">
      <c r="A70" s="92">
        <v>21195</v>
      </c>
      <c r="B70" s="92" t="s">
        <v>420</v>
      </c>
      <c r="C70" s="25" t="s">
        <v>68</v>
      </c>
      <c r="D70" s="6">
        <v>493</v>
      </c>
      <c r="E70" s="27">
        <v>0</v>
      </c>
      <c r="F70" s="7">
        <f t="shared" si="5"/>
        <v>493</v>
      </c>
      <c r="G70" s="72">
        <v>32.049999999999997</v>
      </c>
      <c r="H70" s="7">
        <f t="shared" si="6"/>
        <v>525.04999999999995</v>
      </c>
      <c r="I70" s="28">
        <v>41427</v>
      </c>
      <c r="J70" s="48">
        <v>6.5000000000000002E-2</v>
      </c>
      <c r="K70" s="27">
        <v>0.05</v>
      </c>
      <c r="L70" s="80">
        <f t="shared" si="1"/>
        <v>24.650000000000002</v>
      </c>
      <c r="M70" s="61"/>
      <c r="N70" s="33">
        <v>16609</v>
      </c>
      <c r="O70" s="34" t="s">
        <v>254</v>
      </c>
      <c r="P70" s="7">
        <v>455</v>
      </c>
      <c r="Q70" s="35">
        <v>484.58</v>
      </c>
      <c r="R70" s="7"/>
      <c r="S70" s="8">
        <f t="shared" si="10"/>
        <v>105.00999999999999</v>
      </c>
      <c r="T70" s="9">
        <v>5</v>
      </c>
    </row>
    <row r="71" spans="1:20">
      <c r="A71" s="92">
        <v>21196</v>
      </c>
      <c r="B71" s="92" t="s">
        <v>421</v>
      </c>
      <c r="C71" s="25" t="s">
        <v>69</v>
      </c>
      <c r="D71" s="6">
        <v>474</v>
      </c>
      <c r="E71" s="27">
        <v>0</v>
      </c>
      <c r="F71" s="7">
        <f t="shared" si="5"/>
        <v>474</v>
      </c>
      <c r="G71" s="72">
        <v>30.81</v>
      </c>
      <c r="H71" s="7">
        <f t="shared" si="6"/>
        <v>504.81</v>
      </c>
      <c r="I71" s="28">
        <v>41427</v>
      </c>
      <c r="J71" s="48">
        <v>6.5000000000000002E-2</v>
      </c>
      <c r="K71" s="27">
        <v>0.05</v>
      </c>
      <c r="L71" s="80">
        <f t="shared" si="1"/>
        <v>23.700000000000003</v>
      </c>
      <c r="M71" s="61"/>
      <c r="N71" s="33">
        <v>16611</v>
      </c>
      <c r="O71" s="34" t="s">
        <v>255</v>
      </c>
      <c r="P71" s="7">
        <v>437</v>
      </c>
      <c r="Q71" s="35">
        <v>465.41</v>
      </c>
      <c r="R71" s="7"/>
      <c r="S71" s="8">
        <f t="shared" si="10"/>
        <v>100.962</v>
      </c>
      <c r="T71" s="9">
        <v>5</v>
      </c>
    </row>
    <row r="72" spans="1:20">
      <c r="A72" s="92">
        <v>21197</v>
      </c>
      <c r="B72" s="92" t="s">
        <v>422</v>
      </c>
      <c r="C72" s="25" t="s">
        <v>70</v>
      </c>
      <c r="D72" s="6">
        <v>348</v>
      </c>
      <c r="E72" s="27">
        <v>0</v>
      </c>
      <c r="F72" s="7">
        <f t="shared" ref="F72:F135" si="11">ROUND(D72*(1-E72),2)</f>
        <v>348</v>
      </c>
      <c r="G72" s="72">
        <v>22.62</v>
      </c>
      <c r="H72" s="7">
        <f t="shared" ref="H72:H135" si="12">SUM(F72:G72)</f>
        <v>370.62</v>
      </c>
      <c r="I72" s="28">
        <v>41427</v>
      </c>
      <c r="J72" s="48">
        <v>6.5000000000000002E-2</v>
      </c>
      <c r="K72" s="27">
        <v>0.05</v>
      </c>
      <c r="L72" s="80">
        <f t="shared" ref="L72:L135" si="13">K72*F72</f>
        <v>17.400000000000002</v>
      </c>
      <c r="M72" s="61"/>
      <c r="N72" s="33">
        <v>16613</v>
      </c>
      <c r="O72" s="34" t="s">
        <v>256</v>
      </c>
      <c r="P72" s="7">
        <v>325</v>
      </c>
      <c r="Q72" s="35">
        <v>346.13</v>
      </c>
      <c r="R72" s="7"/>
      <c r="S72" s="8">
        <f t="shared" si="10"/>
        <v>74.123999999999995</v>
      </c>
      <c r="T72" s="9">
        <v>5</v>
      </c>
    </row>
    <row r="73" spans="1:20">
      <c r="A73" s="92">
        <v>21198</v>
      </c>
      <c r="B73" s="92" t="s">
        <v>423</v>
      </c>
      <c r="C73" s="25" t="s">
        <v>71</v>
      </c>
      <c r="D73" s="6">
        <v>329</v>
      </c>
      <c r="E73" s="27">
        <v>0</v>
      </c>
      <c r="F73" s="7">
        <f t="shared" si="11"/>
        <v>329</v>
      </c>
      <c r="G73" s="72">
        <v>21.39</v>
      </c>
      <c r="H73" s="7">
        <f t="shared" si="12"/>
        <v>350.39</v>
      </c>
      <c r="I73" s="28">
        <v>41427</v>
      </c>
      <c r="J73" s="48">
        <v>6.5000000000000002E-2</v>
      </c>
      <c r="K73" s="27">
        <v>0.05</v>
      </c>
      <c r="L73" s="80">
        <f t="shared" si="13"/>
        <v>16.45</v>
      </c>
      <c r="M73" s="61"/>
      <c r="N73" s="33">
        <v>16615</v>
      </c>
      <c r="O73" s="34" t="s">
        <v>257</v>
      </c>
      <c r="P73" s="7">
        <v>307</v>
      </c>
      <c r="Q73" s="35">
        <v>326.95999999999998</v>
      </c>
      <c r="R73" s="7"/>
      <c r="S73" s="8">
        <f t="shared" si="10"/>
        <v>70.078000000000003</v>
      </c>
      <c r="T73" s="9">
        <v>5</v>
      </c>
    </row>
    <row r="74" spans="1:20">
      <c r="A74" s="92">
        <v>21199</v>
      </c>
      <c r="B74" s="92" t="s">
        <v>424</v>
      </c>
      <c r="C74" s="25" t="s">
        <v>72</v>
      </c>
      <c r="D74" s="6">
        <v>493</v>
      </c>
      <c r="E74" s="27">
        <v>0</v>
      </c>
      <c r="F74" s="7">
        <f t="shared" si="11"/>
        <v>493</v>
      </c>
      <c r="G74" s="72">
        <v>32.049999999999997</v>
      </c>
      <c r="H74" s="7">
        <f t="shared" si="12"/>
        <v>525.04999999999995</v>
      </c>
      <c r="I74" s="28">
        <v>41427</v>
      </c>
      <c r="J74" s="48">
        <v>6.5000000000000002E-2</v>
      </c>
      <c r="K74" s="27">
        <v>0.05</v>
      </c>
      <c r="L74" s="80">
        <f t="shared" si="13"/>
        <v>24.650000000000002</v>
      </c>
      <c r="M74" s="61"/>
      <c r="N74" s="33">
        <v>16619</v>
      </c>
      <c r="O74" s="34" t="s">
        <v>258</v>
      </c>
      <c r="P74" s="7">
        <v>455</v>
      </c>
      <c r="Q74" s="35">
        <v>484.58</v>
      </c>
      <c r="R74" s="7"/>
      <c r="S74" s="8">
        <f t="shared" si="10"/>
        <v>105.00999999999999</v>
      </c>
      <c r="T74" s="9">
        <v>5</v>
      </c>
    </row>
    <row r="75" spans="1:20">
      <c r="A75" s="92">
        <v>21200</v>
      </c>
      <c r="B75" s="92" t="s">
        <v>425</v>
      </c>
      <c r="C75" s="25" t="s">
        <v>73</v>
      </c>
      <c r="D75" s="6">
        <v>474</v>
      </c>
      <c r="E75" s="27">
        <v>0</v>
      </c>
      <c r="F75" s="7">
        <f t="shared" si="11"/>
        <v>474</v>
      </c>
      <c r="G75" s="72">
        <v>30.81</v>
      </c>
      <c r="H75" s="7">
        <f t="shared" si="12"/>
        <v>504.81</v>
      </c>
      <c r="I75" s="28">
        <v>41427</v>
      </c>
      <c r="J75" s="48">
        <v>6.5000000000000002E-2</v>
      </c>
      <c r="K75" s="27">
        <v>0.05</v>
      </c>
      <c r="L75" s="80">
        <f t="shared" si="13"/>
        <v>23.700000000000003</v>
      </c>
      <c r="M75" s="61"/>
      <c r="N75" s="33">
        <v>16621</v>
      </c>
      <c r="O75" s="34" t="s">
        <v>259</v>
      </c>
      <c r="P75" s="7">
        <v>437</v>
      </c>
      <c r="Q75" s="35">
        <v>465.41</v>
      </c>
      <c r="R75" s="7"/>
      <c r="S75" s="8">
        <f t="shared" si="10"/>
        <v>100.962</v>
      </c>
      <c r="T75" s="9">
        <v>5</v>
      </c>
    </row>
    <row r="76" spans="1:20">
      <c r="A76" s="92">
        <v>21201</v>
      </c>
      <c r="B76" s="92" t="s">
        <v>426</v>
      </c>
      <c r="C76" s="25" t="s">
        <v>74</v>
      </c>
      <c r="D76" s="6">
        <v>373</v>
      </c>
      <c r="E76" s="27">
        <v>0</v>
      </c>
      <c r="F76" s="7">
        <f t="shared" si="11"/>
        <v>373</v>
      </c>
      <c r="G76" s="72">
        <v>24.25</v>
      </c>
      <c r="H76" s="7">
        <f t="shared" si="12"/>
        <v>397.25</v>
      </c>
      <c r="I76" s="28">
        <v>41427</v>
      </c>
      <c r="J76" s="48">
        <v>6.5000000000000002E-2</v>
      </c>
      <c r="K76" s="27">
        <v>0.05</v>
      </c>
      <c r="L76" s="80">
        <f t="shared" si="13"/>
        <v>18.650000000000002</v>
      </c>
      <c r="M76" s="61"/>
      <c r="N76" s="33">
        <v>16623</v>
      </c>
      <c r="O76" s="34" t="s">
        <v>260</v>
      </c>
      <c r="P76" s="7">
        <v>347</v>
      </c>
      <c r="Q76" s="35">
        <v>369.56</v>
      </c>
      <c r="R76" s="7"/>
      <c r="S76" s="8">
        <f t="shared" si="10"/>
        <v>79.45</v>
      </c>
      <c r="T76" s="9">
        <v>5</v>
      </c>
    </row>
    <row r="77" spans="1:20">
      <c r="A77" s="92">
        <v>21202</v>
      </c>
      <c r="B77" s="92" t="s">
        <v>427</v>
      </c>
      <c r="C77" s="25" t="s">
        <v>75</v>
      </c>
      <c r="D77" s="6">
        <v>354</v>
      </c>
      <c r="E77" s="27">
        <v>0</v>
      </c>
      <c r="F77" s="7">
        <f t="shared" si="11"/>
        <v>354</v>
      </c>
      <c r="G77" s="72">
        <v>23.01</v>
      </c>
      <c r="H77" s="7">
        <f t="shared" si="12"/>
        <v>377.01</v>
      </c>
      <c r="I77" s="28">
        <v>41427</v>
      </c>
      <c r="J77" s="48">
        <v>6.5000000000000002E-2</v>
      </c>
      <c r="K77" s="27">
        <v>0.05</v>
      </c>
      <c r="L77" s="80">
        <f t="shared" si="13"/>
        <v>17.7</v>
      </c>
      <c r="M77" s="61"/>
      <c r="N77" s="33">
        <v>16625</v>
      </c>
      <c r="O77" s="34" t="s">
        <v>261</v>
      </c>
      <c r="P77" s="7">
        <v>329</v>
      </c>
      <c r="Q77" s="35">
        <v>350.39</v>
      </c>
      <c r="R77" s="7"/>
      <c r="S77" s="8">
        <f t="shared" si="10"/>
        <v>75.402000000000001</v>
      </c>
      <c r="T77" s="9">
        <v>5</v>
      </c>
    </row>
    <row r="78" spans="1:20">
      <c r="A78" s="92">
        <v>21203</v>
      </c>
      <c r="B78" s="92" t="s">
        <v>428</v>
      </c>
      <c r="C78" s="25" t="s">
        <v>76</v>
      </c>
      <c r="D78" s="6">
        <v>518</v>
      </c>
      <c r="E78" s="27">
        <v>0</v>
      </c>
      <c r="F78" s="7">
        <f t="shared" si="11"/>
        <v>518</v>
      </c>
      <c r="G78" s="72">
        <v>33.67</v>
      </c>
      <c r="H78" s="7">
        <f t="shared" si="12"/>
        <v>551.66999999999996</v>
      </c>
      <c r="I78" s="28">
        <v>41427</v>
      </c>
      <c r="J78" s="48">
        <v>6.5000000000000002E-2</v>
      </c>
      <c r="K78" s="27">
        <v>0.05</v>
      </c>
      <c r="L78" s="80">
        <f t="shared" si="13"/>
        <v>25.900000000000002</v>
      </c>
      <c r="M78" s="61"/>
      <c r="N78" s="33">
        <v>16628</v>
      </c>
      <c r="O78" s="34" t="s">
        <v>262</v>
      </c>
      <c r="P78" s="7">
        <v>477</v>
      </c>
      <c r="Q78" s="35">
        <v>508.01</v>
      </c>
      <c r="R78" s="7"/>
      <c r="S78" s="8">
        <f t="shared" si="10"/>
        <v>110.33399999999999</v>
      </c>
      <c r="T78" s="9">
        <v>5</v>
      </c>
    </row>
    <row r="79" spans="1:20">
      <c r="A79" s="92">
        <v>21204</v>
      </c>
      <c r="B79" s="92" t="s">
        <v>429</v>
      </c>
      <c r="C79" s="73" t="s">
        <v>77</v>
      </c>
      <c r="D79" s="74">
        <v>499</v>
      </c>
      <c r="E79" s="75">
        <v>0</v>
      </c>
      <c r="F79" s="76">
        <f t="shared" si="11"/>
        <v>499</v>
      </c>
      <c r="G79" s="77">
        <v>32.44</v>
      </c>
      <c r="H79" s="76">
        <f t="shared" si="12"/>
        <v>531.44000000000005</v>
      </c>
      <c r="I79" s="71">
        <v>41427</v>
      </c>
      <c r="J79" s="78">
        <v>6.5000000000000002E-2</v>
      </c>
      <c r="K79" s="75">
        <v>0.05</v>
      </c>
      <c r="L79" s="90">
        <f t="shared" si="13"/>
        <v>24.950000000000003</v>
      </c>
      <c r="M79" s="61"/>
      <c r="N79" s="36">
        <v>16630</v>
      </c>
      <c r="O79" s="24" t="s">
        <v>263</v>
      </c>
      <c r="P79" s="10">
        <v>459</v>
      </c>
      <c r="Q79" s="37">
        <v>488.84</v>
      </c>
      <c r="R79" s="7"/>
      <c r="S79" s="8">
        <f t="shared" si="10"/>
        <v>106.28800000000001</v>
      </c>
      <c r="T79" s="9">
        <v>5</v>
      </c>
    </row>
    <row r="80" spans="1:20">
      <c r="A80" s="92">
        <v>21205</v>
      </c>
      <c r="B80" s="92" t="s">
        <v>430</v>
      </c>
      <c r="C80" s="25" t="s">
        <v>78</v>
      </c>
      <c r="D80" s="6">
        <v>299</v>
      </c>
      <c r="E80" s="27">
        <v>0</v>
      </c>
      <c r="F80" s="7">
        <f t="shared" si="11"/>
        <v>299</v>
      </c>
      <c r="G80" s="72">
        <v>19.440000000000001</v>
      </c>
      <c r="H80" s="7">
        <f t="shared" si="12"/>
        <v>318.44</v>
      </c>
      <c r="I80" s="28">
        <v>41427</v>
      </c>
      <c r="J80" s="48">
        <v>6.5000000000000002E-2</v>
      </c>
      <c r="K80" s="27">
        <v>0.05</v>
      </c>
      <c r="L80" s="80">
        <f t="shared" si="13"/>
        <v>14.950000000000001</v>
      </c>
      <c r="M80" s="61"/>
      <c r="N80" s="33">
        <v>16632</v>
      </c>
      <c r="O80" s="34" t="s">
        <v>264</v>
      </c>
      <c r="P80" s="7">
        <v>278</v>
      </c>
      <c r="Q80" s="35">
        <v>296.07</v>
      </c>
      <c r="R80" s="7"/>
      <c r="S80" s="8">
        <f>SUM(H80/T80)</f>
        <v>53.073333333333331</v>
      </c>
      <c r="T80" s="9">
        <v>6</v>
      </c>
    </row>
    <row r="81" spans="1:20">
      <c r="A81" s="92">
        <v>21206</v>
      </c>
      <c r="B81" s="92" t="s">
        <v>431</v>
      </c>
      <c r="C81" s="25" t="s">
        <v>79</v>
      </c>
      <c r="D81" s="6">
        <v>280</v>
      </c>
      <c r="E81" s="27">
        <v>0</v>
      </c>
      <c r="F81" s="7">
        <f t="shared" si="11"/>
        <v>280</v>
      </c>
      <c r="G81" s="72">
        <v>18.2</v>
      </c>
      <c r="H81" s="7">
        <f t="shared" si="12"/>
        <v>298.2</v>
      </c>
      <c r="I81" s="28">
        <v>41427</v>
      </c>
      <c r="J81" s="48">
        <v>6.5000000000000002E-2</v>
      </c>
      <c r="K81" s="27">
        <v>0.05</v>
      </c>
      <c r="L81" s="80">
        <f t="shared" si="13"/>
        <v>14</v>
      </c>
      <c r="M81" s="61"/>
      <c r="N81" s="33">
        <v>16634</v>
      </c>
      <c r="O81" s="34" t="s">
        <v>265</v>
      </c>
      <c r="P81" s="7">
        <v>260</v>
      </c>
      <c r="Q81" s="35">
        <v>276.89999999999998</v>
      </c>
      <c r="R81" s="7"/>
      <c r="S81" s="8">
        <f t="shared" ref="S81:S95" si="14">SUM(H81/T81)</f>
        <v>49.699999999999996</v>
      </c>
      <c r="T81" s="9">
        <v>6</v>
      </c>
    </row>
    <row r="82" spans="1:20">
      <c r="A82" s="92">
        <v>21207</v>
      </c>
      <c r="B82" s="92" t="s">
        <v>432</v>
      </c>
      <c r="C82" s="25" t="s">
        <v>80</v>
      </c>
      <c r="D82" s="6">
        <v>489</v>
      </c>
      <c r="E82" s="27">
        <v>0</v>
      </c>
      <c r="F82" s="7">
        <f t="shared" si="11"/>
        <v>489</v>
      </c>
      <c r="G82" s="72">
        <v>31.79</v>
      </c>
      <c r="H82" s="7">
        <f t="shared" si="12"/>
        <v>520.79</v>
      </c>
      <c r="I82" s="28">
        <v>41427</v>
      </c>
      <c r="J82" s="48">
        <v>6.5000000000000002E-2</v>
      </c>
      <c r="K82" s="27">
        <v>0.05</v>
      </c>
      <c r="L82" s="80">
        <f t="shared" si="13"/>
        <v>24.450000000000003</v>
      </c>
      <c r="M82" s="61"/>
      <c r="N82" s="33">
        <v>16636</v>
      </c>
      <c r="O82" s="34" t="s">
        <v>266</v>
      </c>
      <c r="P82" s="7">
        <v>443</v>
      </c>
      <c r="Q82" s="35">
        <v>471.8</v>
      </c>
      <c r="R82" s="7"/>
      <c r="S82" s="8">
        <f t="shared" si="14"/>
        <v>86.798333333333332</v>
      </c>
      <c r="T82" s="9">
        <v>6</v>
      </c>
    </row>
    <row r="83" spans="1:20">
      <c r="A83" s="92">
        <v>21208</v>
      </c>
      <c r="B83" s="92" t="s">
        <v>433</v>
      </c>
      <c r="C83" s="25" t="s">
        <v>81</v>
      </c>
      <c r="D83" s="6">
        <v>470</v>
      </c>
      <c r="E83" s="27">
        <v>0</v>
      </c>
      <c r="F83" s="7">
        <f t="shared" si="11"/>
        <v>470</v>
      </c>
      <c r="G83" s="72">
        <v>30.55</v>
      </c>
      <c r="H83" s="7">
        <f t="shared" si="12"/>
        <v>500.55</v>
      </c>
      <c r="I83" s="28">
        <v>41427</v>
      </c>
      <c r="J83" s="48">
        <v>6.5000000000000002E-2</v>
      </c>
      <c r="K83" s="27">
        <v>0.05</v>
      </c>
      <c r="L83" s="80">
        <f t="shared" si="13"/>
        <v>23.5</v>
      </c>
      <c r="M83" s="61"/>
      <c r="N83" s="33">
        <v>16637</v>
      </c>
      <c r="O83" s="34" t="s">
        <v>267</v>
      </c>
      <c r="P83" s="7">
        <v>425</v>
      </c>
      <c r="Q83" s="35">
        <v>452.63</v>
      </c>
      <c r="R83" s="7"/>
      <c r="S83" s="8">
        <f t="shared" si="14"/>
        <v>83.424999999999997</v>
      </c>
      <c r="T83" s="9">
        <v>6</v>
      </c>
    </row>
    <row r="84" spans="1:20">
      <c r="A84" s="92">
        <v>21209</v>
      </c>
      <c r="B84" s="92" t="s">
        <v>434</v>
      </c>
      <c r="C84" s="25" t="s">
        <v>82</v>
      </c>
      <c r="D84" s="6">
        <v>358</v>
      </c>
      <c r="E84" s="27">
        <v>0</v>
      </c>
      <c r="F84" s="7">
        <f t="shared" si="11"/>
        <v>358</v>
      </c>
      <c r="G84" s="72">
        <v>23.27</v>
      </c>
      <c r="H84" s="7">
        <f t="shared" si="12"/>
        <v>381.27</v>
      </c>
      <c r="I84" s="28">
        <v>41427</v>
      </c>
      <c r="J84" s="48">
        <v>6.5000000000000002E-2</v>
      </c>
      <c r="K84" s="27">
        <v>0.05</v>
      </c>
      <c r="L84" s="80">
        <f t="shared" si="13"/>
        <v>17.900000000000002</v>
      </c>
      <c r="M84" s="61"/>
      <c r="N84" s="33">
        <v>16638</v>
      </c>
      <c r="O84" s="34" t="s">
        <v>268</v>
      </c>
      <c r="P84" s="7">
        <v>335</v>
      </c>
      <c r="Q84" s="35">
        <v>356.78</v>
      </c>
      <c r="R84" s="7"/>
      <c r="S84" s="8">
        <f t="shared" si="14"/>
        <v>63.544999999999995</v>
      </c>
      <c r="T84" s="9">
        <v>6</v>
      </c>
    </row>
    <row r="85" spans="1:20">
      <c r="A85" s="92">
        <v>21210</v>
      </c>
      <c r="B85" s="92" t="s">
        <v>435</v>
      </c>
      <c r="C85" s="25" t="s">
        <v>83</v>
      </c>
      <c r="D85" s="6">
        <v>339</v>
      </c>
      <c r="E85" s="27">
        <v>0</v>
      </c>
      <c r="F85" s="7">
        <f t="shared" si="11"/>
        <v>339</v>
      </c>
      <c r="G85" s="72">
        <v>22.04</v>
      </c>
      <c r="H85" s="7">
        <f t="shared" si="12"/>
        <v>361.04</v>
      </c>
      <c r="I85" s="28">
        <v>41427</v>
      </c>
      <c r="J85" s="48">
        <v>6.5000000000000002E-2</v>
      </c>
      <c r="K85" s="27">
        <v>0.05</v>
      </c>
      <c r="L85" s="80">
        <f t="shared" si="13"/>
        <v>16.95</v>
      </c>
      <c r="M85" s="61"/>
      <c r="N85" s="33">
        <v>16639</v>
      </c>
      <c r="O85" s="34" t="s">
        <v>269</v>
      </c>
      <c r="P85" s="7">
        <v>317</v>
      </c>
      <c r="Q85" s="35">
        <v>337.61</v>
      </c>
      <c r="R85" s="7"/>
      <c r="S85" s="8">
        <f t="shared" si="14"/>
        <v>60.173333333333339</v>
      </c>
      <c r="T85" s="9">
        <v>6</v>
      </c>
    </row>
    <row r="86" spans="1:20">
      <c r="A86" s="92">
        <v>21211</v>
      </c>
      <c r="B86" s="92" t="s">
        <v>436</v>
      </c>
      <c r="C86" s="25" t="s">
        <v>84</v>
      </c>
      <c r="D86" s="6">
        <v>548</v>
      </c>
      <c r="E86" s="27">
        <v>0</v>
      </c>
      <c r="F86" s="7">
        <f t="shared" si="11"/>
        <v>548</v>
      </c>
      <c r="G86" s="72">
        <v>35.619999999999997</v>
      </c>
      <c r="H86" s="7">
        <f t="shared" si="12"/>
        <v>583.62</v>
      </c>
      <c r="I86" s="28">
        <v>41427</v>
      </c>
      <c r="J86" s="48">
        <v>6.5000000000000002E-2</v>
      </c>
      <c r="K86" s="27">
        <v>0.05</v>
      </c>
      <c r="L86" s="80">
        <f t="shared" si="13"/>
        <v>27.400000000000002</v>
      </c>
      <c r="M86" s="61"/>
      <c r="N86" s="33">
        <v>16640</v>
      </c>
      <c r="O86" s="34" t="s">
        <v>270</v>
      </c>
      <c r="P86" s="7">
        <v>500</v>
      </c>
      <c r="Q86" s="35">
        <v>532.5</v>
      </c>
      <c r="R86" s="7"/>
      <c r="S86" s="8">
        <f t="shared" si="14"/>
        <v>97.27</v>
      </c>
      <c r="T86" s="9">
        <v>6</v>
      </c>
    </row>
    <row r="87" spans="1:20">
      <c r="A87" s="92">
        <v>21212</v>
      </c>
      <c r="B87" s="92" t="s">
        <v>437</v>
      </c>
      <c r="C87" s="25" t="s">
        <v>85</v>
      </c>
      <c r="D87" s="6">
        <v>529</v>
      </c>
      <c r="E87" s="27">
        <v>0</v>
      </c>
      <c r="F87" s="7">
        <f t="shared" si="11"/>
        <v>529</v>
      </c>
      <c r="G87" s="72">
        <v>34.39</v>
      </c>
      <c r="H87" s="7">
        <f t="shared" si="12"/>
        <v>563.39</v>
      </c>
      <c r="I87" s="28">
        <v>41427</v>
      </c>
      <c r="J87" s="48">
        <v>6.5000000000000002E-2</v>
      </c>
      <c r="K87" s="27">
        <v>0.05</v>
      </c>
      <c r="L87" s="80">
        <f t="shared" si="13"/>
        <v>26.450000000000003</v>
      </c>
      <c r="M87" s="61"/>
      <c r="N87" s="33">
        <v>16641</v>
      </c>
      <c r="O87" s="34" t="s">
        <v>271</v>
      </c>
      <c r="P87" s="7">
        <v>482</v>
      </c>
      <c r="Q87" s="35">
        <v>513.33000000000004</v>
      </c>
      <c r="R87" s="7"/>
      <c r="S87" s="8">
        <f t="shared" si="14"/>
        <v>93.898333333333326</v>
      </c>
      <c r="T87" s="9">
        <v>6</v>
      </c>
    </row>
    <row r="88" spans="1:20">
      <c r="A88" s="92">
        <v>21213</v>
      </c>
      <c r="B88" s="92" t="s">
        <v>438</v>
      </c>
      <c r="C88" s="25" t="s">
        <v>86</v>
      </c>
      <c r="D88" s="6">
        <v>358</v>
      </c>
      <c r="E88" s="27">
        <v>0</v>
      </c>
      <c r="F88" s="7">
        <f t="shared" si="11"/>
        <v>358</v>
      </c>
      <c r="G88" s="72">
        <v>23.27</v>
      </c>
      <c r="H88" s="7">
        <f t="shared" si="12"/>
        <v>381.27</v>
      </c>
      <c r="I88" s="28">
        <v>41427</v>
      </c>
      <c r="J88" s="48">
        <v>6.5000000000000002E-2</v>
      </c>
      <c r="K88" s="27">
        <v>0.05</v>
      </c>
      <c r="L88" s="80">
        <f t="shared" si="13"/>
        <v>17.900000000000002</v>
      </c>
      <c r="M88" s="61"/>
      <c r="N88" s="33">
        <v>16642</v>
      </c>
      <c r="O88" s="34" t="s">
        <v>272</v>
      </c>
      <c r="P88" s="7">
        <v>335</v>
      </c>
      <c r="Q88" s="35">
        <v>356.78</v>
      </c>
      <c r="R88" s="7"/>
      <c r="S88" s="8">
        <f t="shared" si="14"/>
        <v>63.544999999999995</v>
      </c>
      <c r="T88" s="9">
        <v>6</v>
      </c>
    </row>
    <row r="89" spans="1:20">
      <c r="A89" s="92">
        <v>21214</v>
      </c>
      <c r="B89" s="92" t="s">
        <v>439</v>
      </c>
      <c r="C89" s="25" t="s">
        <v>87</v>
      </c>
      <c r="D89" s="6">
        <v>339</v>
      </c>
      <c r="E89" s="27">
        <v>0</v>
      </c>
      <c r="F89" s="7">
        <f t="shared" si="11"/>
        <v>339</v>
      </c>
      <c r="G89" s="72">
        <v>22.04</v>
      </c>
      <c r="H89" s="7">
        <f t="shared" si="12"/>
        <v>361.04</v>
      </c>
      <c r="I89" s="28">
        <v>41427</v>
      </c>
      <c r="J89" s="48">
        <v>6.5000000000000002E-2</v>
      </c>
      <c r="K89" s="27">
        <v>0.05</v>
      </c>
      <c r="L89" s="80">
        <f t="shared" si="13"/>
        <v>16.95</v>
      </c>
      <c r="M89" s="61"/>
      <c r="N89" s="33">
        <v>16645</v>
      </c>
      <c r="O89" s="34" t="s">
        <v>273</v>
      </c>
      <c r="P89" s="7">
        <v>317</v>
      </c>
      <c r="Q89" s="35">
        <v>337.61</v>
      </c>
      <c r="R89" s="7"/>
      <c r="S89" s="8">
        <f t="shared" si="14"/>
        <v>60.173333333333339</v>
      </c>
      <c r="T89" s="9">
        <v>6</v>
      </c>
    </row>
    <row r="90" spans="1:20">
      <c r="A90" s="92">
        <v>21215</v>
      </c>
      <c r="B90" s="92" t="s">
        <v>440</v>
      </c>
      <c r="C90" s="25" t="s">
        <v>88</v>
      </c>
      <c r="D90" s="6">
        <v>548</v>
      </c>
      <c r="E90" s="27">
        <v>0</v>
      </c>
      <c r="F90" s="7">
        <f t="shared" si="11"/>
        <v>548</v>
      </c>
      <c r="G90" s="72">
        <v>35.619999999999997</v>
      </c>
      <c r="H90" s="7">
        <f t="shared" si="12"/>
        <v>583.62</v>
      </c>
      <c r="I90" s="28">
        <v>41427</v>
      </c>
      <c r="J90" s="48">
        <v>6.5000000000000002E-2</v>
      </c>
      <c r="K90" s="27">
        <v>0.05</v>
      </c>
      <c r="L90" s="80">
        <f t="shared" si="13"/>
        <v>27.400000000000002</v>
      </c>
      <c r="M90" s="61"/>
      <c r="N90" s="33">
        <v>16646</v>
      </c>
      <c r="O90" s="34" t="s">
        <v>274</v>
      </c>
      <c r="P90" s="7">
        <v>500</v>
      </c>
      <c r="Q90" s="35">
        <v>532.5</v>
      </c>
      <c r="R90" s="7"/>
      <c r="S90" s="8">
        <f t="shared" si="14"/>
        <v>97.27</v>
      </c>
      <c r="T90" s="9">
        <v>6</v>
      </c>
    </row>
    <row r="91" spans="1:20">
      <c r="A91" s="92">
        <v>21216</v>
      </c>
      <c r="B91" s="92" t="s">
        <v>441</v>
      </c>
      <c r="C91" s="25" t="s">
        <v>89</v>
      </c>
      <c r="D91" s="6">
        <v>529</v>
      </c>
      <c r="E91" s="27">
        <v>0</v>
      </c>
      <c r="F91" s="7">
        <f t="shared" si="11"/>
        <v>529</v>
      </c>
      <c r="G91" s="72">
        <v>34.39</v>
      </c>
      <c r="H91" s="7">
        <f t="shared" si="12"/>
        <v>563.39</v>
      </c>
      <c r="I91" s="28">
        <v>41427</v>
      </c>
      <c r="J91" s="48">
        <v>6.5000000000000002E-2</v>
      </c>
      <c r="K91" s="27">
        <v>0.05</v>
      </c>
      <c r="L91" s="80">
        <f t="shared" si="13"/>
        <v>26.450000000000003</v>
      </c>
      <c r="M91" s="61"/>
      <c r="N91" s="33">
        <v>16647</v>
      </c>
      <c r="O91" s="34" t="s">
        <v>275</v>
      </c>
      <c r="P91" s="7">
        <v>482</v>
      </c>
      <c r="Q91" s="35">
        <v>513.33000000000004</v>
      </c>
      <c r="R91" s="7"/>
      <c r="S91" s="8">
        <f t="shared" si="14"/>
        <v>93.898333333333326</v>
      </c>
      <c r="T91" s="9">
        <v>6</v>
      </c>
    </row>
    <row r="92" spans="1:20">
      <c r="A92" s="92">
        <v>21217</v>
      </c>
      <c r="B92" s="92" t="s">
        <v>442</v>
      </c>
      <c r="C92" s="25" t="s">
        <v>90</v>
      </c>
      <c r="D92" s="6">
        <v>383</v>
      </c>
      <c r="E92" s="27">
        <v>0</v>
      </c>
      <c r="F92" s="7">
        <f t="shared" si="11"/>
        <v>383</v>
      </c>
      <c r="G92" s="72">
        <v>24.9</v>
      </c>
      <c r="H92" s="7">
        <f t="shared" si="12"/>
        <v>407.9</v>
      </c>
      <c r="I92" s="28">
        <v>41427</v>
      </c>
      <c r="J92" s="48">
        <v>6.5000000000000002E-2</v>
      </c>
      <c r="K92" s="27">
        <v>0.05</v>
      </c>
      <c r="L92" s="80">
        <f t="shared" si="13"/>
        <v>19.150000000000002</v>
      </c>
      <c r="M92" s="61"/>
      <c r="N92" s="33">
        <v>16648</v>
      </c>
      <c r="O92" s="34" t="s">
        <v>276</v>
      </c>
      <c r="P92" s="7">
        <v>357</v>
      </c>
      <c r="Q92" s="35">
        <v>380.21</v>
      </c>
      <c r="R92" s="7"/>
      <c r="S92" s="8">
        <f t="shared" si="14"/>
        <v>67.983333333333334</v>
      </c>
      <c r="T92" s="9">
        <v>6</v>
      </c>
    </row>
    <row r="93" spans="1:20">
      <c r="A93" s="92">
        <v>21218</v>
      </c>
      <c r="B93" s="92" t="s">
        <v>443</v>
      </c>
      <c r="C93" s="25" t="s">
        <v>91</v>
      </c>
      <c r="D93" s="6">
        <v>364</v>
      </c>
      <c r="E93" s="27">
        <v>0</v>
      </c>
      <c r="F93" s="7">
        <f t="shared" si="11"/>
        <v>364</v>
      </c>
      <c r="G93" s="72">
        <v>23.66</v>
      </c>
      <c r="H93" s="7">
        <f t="shared" si="12"/>
        <v>387.66</v>
      </c>
      <c r="I93" s="28">
        <v>41427</v>
      </c>
      <c r="J93" s="48">
        <v>6.5000000000000002E-2</v>
      </c>
      <c r="K93" s="27">
        <v>0.05</v>
      </c>
      <c r="L93" s="80">
        <f t="shared" si="13"/>
        <v>18.2</v>
      </c>
      <c r="M93" s="61"/>
      <c r="N93" s="33">
        <v>16649</v>
      </c>
      <c r="O93" s="34" t="s">
        <v>277</v>
      </c>
      <c r="P93" s="7">
        <v>339</v>
      </c>
      <c r="Q93" s="35">
        <v>361.04</v>
      </c>
      <c r="R93" s="7"/>
      <c r="S93" s="8">
        <f t="shared" si="14"/>
        <v>64.61</v>
      </c>
      <c r="T93" s="9">
        <v>6</v>
      </c>
    </row>
    <row r="94" spans="1:20">
      <c r="A94" s="92">
        <v>21219</v>
      </c>
      <c r="B94" s="92" t="s">
        <v>444</v>
      </c>
      <c r="C94" s="25" t="s">
        <v>92</v>
      </c>
      <c r="D94" s="6">
        <v>573</v>
      </c>
      <c r="E94" s="27">
        <v>0</v>
      </c>
      <c r="F94" s="7">
        <f t="shared" si="11"/>
        <v>573</v>
      </c>
      <c r="G94" s="72">
        <v>37.25</v>
      </c>
      <c r="H94" s="7">
        <f t="shared" si="12"/>
        <v>610.25</v>
      </c>
      <c r="I94" s="28">
        <v>41427</v>
      </c>
      <c r="J94" s="48">
        <v>6.5000000000000002E-2</v>
      </c>
      <c r="K94" s="27">
        <v>0.05</v>
      </c>
      <c r="L94" s="80">
        <f t="shared" si="13"/>
        <v>28.650000000000002</v>
      </c>
      <c r="M94" s="61"/>
      <c r="N94" s="33">
        <v>16650</v>
      </c>
      <c r="O94" s="34" t="s">
        <v>278</v>
      </c>
      <c r="P94" s="7">
        <v>522</v>
      </c>
      <c r="Q94" s="35">
        <v>555.92999999999995</v>
      </c>
      <c r="R94" s="7"/>
      <c r="S94" s="8">
        <f t="shared" si="14"/>
        <v>101.70833333333333</v>
      </c>
      <c r="T94" s="9">
        <v>6</v>
      </c>
    </row>
    <row r="95" spans="1:20">
      <c r="A95" s="92">
        <v>21220</v>
      </c>
      <c r="B95" s="92" t="s">
        <v>445</v>
      </c>
      <c r="C95" s="73" t="s">
        <v>93</v>
      </c>
      <c r="D95" s="74">
        <v>554</v>
      </c>
      <c r="E95" s="75">
        <v>0</v>
      </c>
      <c r="F95" s="76">
        <f t="shared" si="11"/>
        <v>554</v>
      </c>
      <c r="G95" s="77">
        <v>36.01</v>
      </c>
      <c r="H95" s="76">
        <f t="shared" si="12"/>
        <v>590.01</v>
      </c>
      <c r="I95" s="71">
        <v>41427</v>
      </c>
      <c r="J95" s="78">
        <v>6.5000000000000002E-2</v>
      </c>
      <c r="K95" s="75">
        <v>0.05</v>
      </c>
      <c r="L95" s="90">
        <f t="shared" si="13"/>
        <v>27.700000000000003</v>
      </c>
      <c r="M95" s="61"/>
      <c r="N95" s="36">
        <v>16651</v>
      </c>
      <c r="O95" s="24" t="s">
        <v>279</v>
      </c>
      <c r="P95" s="10">
        <v>504</v>
      </c>
      <c r="Q95" s="37">
        <v>536.76</v>
      </c>
      <c r="R95" s="7"/>
      <c r="S95" s="8">
        <f t="shared" si="14"/>
        <v>98.334999999999994</v>
      </c>
      <c r="T95" s="9">
        <v>6</v>
      </c>
    </row>
    <row r="96" spans="1:20">
      <c r="A96" s="92">
        <v>21222</v>
      </c>
      <c r="B96" s="92" t="s">
        <v>446</v>
      </c>
      <c r="C96" s="25" t="s">
        <v>94</v>
      </c>
      <c r="D96" s="6">
        <v>309</v>
      </c>
      <c r="E96" s="27">
        <v>0</v>
      </c>
      <c r="F96" s="7">
        <f t="shared" si="11"/>
        <v>309</v>
      </c>
      <c r="G96" s="72">
        <v>20.09</v>
      </c>
      <c r="H96" s="7">
        <f t="shared" si="12"/>
        <v>329.09</v>
      </c>
      <c r="I96" s="28">
        <v>41427</v>
      </c>
      <c r="J96" s="48">
        <v>6.5000000000000002E-2</v>
      </c>
      <c r="K96" s="27">
        <v>0.05</v>
      </c>
      <c r="L96" s="80">
        <f t="shared" si="13"/>
        <v>15.450000000000001</v>
      </c>
      <c r="M96" s="61"/>
      <c r="N96" s="33">
        <v>16652</v>
      </c>
      <c r="O96" s="34" t="s">
        <v>280</v>
      </c>
      <c r="P96" s="7">
        <v>288</v>
      </c>
      <c r="Q96" s="35">
        <v>306.72000000000003</v>
      </c>
      <c r="R96" s="7"/>
      <c r="S96" s="8">
        <f>SUM(H96/T96)</f>
        <v>47.012857142857136</v>
      </c>
      <c r="T96" s="9">
        <v>7</v>
      </c>
    </row>
    <row r="97" spans="1:20">
      <c r="A97" s="92">
        <v>21223</v>
      </c>
      <c r="B97" s="92" t="s">
        <v>447</v>
      </c>
      <c r="C97" s="25" t="s">
        <v>95</v>
      </c>
      <c r="D97" s="6">
        <v>290</v>
      </c>
      <c r="E97" s="27">
        <v>0</v>
      </c>
      <c r="F97" s="7">
        <f t="shared" si="11"/>
        <v>290</v>
      </c>
      <c r="G97" s="72">
        <v>18.850000000000001</v>
      </c>
      <c r="H97" s="7">
        <f t="shared" si="12"/>
        <v>308.85000000000002</v>
      </c>
      <c r="I97" s="28">
        <v>41427</v>
      </c>
      <c r="J97" s="48">
        <v>6.5000000000000002E-2</v>
      </c>
      <c r="K97" s="27">
        <v>0.05</v>
      </c>
      <c r="L97" s="80">
        <f t="shared" si="13"/>
        <v>14.5</v>
      </c>
      <c r="M97" s="61"/>
      <c r="N97" s="33">
        <v>16653</v>
      </c>
      <c r="O97" s="34" t="s">
        <v>281</v>
      </c>
      <c r="P97" s="7">
        <v>270</v>
      </c>
      <c r="Q97" s="35">
        <v>287.55</v>
      </c>
      <c r="R97" s="7"/>
      <c r="S97" s="8">
        <f t="shared" ref="S97:S111" si="15">SUM(H97/T97)</f>
        <v>44.121428571428574</v>
      </c>
      <c r="T97" s="9">
        <v>7</v>
      </c>
    </row>
    <row r="98" spans="1:20">
      <c r="A98" s="92">
        <v>21224</v>
      </c>
      <c r="B98" s="92" t="s">
        <v>448</v>
      </c>
      <c r="C98" s="25" t="s">
        <v>96</v>
      </c>
      <c r="D98" s="6">
        <v>529</v>
      </c>
      <c r="E98" s="27">
        <v>0</v>
      </c>
      <c r="F98" s="7">
        <f t="shared" si="11"/>
        <v>529</v>
      </c>
      <c r="G98" s="72">
        <v>34.39</v>
      </c>
      <c r="H98" s="7">
        <f t="shared" si="12"/>
        <v>563.39</v>
      </c>
      <c r="I98" s="28">
        <v>41427</v>
      </c>
      <c r="J98" s="48">
        <v>6.5000000000000002E-2</v>
      </c>
      <c r="K98" s="27">
        <v>0.05</v>
      </c>
      <c r="L98" s="80">
        <f t="shared" si="13"/>
        <v>26.450000000000003</v>
      </c>
      <c r="M98" s="61"/>
      <c r="N98" s="33">
        <v>16656</v>
      </c>
      <c r="O98" s="34" t="s">
        <v>282</v>
      </c>
      <c r="P98" s="7">
        <v>478</v>
      </c>
      <c r="Q98" s="35">
        <v>509.07</v>
      </c>
      <c r="R98" s="7"/>
      <c r="S98" s="8">
        <f t="shared" si="15"/>
        <v>80.484285714285718</v>
      </c>
      <c r="T98" s="9">
        <v>7</v>
      </c>
    </row>
    <row r="99" spans="1:20">
      <c r="A99" s="92">
        <v>21225</v>
      </c>
      <c r="B99" s="92" t="s">
        <v>449</v>
      </c>
      <c r="C99" s="25" t="s">
        <v>97</v>
      </c>
      <c r="D99" s="6">
        <v>510</v>
      </c>
      <c r="E99" s="27">
        <v>0</v>
      </c>
      <c r="F99" s="7">
        <f t="shared" si="11"/>
        <v>510</v>
      </c>
      <c r="G99" s="72">
        <v>33.15</v>
      </c>
      <c r="H99" s="7">
        <f t="shared" si="12"/>
        <v>543.15</v>
      </c>
      <c r="I99" s="28">
        <v>41427</v>
      </c>
      <c r="J99" s="48">
        <v>6.5000000000000002E-2</v>
      </c>
      <c r="K99" s="27">
        <v>0.05</v>
      </c>
      <c r="L99" s="80">
        <f t="shared" si="13"/>
        <v>25.5</v>
      </c>
      <c r="M99" s="61"/>
      <c r="N99" s="33">
        <v>16662</v>
      </c>
      <c r="O99" s="34" t="s">
        <v>283</v>
      </c>
      <c r="P99" s="7">
        <v>460</v>
      </c>
      <c r="Q99" s="35">
        <v>489.9</v>
      </c>
      <c r="R99" s="7"/>
      <c r="S99" s="8">
        <f t="shared" si="15"/>
        <v>77.592857142857142</v>
      </c>
      <c r="T99" s="9">
        <v>7</v>
      </c>
    </row>
    <row r="100" spans="1:20">
      <c r="A100" s="92">
        <v>21226</v>
      </c>
      <c r="B100" s="92" t="s">
        <v>450</v>
      </c>
      <c r="C100" s="25" t="s">
        <v>98</v>
      </c>
      <c r="D100" s="6">
        <v>368</v>
      </c>
      <c r="E100" s="27">
        <v>0</v>
      </c>
      <c r="F100" s="7">
        <f t="shared" si="11"/>
        <v>368</v>
      </c>
      <c r="G100" s="72">
        <v>23.92</v>
      </c>
      <c r="H100" s="7">
        <f t="shared" si="12"/>
        <v>391.92</v>
      </c>
      <c r="I100" s="28">
        <v>41427</v>
      </c>
      <c r="J100" s="48">
        <v>6.5000000000000002E-2</v>
      </c>
      <c r="K100" s="27">
        <v>0.05</v>
      </c>
      <c r="L100" s="80">
        <f t="shared" si="13"/>
        <v>18.400000000000002</v>
      </c>
      <c r="M100" s="61"/>
      <c r="N100" s="33">
        <v>16664</v>
      </c>
      <c r="O100" s="34" t="s">
        <v>284</v>
      </c>
      <c r="P100" s="7">
        <v>345</v>
      </c>
      <c r="Q100" s="35">
        <v>367.43</v>
      </c>
      <c r="R100" s="7"/>
      <c r="S100" s="8">
        <f t="shared" si="15"/>
        <v>55.988571428571433</v>
      </c>
      <c r="T100" s="9">
        <v>7</v>
      </c>
    </row>
    <row r="101" spans="1:20">
      <c r="A101" s="92">
        <v>21227</v>
      </c>
      <c r="B101" s="92" t="s">
        <v>451</v>
      </c>
      <c r="C101" s="25" t="s">
        <v>99</v>
      </c>
      <c r="D101" s="6">
        <v>349</v>
      </c>
      <c r="E101" s="27">
        <v>0</v>
      </c>
      <c r="F101" s="7">
        <f t="shared" si="11"/>
        <v>349</v>
      </c>
      <c r="G101" s="72">
        <v>22.69</v>
      </c>
      <c r="H101" s="7">
        <f t="shared" si="12"/>
        <v>371.69</v>
      </c>
      <c r="I101" s="28">
        <v>41427</v>
      </c>
      <c r="J101" s="48">
        <v>6.5000000000000002E-2</v>
      </c>
      <c r="K101" s="27">
        <v>0.05</v>
      </c>
      <c r="L101" s="80">
        <f t="shared" si="13"/>
        <v>17.45</v>
      </c>
      <c r="M101" s="61"/>
      <c r="N101" s="33">
        <v>16666</v>
      </c>
      <c r="O101" s="34" t="s">
        <v>285</v>
      </c>
      <c r="P101" s="7">
        <v>327</v>
      </c>
      <c r="Q101" s="35">
        <v>348.26</v>
      </c>
      <c r="R101" s="7"/>
      <c r="S101" s="8">
        <f t="shared" si="15"/>
        <v>53.098571428571425</v>
      </c>
      <c r="T101" s="9">
        <v>7</v>
      </c>
    </row>
    <row r="102" spans="1:20">
      <c r="A102" s="92">
        <v>21228</v>
      </c>
      <c r="B102" s="92" t="s">
        <v>452</v>
      </c>
      <c r="C102" s="25" t="s">
        <v>100</v>
      </c>
      <c r="D102" s="6">
        <v>588</v>
      </c>
      <c r="E102" s="27">
        <v>0</v>
      </c>
      <c r="F102" s="7">
        <f t="shared" si="11"/>
        <v>588</v>
      </c>
      <c r="G102" s="72">
        <v>38.22</v>
      </c>
      <c r="H102" s="7">
        <f t="shared" si="12"/>
        <v>626.22</v>
      </c>
      <c r="I102" s="28">
        <v>41427</v>
      </c>
      <c r="J102" s="48">
        <v>6.5000000000000002E-2</v>
      </c>
      <c r="K102" s="27">
        <v>0.05</v>
      </c>
      <c r="L102" s="80">
        <f t="shared" si="13"/>
        <v>29.400000000000002</v>
      </c>
      <c r="M102" s="61"/>
      <c r="N102" s="33">
        <v>16667</v>
      </c>
      <c r="O102" s="34" t="s">
        <v>286</v>
      </c>
      <c r="P102" s="7">
        <v>535</v>
      </c>
      <c r="Q102" s="35">
        <v>569.78</v>
      </c>
      <c r="R102" s="7"/>
      <c r="S102" s="8">
        <f t="shared" si="15"/>
        <v>89.460000000000008</v>
      </c>
      <c r="T102" s="9">
        <v>7</v>
      </c>
    </row>
    <row r="103" spans="1:20">
      <c r="A103" s="92">
        <v>21229</v>
      </c>
      <c r="B103" s="92" t="s">
        <v>453</v>
      </c>
      <c r="C103" s="25" t="s">
        <v>101</v>
      </c>
      <c r="D103" s="6">
        <v>569</v>
      </c>
      <c r="E103" s="27">
        <v>0</v>
      </c>
      <c r="F103" s="7">
        <f t="shared" si="11"/>
        <v>569</v>
      </c>
      <c r="G103" s="72">
        <v>36.99</v>
      </c>
      <c r="H103" s="7">
        <f t="shared" si="12"/>
        <v>605.99</v>
      </c>
      <c r="I103" s="28">
        <v>41427</v>
      </c>
      <c r="J103" s="48">
        <v>6.5000000000000002E-2</v>
      </c>
      <c r="K103" s="27">
        <v>0.05</v>
      </c>
      <c r="L103" s="80">
        <f t="shared" si="13"/>
        <v>28.450000000000003</v>
      </c>
      <c r="M103" s="61"/>
      <c r="N103" s="33">
        <v>16672</v>
      </c>
      <c r="O103" s="34" t="s">
        <v>287</v>
      </c>
      <c r="P103" s="7">
        <v>517</v>
      </c>
      <c r="Q103" s="35">
        <v>550.61</v>
      </c>
      <c r="R103" s="7"/>
      <c r="S103" s="8">
        <f t="shared" si="15"/>
        <v>86.570000000000007</v>
      </c>
      <c r="T103" s="9">
        <v>7</v>
      </c>
    </row>
    <row r="104" spans="1:20">
      <c r="A104" s="92">
        <v>21230</v>
      </c>
      <c r="B104" s="92" t="s">
        <v>454</v>
      </c>
      <c r="C104" s="25" t="s">
        <v>102</v>
      </c>
      <c r="D104" s="6">
        <v>368</v>
      </c>
      <c r="E104" s="27">
        <v>0</v>
      </c>
      <c r="F104" s="7">
        <f t="shared" si="11"/>
        <v>368</v>
      </c>
      <c r="G104" s="72">
        <v>23.92</v>
      </c>
      <c r="H104" s="7">
        <f t="shared" si="12"/>
        <v>391.92</v>
      </c>
      <c r="I104" s="28">
        <v>41427</v>
      </c>
      <c r="J104" s="48">
        <v>6.5000000000000002E-2</v>
      </c>
      <c r="K104" s="27">
        <v>0.05</v>
      </c>
      <c r="L104" s="80">
        <f t="shared" si="13"/>
        <v>18.400000000000002</v>
      </c>
      <c r="M104" s="61"/>
      <c r="N104" s="33">
        <v>16673</v>
      </c>
      <c r="O104" s="34" t="s">
        <v>288</v>
      </c>
      <c r="P104" s="7">
        <v>345</v>
      </c>
      <c r="Q104" s="35">
        <v>367.43</v>
      </c>
      <c r="R104" s="7"/>
      <c r="S104" s="8">
        <f t="shared" si="15"/>
        <v>55.988571428571433</v>
      </c>
      <c r="T104" s="9">
        <v>7</v>
      </c>
    </row>
    <row r="105" spans="1:20">
      <c r="A105" s="92">
        <v>21231</v>
      </c>
      <c r="B105" s="92" t="s">
        <v>455</v>
      </c>
      <c r="C105" s="25" t="s">
        <v>103</v>
      </c>
      <c r="D105" s="6">
        <v>349</v>
      </c>
      <c r="E105" s="27">
        <v>0</v>
      </c>
      <c r="F105" s="7">
        <f t="shared" si="11"/>
        <v>349</v>
      </c>
      <c r="G105" s="72">
        <v>22.69</v>
      </c>
      <c r="H105" s="7">
        <f t="shared" si="12"/>
        <v>371.69</v>
      </c>
      <c r="I105" s="28">
        <v>41427</v>
      </c>
      <c r="J105" s="48">
        <v>6.5000000000000002E-2</v>
      </c>
      <c r="K105" s="27">
        <v>0.05</v>
      </c>
      <c r="L105" s="80">
        <f t="shared" si="13"/>
        <v>17.45</v>
      </c>
      <c r="M105" s="61"/>
      <c r="N105" s="33">
        <v>16674</v>
      </c>
      <c r="O105" s="34" t="s">
        <v>289</v>
      </c>
      <c r="P105" s="7">
        <v>327</v>
      </c>
      <c r="Q105" s="35">
        <v>348.26</v>
      </c>
      <c r="R105" s="7"/>
      <c r="S105" s="8">
        <f t="shared" si="15"/>
        <v>53.098571428571425</v>
      </c>
      <c r="T105" s="9">
        <v>7</v>
      </c>
    </row>
    <row r="106" spans="1:20">
      <c r="A106" s="92">
        <v>21232</v>
      </c>
      <c r="B106" s="92" t="s">
        <v>456</v>
      </c>
      <c r="C106" s="25" t="s">
        <v>104</v>
      </c>
      <c r="D106" s="6">
        <v>588</v>
      </c>
      <c r="E106" s="27">
        <v>0</v>
      </c>
      <c r="F106" s="7">
        <f t="shared" si="11"/>
        <v>588</v>
      </c>
      <c r="G106" s="72">
        <v>38.22</v>
      </c>
      <c r="H106" s="7">
        <f t="shared" si="12"/>
        <v>626.22</v>
      </c>
      <c r="I106" s="28">
        <v>41427</v>
      </c>
      <c r="J106" s="48">
        <v>6.5000000000000002E-2</v>
      </c>
      <c r="K106" s="27">
        <v>0.05</v>
      </c>
      <c r="L106" s="80">
        <f t="shared" si="13"/>
        <v>29.400000000000002</v>
      </c>
      <c r="M106" s="61"/>
      <c r="N106" s="33">
        <v>16675</v>
      </c>
      <c r="O106" s="34" t="s">
        <v>290</v>
      </c>
      <c r="P106" s="7">
        <v>535</v>
      </c>
      <c r="Q106" s="35">
        <v>569.78</v>
      </c>
      <c r="R106" s="7"/>
      <c r="S106" s="8">
        <f t="shared" si="15"/>
        <v>89.460000000000008</v>
      </c>
      <c r="T106" s="9">
        <v>7</v>
      </c>
    </row>
    <row r="107" spans="1:20">
      <c r="A107" s="92">
        <v>21233</v>
      </c>
      <c r="B107" s="92" t="s">
        <v>457</v>
      </c>
      <c r="C107" s="25" t="s">
        <v>105</v>
      </c>
      <c r="D107" s="6">
        <v>569</v>
      </c>
      <c r="E107" s="27">
        <v>0</v>
      </c>
      <c r="F107" s="7">
        <f t="shared" si="11"/>
        <v>569</v>
      </c>
      <c r="G107" s="72">
        <v>36.99</v>
      </c>
      <c r="H107" s="7">
        <f t="shared" si="12"/>
        <v>605.99</v>
      </c>
      <c r="I107" s="28">
        <v>41427</v>
      </c>
      <c r="J107" s="48">
        <v>6.5000000000000002E-2</v>
      </c>
      <c r="K107" s="27">
        <v>0.05</v>
      </c>
      <c r="L107" s="80">
        <f t="shared" si="13"/>
        <v>28.450000000000003</v>
      </c>
      <c r="M107" s="61"/>
      <c r="N107" s="33">
        <v>16676</v>
      </c>
      <c r="O107" s="34" t="s">
        <v>291</v>
      </c>
      <c r="P107" s="7">
        <v>517</v>
      </c>
      <c r="Q107" s="35">
        <v>550.61</v>
      </c>
      <c r="R107" s="7"/>
      <c r="S107" s="8">
        <f t="shared" si="15"/>
        <v>86.570000000000007</v>
      </c>
      <c r="T107" s="9">
        <v>7</v>
      </c>
    </row>
    <row r="108" spans="1:20">
      <c r="A108" s="92">
        <v>21234</v>
      </c>
      <c r="B108" s="92" t="s">
        <v>458</v>
      </c>
      <c r="C108" s="25" t="s">
        <v>106</v>
      </c>
      <c r="D108" s="6">
        <v>393</v>
      </c>
      <c r="E108" s="27">
        <v>0</v>
      </c>
      <c r="F108" s="7">
        <f t="shared" si="11"/>
        <v>393</v>
      </c>
      <c r="G108" s="72">
        <v>25.55</v>
      </c>
      <c r="H108" s="7">
        <f t="shared" si="12"/>
        <v>418.55</v>
      </c>
      <c r="I108" s="28">
        <v>41427</v>
      </c>
      <c r="J108" s="48">
        <v>6.5000000000000002E-2</v>
      </c>
      <c r="K108" s="27">
        <v>0.05</v>
      </c>
      <c r="L108" s="80">
        <f t="shared" si="13"/>
        <v>19.650000000000002</v>
      </c>
      <c r="M108" s="61"/>
      <c r="N108" s="33">
        <v>16677</v>
      </c>
      <c r="O108" s="34" t="s">
        <v>292</v>
      </c>
      <c r="P108" s="7">
        <v>367</v>
      </c>
      <c r="Q108" s="35">
        <v>390.86</v>
      </c>
      <c r="R108" s="7"/>
      <c r="S108" s="8">
        <f t="shared" si="15"/>
        <v>59.792857142857144</v>
      </c>
      <c r="T108" s="9">
        <v>7</v>
      </c>
    </row>
    <row r="109" spans="1:20">
      <c r="A109" s="92">
        <v>21235</v>
      </c>
      <c r="B109" s="92" t="s">
        <v>459</v>
      </c>
      <c r="C109" s="25" t="s">
        <v>107</v>
      </c>
      <c r="D109" s="6">
        <v>374</v>
      </c>
      <c r="E109" s="27">
        <v>0</v>
      </c>
      <c r="F109" s="7">
        <f t="shared" si="11"/>
        <v>374</v>
      </c>
      <c r="G109" s="72">
        <v>24.31</v>
      </c>
      <c r="H109" s="7">
        <f t="shared" si="12"/>
        <v>398.31</v>
      </c>
      <c r="I109" s="28">
        <v>41427</v>
      </c>
      <c r="J109" s="48">
        <v>6.5000000000000002E-2</v>
      </c>
      <c r="K109" s="27">
        <v>0.05</v>
      </c>
      <c r="L109" s="80">
        <f t="shared" si="13"/>
        <v>18.7</v>
      </c>
      <c r="M109" s="61"/>
      <c r="N109" s="33">
        <v>16678</v>
      </c>
      <c r="O109" s="34" t="s">
        <v>293</v>
      </c>
      <c r="P109" s="7">
        <v>349</v>
      </c>
      <c r="Q109" s="35">
        <v>371.69</v>
      </c>
      <c r="R109" s="7"/>
      <c r="S109" s="8">
        <f t="shared" si="15"/>
        <v>56.901428571428575</v>
      </c>
      <c r="T109" s="9">
        <v>7</v>
      </c>
    </row>
    <row r="110" spans="1:20">
      <c r="A110" s="92">
        <v>21236</v>
      </c>
      <c r="B110" s="92" t="s">
        <v>460</v>
      </c>
      <c r="C110" s="25" t="s">
        <v>108</v>
      </c>
      <c r="D110" s="6">
        <v>613</v>
      </c>
      <c r="E110" s="27">
        <v>0</v>
      </c>
      <c r="F110" s="7">
        <f t="shared" si="11"/>
        <v>613</v>
      </c>
      <c r="G110" s="72">
        <v>39.85</v>
      </c>
      <c r="H110" s="7">
        <f t="shared" si="12"/>
        <v>652.85</v>
      </c>
      <c r="I110" s="28">
        <v>41427</v>
      </c>
      <c r="J110" s="48">
        <v>6.5000000000000002E-2</v>
      </c>
      <c r="K110" s="27">
        <v>0.05</v>
      </c>
      <c r="L110" s="80">
        <f t="shared" si="13"/>
        <v>30.650000000000002</v>
      </c>
      <c r="M110" s="61"/>
      <c r="N110" s="33">
        <v>16679</v>
      </c>
      <c r="O110" s="34" t="s">
        <v>294</v>
      </c>
      <c r="P110" s="7">
        <v>557</v>
      </c>
      <c r="Q110" s="35">
        <v>593.21</v>
      </c>
      <c r="R110" s="7"/>
      <c r="S110" s="8">
        <f t="shared" si="15"/>
        <v>93.26428571428572</v>
      </c>
      <c r="T110" s="9">
        <v>7</v>
      </c>
    </row>
    <row r="111" spans="1:20">
      <c r="A111" s="92">
        <v>21237</v>
      </c>
      <c r="B111" s="92" t="s">
        <v>461</v>
      </c>
      <c r="C111" s="73" t="s">
        <v>109</v>
      </c>
      <c r="D111" s="74">
        <v>594</v>
      </c>
      <c r="E111" s="75">
        <v>0</v>
      </c>
      <c r="F111" s="76">
        <f t="shared" si="11"/>
        <v>594</v>
      </c>
      <c r="G111" s="77">
        <v>38.61</v>
      </c>
      <c r="H111" s="76">
        <f t="shared" si="12"/>
        <v>632.61</v>
      </c>
      <c r="I111" s="71">
        <v>41427</v>
      </c>
      <c r="J111" s="78">
        <v>6.5000000000000002E-2</v>
      </c>
      <c r="K111" s="75">
        <v>0.05</v>
      </c>
      <c r="L111" s="90">
        <f t="shared" si="13"/>
        <v>29.700000000000003</v>
      </c>
      <c r="M111" s="61"/>
      <c r="N111" s="36">
        <v>16680</v>
      </c>
      <c r="O111" s="24" t="s">
        <v>295</v>
      </c>
      <c r="P111" s="10">
        <v>539</v>
      </c>
      <c r="Q111" s="37">
        <v>574.04</v>
      </c>
      <c r="R111" s="7"/>
      <c r="S111" s="8">
        <f t="shared" si="15"/>
        <v>90.372857142857143</v>
      </c>
      <c r="T111" s="9">
        <v>7</v>
      </c>
    </row>
    <row r="112" spans="1:20">
      <c r="A112" s="92">
        <v>21238</v>
      </c>
      <c r="B112" s="92" t="s">
        <v>462</v>
      </c>
      <c r="C112" s="25" t="s">
        <v>110</v>
      </c>
      <c r="D112" s="6">
        <v>319</v>
      </c>
      <c r="E112" s="27">
        <v>0</v>
      </c>
      <c r="F112" s="7">
        <f t="shared" si="11"/>
        <v>319</v>
      </c>
      <c r="G112" s="72">
        <v>20.74</v>
      </c>
      <c r="H112" s="7">
        <f t="shared" si="12"/>
        <v>339.74</v>
      </c>
      <c r="I112" s="28">
        <v>41427</v>
      </c>
      <c r="J112" s="48">
        <v>6.5000000000000002E-2</v>
      </c>
      <c r="K112" s="27">
        <v>0.05</v>
      </c>
      <c r="L112" s="80">
        <f t="shared" si="13"/>
        <v>15.950000000000001</v>
      </c>
      <c r="M112" s="61"/>
      <c r="N112" s="33">
        <v>18758</v>
      </c>
      <c r="O112" s="34" t="s">
        <v>296</v>
      </c>
      <c r="P112" s="7">
        <v>298</v>
      </c>
      <c r="Q112" s="35">
        <v>317.37</v>
      </c>
      <c r="R112" s="7"/>
      <c r="S112" s="8">
        <f>SUM(H112/T112)</f>
        <v>42.467500000000001</v>
      </c>
      <c r="T112" s="9">
        <v>8</v>
      </c>
    </row>
    <row r="113" spans="1:20">
      <c r="A113" s="92">
        <v>21239</v>
      </c>
      <c r="B113" s="92" t="s">
        <v>463</v>
      </c>
      <c r="C113" s="25" t="s">
        <v>111</v>
      </c>
      <c r="D113" s="6">
        <v>300</v>
      </c>
      <c r="E113" s="27">
        <v>0</v>
      </c>
      <c r="F113" s="7">
        <f t="shared" si="11"/>
        <v>300</v>
      </c>
      <c r="G113" s="72">
        <v>19.5</v>
      </c>
      <c r="H113" s="7">
        <f t="shared" si="12"/>
        <v>319.5</v>
      </c>
      <c r="I113" s="28">
        <v>41427</v>
      </c>
      <c r="J113" s="48">
        <v>6.5000000000000002E-2</v>
      </c>
      <c r="K113" s="27">
        <v>0.05</v>
      </c>
      <c r="L113" s="80">
        <f t="shared" si="13"/>
        <v>15</v>
      </c>
      <c r="M113" s="61"/>
      <c r="N113" s="33">
        <v>18759</v>
      </c>
      <c r="O113" s="34" t="s">
        <v>297</v>
      </c>
      <c r="P113" s="7">
        <v>280</v>
      </c>
      <c r="Q113" s="35">
        <v>298.2</v>
      </c>
      <c r="R113" s="7"/>
      <c r="S113" s="8">
        <f t="shared" ref="S113:S127" si="16">SUM(H113/T113)</f>
        <v>39.9375</v>
      </c>
      <c r="T113" s="9">
        <v>8</v>
      </c>
    </row>
    <row r="114" spans="1:20">
      <c r="A114" s="92">
        <v>21240</v>
      </c>
      <c r="B114" s="92" t="s">
        <v>464</v>
      </c>
      <c r="C114" s="25" t="s">
        <v>112</v>
      </c>
      <c r="D114" s="6">
        <v>564</v>
      </c>
      <c r="E114" s="27">
        <v>0</v>
      </c>
      <c r="F114" s="7">
        <f t="shared" si="11"/>
        <v>564</v>
      </c>
      <c r="G114" s="72">
        <v>36.659999999999997</v>
      </c>
      <c r="H114" s="7">
        <f t="shared" si="12"/>
        <v>600.66</v>
      </c>
      <c r="I114" s="28">
        <v>41427</v>
      </c>
      <c r="J114" s="48">
        <v>6.5000000000000002E-2</v>
      </c>
      <c r="K114" s="27">
        <v>0.05</v>
      </c>
      <c r="L114" s="80">
        <f t="shared" si="13"/>
        <v>28.200000000000003</v>
      </c>
      <c r="M114" s="61"/>
      <c r="N114" s="33">
        <v>18760</v>
      </c>
      <c r="O114" s="34" t="s">
        <v>298</v>
      </c>
      <c r="P114" s="7">
        <v>513</v>
      </c>
      <c r="Q114" s="35">
        <v>546.35</v>
      </c>
      <c r="R114" s="7"/>
      <c r="S114" s="8">
        <f t="shared" si="16"/>
        <v>75.082499999999996</v>
      </c>
      <c r="T114" s="9">
        <v>8</v>
      </c>
    </row>
    <row r="115" spans="1:20">
      <c r="A115" s="92">
        <v>21241</v>
      </c>
      <c r="B115" s="92" t="s">
        <v>465</v>
      </c>
      <c r="C115" s="25" t="s">
        <v>113</v>
      </c>
      <c r="D115" s="6">
        <v>545</v>
      </c>
      <c r="E115" s="27">
        <v>0</v>
      </c>
      <c r="F115" s="7">
        <f t="shared" si="11"/>
        <v>545</v>
      </c>
      <c r="G115" s="72">
        <v>35.43</v>
      </c>
      <c r="H115" s="7">
        <f t="shared" si="12"/>
        <v>580.42999999999995</v>
      </c>
      <c r="I115" s="28">
        <v>41427</v>
      </c>
      <c r="J115" s="48">
        <v>6.5000000000000002E-2</v>
      </c>
      <c r="K115" s="27">
        <v>0.05</v>
      </c>
      <c r="L115" s="80">
        <f t="shared" si="13"/>
        <v>27.25</v>
      </c>
      <c r="M115" s="61"/>
      <c r="N115" s="33">
        <v>18761</v>
      </c>
      <c r="O115" s="34" t="s">
        <v>299</v>
      </c>
      <c r="P115" s="7">
        <v>495</v>
      </c>
      <c r="Q115" s="35">
        <v>527.17999999999995</v>
      </c>
      <c r="R115" s="7"/>
      <c r="S115" s="8">
        <f t="shared" si="16"/>
        <v>72.553749999999994</v>
      </c>
      <c r="T115" s="9">
        <v>8</v>
      </c>
    </row>
    <row r="116" spans="1:20">
      <c r="A116" s="92">
        <v>21242</v>
      </c>
      <c r="B116" s="92" t="s">
        <v>466</v>
      </c>
      <c r="C116" s="25" t="s">
        <v>114</v>
      </c>
      <c r="D116" s="6">
        <v>378</v>
      </c>
      <c r="E116" s="27">
        <v>0</v>
      </c>
      <c r="F116" s="7">
        <f t="shared" si="11"/>
        <v>378</v>
      </c>
      <c r="G116" s="72">
        <v>24.57</v>
      </c>
      <c r="H116" s="7">
        <f t="shared" si="12"/>
        <v>402.57</v>
      </c>
      <c r="I116" s="28">
        <v>41427</v>
      </c>
      <c r="J116" s="48">
        <v>6.5000000000000002E-2</v>
      </c>
      <c r="K116" s="27">
        <v>0.05</v>
      </c>
      <c r="L116" s="80">
        <f t="shared" si="13"/>
        <v>18.900000000000002</v>
      </c>
      <c r="M116" s="61"/>
      <c r="N116" s="33">
        <v>18762</v>
      </c>
      <c r="O116" s="34" t="s">
        <v>300</v>
      </c>
      <c r="P116" s="7">
        <v>355</v>
      </c>
      <c r="Q116" s="35">
        <v>378.08</v>
      </c>
      <c r="R116" s="7"/>
      <c r="S116" s="8">
        <f t="shared" si="16"/>
        <v>50.321249999999999</v>
      </c>
      <c r="T116" s="9">
        <v>8</v>
      </c>
    </row>
    <row r="117" spans="1:20">
      <c r="A117" s="92">
        <v>21243</v>
      </c>
      <c r="B117" s="92" t="s">
        <v>467</v>
      </c>
      <c r="C117" s="25" t="s">
        <v>115</v>
      </c>
      <c r="D117" s="6">
        <v>359</v>
      </c>
      <c r="E117" s="27">
        <v>0</v>
      </c>
      <c r="F117" s="7">
        <f t="shared" si="11"/>
        <v>359</v>
      </c>
      <c r="G117" s="72">
        <v>23.34</v>
      </c>
      <c r="H117" s="7">
        <f t="shared" si="12"/>
        <v>382.34</v>
      </c>
      <c r="I117" s="28">
        <v>41427</v>
      </c>
      <c r="J117" s="48">
        <v>6.5000000000000002E-2</v>
      </c>
      <c r="K117" s="27">
        <v>0.05</v>
      </c>
      <c r="L117" s="80">
        <f t="shared" si="13"/>
        <v>17.95</v>
      </c>
      <c r="M117" s="61"/>
      <c r="N117" s="33">
        <v>18763</v>
      </c>
      <c r="O117" s="34" t="s">
        <v>301</v>
      </c>
      <c r="P117" s="7">
        <v>337</v>
      </c>
      <c r="Q117" s="35">
        <v>358.91</v>
      </c>
      <c r="R117" s="7"/>
      <c r="S117" s="8">
        <f t="shared" si="16"/>
        <v>47.792499999999997</v>
      </c>
      <c r="T117" s="9">
        <v>8</v>
      </c>
    </row>
    <row r="118" spans="1:20">
      <c r="A118" s="92">
        <v>21244</v>
      </c>
      <c r="B118" s="92" t="s">
        <v>468</v>
      </c>
      <c r="C118" s="25" t="s">
        <v>116</v>
      </c>
      <c r="D118" s="6">
        <v>623</v>
      </c>
      <c r="E118" s="27">
        <v>0</v>
      </c>
      <c r="F118" s="7">
        <f t="shared" si="11"/>
        <v>623</v>
      </c>
      <c r="G118" s="72">
        <v>40.5</v>
      </c>
      <c r="H118" s="7">
        <f t="shared" si="12"/>
        <v>663.5</v>
      </c>
      <c r="I118" s="28">
        <v>41427</v>
      </c>
      <c r="J118" s="48">
        <v>6.5000000000000002E-2</v>
      </c>
      <c r="K118" s="27">
        <v>0.05</v>
      </c>
      <c r="L118" s="80">
        <f t="shared" si="13"/>
        <v>31.150000000000002</v>
      </c>
      <c r="M118" s="61"/>
      <c r="N118" s="33">
        <v>18764</v>
      </c>
      <c r="O118" s="34" t="s">
        <v>302</v>
      </c>
      <c r="P118" s="7">
        <v>570</v>
      </c>
      <c r="Q118" s="35">
        <v>607.04999999999995</v>
      </c>
      <c r="R118" s="7"/>
      <c r="S118" s="8">
        <f t="shared" si="16"/>
        <v>82.9375</v>
      </c>
      <c r="T118" s="9">
        <v>8</v>
      </c>
    </row>
    <row r="119" spans="1:20">
      <c r="A119" s="92">
        <v>21245</v>
      </c>
      <c r="B119" s="92" t="s">
        <v>469</v>
      </c>
      <c r="C119" s="25" t="s">
        <v>117</v>
      </c>
      <c r="D119" s="6">
        <v>604</v>
      </c>
      <c r="E119" s="27">
        <v>0</v>
      </c>
      <c r="F119" s="7">
        <f t="shared" si="11"/>
        <v>604</v>
      </c>
      <c r="G119" s="72">
        <v>39.26</v>
      </c>
      <c r="H119" s="7">
        <f t="shared" si="12"/>
        <v>643.26</v>
      </c>
      <c r="I119" s="28">
        <v>41427</v>
      </c>
      <c r="J119" s="48">
        <v>6.5000000000000002E-2</v>
      </c>
      <c r="K119" s="27">
        <v>0.05</v>
      </c>
      <c r="L119" s="80">
        <f t="shared" si="13"/>
        <v>30.200000000000003</v>
      </c>
      <c r="M119" s="61"/>
      <c r="N119" s="33">
        <v>18765</v>
      </c>
      <c r="O119" s="34" t="s">
        <v>303</v>
      </c>
      <c r="P119" s="7">
        <v>552</v>
      </c>
      <c r="Q119" s="35">
        <v>587.88</v>
      </c>
      <c r="R119" s="7"/>
      <c r="S119" s="8">
        <f t="shared" si="16"/>
        <v>80.407499999999999</v>
      </c>
      <c r="T119" s="9">
        <v>8</v>
      </c>
    </row>
    <row r="120" spans="1:20">
      <c r="A120" s="92">
        <v>21246</v>
      </c>
      <c r="B120" s="92" t="s">
        <v>470</v>
      </c>
      <c r="C120" s="25" t="s">
        <v>118</v>
      </c>
      <c r="D120" s="6">
        <v>378</v>
      </c>
      <c r="E120" s="27">
        <v>0</v>
      </c>
      <c r="F120" s="7">
        <f t="shared" si="11"/>
        <v>378</v>
      </c>
      <c r="G120" s="72">
        <v>24.57</v>
      </c>
      <c r="H120" s="7">
        <f t="shared" si="12"/>
        <v>402.57</v>
      </c>
      <c r="I120" s="28">
        <v>41427</v>
      </c>
      <c r="J120" s="48">
        <v>6.5000000000000002E-2</v>
      </c>
      <c r="K120" s="27">
        <v>0.05</v>
      </c>
      <c r="L120" s="80">
        <f t="shared" si="13"/>
        <v>18.900000000000002</v>
      </c>
      <c r="M120" s="61"/>
      <c r="N120" s="33">
        <v>18766</v>
      </c>
      <c r="O120" s="34" t="s">
        <v>304</v>
      </c>
      <c r="P120" s="7">
        <v>355</v>
      </c>
      <c r="Q120" s="35">
        <v>378.08</v>
      </c>
      <c r="R120" s="7"/>
      <c r="S120" s="8">
        <f t="shared" si="16"/>
        <v>50.321249999999999</v>
      </c>
      <c r="T120" s="9">
        <v>8</v>
      </c>
    </row>
    <row r="121" spans="1:20">
      <c r="A121" s="92">
        <v>21247</v>
      </c>
      <c r="B121" s="92" t="s">
        <v>471</v>
      </c>
      <c r="C121" s="25" t="s">
        <v>119</v>
      </c>
      <c r="D121" s="6">
        <v>359</v>
      </c>
      <c r="E121" s="27">
        <v>0</v>
      </c>
      <c r="F121" s="7">
        <f t="shared" si="11"/>
        <v>359</v>
      </c>
      <c r="G121" s="72">
        <v>23.34</v>
      </c>
      <c r="H121" s="7">
        <f t="shared" si="12"/>
        <v>382.34</v>
      </c>
      <c r="I121" s="28">
        <v>41427</v>
      </c>
      <c r="J121" s="48">
        <v>6.5000000000000002E-2</v>
      </c>
      <c r="K121" s="27">
        <v>0.05</v>
      </c>
      <c r="L121" s="80">
        <f t="shared" si="13"/>
        <v>17.95</v>
      </c>
      <c r="M121" s="61"/>
      <c r="N121" s="33">
        <v>18767</v>
      </c>
      <c r="O121" s="34" t="s">
        <v>305</v>
      </c>
      <c r="P121" s="7">
        <v>337</v>
      </c>
      <c r="Q121" s="35">
        <v>358.91</v>
      </c>
      <c r="R121" s="7"/>
      <c r="S121" s="8">
        <f t="shared" si="16"/>
        <v>47.792499999999997</v>
      </c>
      <c r="T121" s="9">
        <v>8</v>
      </c>
    </row>
    <row r="122" spans="1:20">
      <c r="A122" s="92">
        <v>21248</v>
      </c>
      <c r="B122" s="92" t="s">
        <v>472</v>
      </c>
      <c r="C122" s="25" t="s">
        <v>120</v>
      </c>
      <c r="D122" s="6">
        <v>623</v>
      </c>
      <c r="E122" s="27">
        <v>0</v>
      </c>
      <c r="F122" s="7">
        <f t="shared" si="11"/>
        <v>623</v>
      </c>
      <c r="G122" s="72">
        <v>40.5</v>
      </c>
      <c r="H122" s="7">
        <f t="shared" si="12"/>
        <v>663.5</v>
      </c>
      <c r="I122" s="28">
        <v>41427</v>
      </c>
      <c r="J122" s="48">
        <v>6.5000000000000002E-2</v>
      </c>
      <c r="K122" s="27">
        <v>0.05</v>
      </c>
      <c r="L122" s="80">
        <f t="shared" si="13"/>
        <v>31.150000000000002</v>
      </c>
      <c r="M122" s="61"/>
      <c r="N122" s="33">
        <v>18768</v>
      </c>
      <c r="O122" s="34" t="s">
        <v>306</v>
      </c>
      <c r="P122" s="7">
        <v>570</v>
      </c>
      <c r="Q122" s="35">
        <v>607.04999999999995</v>
      </c>
      <c r="R122" s="7"/>
      <c r="S122" s="8">
        <f t="shared" si="16"/>
        <v>82.9375</v>
      </c>
      <c r="T122" s="9">
        <v>8</v>
      </c>
    </row>
    <row r="123" spans="1:20">
      <c r="A123" s="92">
        <v>21249</v>
      </c>
      <c r="B123" s="92" t="s">
        <v>473</v>
      </c>
      <c r="C123" s="25" t="s">
        <v>121</v>
      </c>
      <c r="D123" s="6">
        <v>604</v>
      </c>
      <c r="E123" s="27">
        <v>0</v>
      </c>
      <c r="F123" s="7">
        <f t="shared" si="11"/>
        <v>604</v>
      </c>
      <c r="G123" s="72">
        <v>39.26</v>
      </c>
      <c r="H123" s="7">
        <f t="shared" si="12"/>
        <v>643.26</v>
      </c>
      <c r="I123" s="28">
        <v>41427</v>
      </c>
      <c r="J123" s="48">
        <v>6.5000000000000002E-2</v>
      </c>
      <c r="K123" s="27">
        <v>0.05</v>
      </c>
      <c r="L123" s="80">
        <f t="shared" si="13"/>
        <v>30.200000000000003</v>
      </c>
      <c r="M123" s="61"/>
      <c r="N123" s="33">
        <v>18769</v>
      </c>
      <c r="O123" s="34" t="s">
        <v>307</v>
      </c>
      <c r="P123" s="7">
        <v>552</v>
      </c>
      <c r="Q123" s="35">
        <v>587.88</v>
      </c>
      <c r="R123" s="7"/>
      <c r="S123" s="8">
        <f t="shared" si="16"/>
        <v>80.407499999999999</v>
      </c>
      <c r="T123" s="9">
        <v>8</v>
      </c>
    </row>
    <row r="124" spans="1:20">
      <c r="A124" s="92">
        <v>21250</v>
      </c>
      <c r="B124" s="92" t="s">
        <v>474</v>
      </c>
      <c r="C124" s="25" t="s">
        <v>122</v>
      </c>
      <c r="D124" s="6">
        <v>403</v>
      </c>
      <c r="E124" s="27">
        <v>0</v>
      </c>
      <c r="F124" s="7">
        <f t="shared" si="11"/>
        <v>403</v>
      </c>
      <c r="G124" s="72">
        <v>26.2</v>
      </c>
      <c r="H124" s="7">
        <f t="shared" si="12"/>
        <v>429.2</v>
      </c>
      <c r="I124" s="28">
        <v>41427</v>
      </c>
      <c r="J124" s="48">
        <v>6.5000000000000002E-2</v>
      </c>
      <c r="K124" s="27">
        <v>0.05</v>
      </c>
      <c r="L124" s="80">
        <f t="shared" si="13"/>
        <v>20.150000000000002</v>
      </c>
      <c r="M124" s="61"/>
      <c r="N124" s="33">
        <v>18770</v>
      </c>
      <c r="O124" s="34" t="s">
        <v>308</v>
      </c>
      <c r="P124" s="7">
        <v>377</v>
      </c>
      <c r="Q124" s="35">
        <v>401.51</v>
      </c>
      <c r="R124" s="7"/>
      <c r="S124" s="8">
        <f t="shared" si="16"/>
        <v>53.65</v>
      </c>
      <c r="T124" s="9">
        <v>8</v>
      </c>
    </row>
    <row r="125" spans="1:20">
      <c r="A125" s="92">
        <v>21251</v>
      </c>
      <c r="B125" s="92" t="s">
        <v>475</v>
      </c>
      <c r="C125" s="25" t="s">
        <v>123</v>
      </c>
      <c r="D125" s="6">
        <v>384</v>
      </c>
      <c r="E125" s="27">
        <v>0</v>
      </c>
      <c r="F125" s="7">
        <f t="shared" si="11"/>
        <v>384</v>
      </c>
      <c r="G125" s="72">
        <v>24.96</v>
      </c>
      <c r="H125" s="7">
        <f t="shared" si="12"/>
        <v>408.96</v>
      </c>
      <c r="I125" s="28">
        <v>41427</v>
      </c>
      <c r="J125" s="48">
        <v>6.5000000000000002E-2</v>
      </c>
      <c r="K125" s="27">
        <v>0.05</v>
      </c>
      <c r="L125" s="80">
        <f t="shared" si="13"/>
        <v>19.200000000000003</v>
      </c>
      <c r="M125" s="61"/>
      <c r="N125" s="33">
        <v>18771</v>
      </c>
      <c r="O125" s="34" t="s">
        <v>309</v>
      </c>
      <c r="P125" s="7">
        <v>359</v>
      </c>
      <c r="Q125" s="35">
        <v>382.34</v>
      </c>
      <c r="R125" s="7"/>
      <c r="S125" s="8">
        <f t="shared" si="16"/>
        <v>51.12</v>
      </c>
      <c r="T125" s="9">
        <v>8</v>
      </c>
    </row>
    <row r="126" spans="1:20">
      <c r="A126" s="92">
        <v>21252</v>
      </c>
      <c r="B126" s="92" t="s">
        <v>476</v>
      </c>
      <c r="C126" s="25" t="s">
        <v>124</v>
      </c>
      <c r="D126" s="6">
        <v>648</v>
      </c>
      <c r="E126" s="27">
        <v>0</v>
      </c>
      <c r="F126" s="7">
        <f t="shared" si="11"/>
        <v>648</v>
      </c>
      <c r="G126" s="72">
        <v>42.12</v>
      </c>
      <c r="H126" s="7">
        <f t="shared" si="12"/>
        <v>690.12</v>
      </c>
      <c r="I126" s="28">
        <v>41427</v>
      </c>
      <c r="J126" s="48">
        <v>6.5000000000000002E-2</v>
      </c>
      <c r="K126" s="27">
        <v>0.05</v>
      </c>
      <c r="L126" s="80">
        <f t="shared" si="13"/>
        <v>32.4</v>
      </c>
      <c r="M126" s="61"/>
      <c r="N126" s="33">
        <v>18772</v>
      </c>
      <c r="O126" s="34" t="s">
        <v>310</v>
      </c>
      <c r="P126" s="7">
        <v>592</v>
      </c>
      <c r="Q126" s="35">
        <v>630.48</v>
      </c>
      <c r="R126" s="7"/>
      <c r="S126" s="8">
        <f t="shared" si="16"/>
        <v>86.265000000000001</v>
      </c>
      <c r="T126" s="9">
        <v>8</v>
      </c>
    </row>
    <row r="127" spans="1:20">
      <c r="A127" s="92">
        <v>21253</v>
      </c>
      <c r="B127" s="92" t="s">
        <v>477</v>
      </c>
      <c r="C127" s="73" t="s">
        <v>125</v>
      </c>
      <c r="D127" s="74">
        <v>629</v>
      </c>
      <c r="E127" s="75">
        <v>0</v>
      </c>
      <c r="F127" s="76">
        <f t="shared" si="11"/>
        <v>629</v>
      </c>
      <c r="G127" s="77">
        <v>40.89</v>
      </c>
      <c r="H127" s="76">
        <f t="shared" si="12"/>
        <v>669.89</v>
      </c>
      <c r="I127" s="71">
        <v>41427</v>
      </c>
      <c r="J127" s="78">
        <v>6.5000000000000002E-2</v>
      </c>
      <c r="K127" s="75">
        <v>0.05</v>
      </c>
      <c r="L127" s="90">
        <f t="shared" si="13"/>
        <v>31.450000000000003</v>
      </c>
      <c r="M127" s="61"/>
      <c r="N127" s="36">
        <v>18773</v>
      </c>
      <c r="O127" s="24" t="s">
        <v>311</v>
      </c>
      <c r="P127" s="10">
        <v>574</v>
      </c>
      <c r="Q127" s="37">
        <v>611.30999999999995</v>
      </c>
      <c r="R127" s="7"/>
      <c r="S127" s="8">
        <f t="shared" si="16"/>
        <v>83.736249999999998</v>
      </c>
      <c r="T127" s="9">
        <v>8</v>
      </c>
    </row>
    <row r="128" spans="1:20">
      <c r="A128" s="92">
        <v>21254</v>
      </c>
      <c r="B128" s="92" t="s">
        <v>478</v>
      </c>
      <c r="C128" s="25" t="s">
        <v>126</v>
      </c>
      <c r="D128" s="6">
        <v>329</v>
      </c>
      <c r="E128" s="27">
        <v>0</v>
      </c>
      <c r="F128" s="7">
        <f t="shared" si="11"/>
        <v>329</v>
      </c>
      <c r="G128" s="72">
        <v>21.39</v>
      </c>
      <c r="H128" s="7">
        <f t="shared" si="12"/>
        <v>350.39</v>
      </c>
      <c r="I128" s="28">
        <v>41427</v>
      </c>
      <c r="J128" s="48">
        <v>6.5000000000000002E-2</v>
      </c>
      <c r="K128" s="27">
        <v>0.05</v>
      </c>
      <c r="L128" s="80">
        <f t="shared" si="13"/>
        <v>16.45</v>
      </c>
      <c r="M128" s="61"/>
      <c r="N128" s="33">
        <v>18774</v>
      </c>
      <c r="O128" s="34" t="s">
        <v>312</v>
      </c>
      <c r="P128" s="7">
        <v>308</v>
      </c>
      <c r="Q128" s="35">
        <v>328.02</v>
      </c>
      <c r="R128" s="7"/>
      <c r="S128" s="8">
        <f>SUM(H128/T128)</f>
        <v>38.932222222222222</v>
      </c>
      <c r="T128" s="9">
        <v>9</v>
      </c>
    </row>
    <row r="129" spans="1:20">
      <c r="A129" s="92">
        <v>21255</v>
      </c>
      <c r="B129" s="92" t="s">
        <v>479</v>
      </c>
      <c r="C129" s="25" t="s">
        <v>127</v>
      </c>
      <c r="D129" s="6">
        <v>310</v>
      </c>
      <c r="E129" s="27">
        <v>0</v>
      </c>
      <c r="F129" s="7">
        <f t="shared" si="11"/>
        <v>310</v>
      </c>
      <c r="G129" s="72">
        <v>20.149999999999999</v>
      </c>
      <c r="H129" s="7">
        <f t="shared" si="12"/>
        <v>330.15</v>
      </c>
      <c r="I129" s="28">
        <v>41427</v>
      </c>
      <c r="J129" s="48">
        <v>6.5000000000000002E-2</v>
      </c>
      <c r="K129" s="27">
        <v>0.05</v>
      </c>
      <c r="L129" s="80">
        <f t="shared" si="13"/>
        <v>15.5</v>
      </c>
      <c r="M129" s="61"/>
      <c r="N129" s="33">
        <v>18775</v>
      </c>
      <c r="O129" s="34" t="s">
        <v>313</v>
      </c>
      <c r="P129" s="7">
        <v>290</v>
      </c>
      <c r="Q129" s="35">
        <v>308.85000000000002</v>
      </c>
      <c r="R129" s="7"/>
      <c r="S129" s="8">
        <f t="shared" ref="S129:S143" si="17">SUM(H129/T129)</f>
        <v>36.68333333333333</v>
      </c>
      <c r="T129" s="9">
        <v>9</v>
      </c>
    </row>
    <row r="130" spans="1:20">
      <c r="A130" s="92">
        <v>21256</v>
      </c>
      <c r="B130" s="92" t="s">
        <v>480</v>
      </c>
      <c r="C130" s="25" t="s">
        <v>128</v>
      </c>
      <c r="D130" s="6">
        <v>609</v>
      </c>
      <c r="E130" s="27">
        <v>0</v>
      </c>
      <c r="F130" s="7">
        <f t="shared" si="11"/>
        <v>609</v>
      </c>
      <c r="G130" s="72">
        <v>39.590000000000003</v>
      </c>
      <c r="H130" s="7">
        <f t="shared" si="12"/>
        <v>648.59</v>
      </c>
      <c r="I130" s="28">
        <v>41427</v>
      </c>
      <c r="J130" s="48">
        <v>6.5000000000000002E-2</v>
      </c>
      <c r="K130" s="27">
        <v>0.05</v>
      </c>
      <c r="L130" s="80">
        <f t="shared" si="13"/>
        <v>30.450000000000003</v>
      </c>
      <c r="M130" s="61"/>
      <c r="N130" s="33">
        <v>18776</v>
      </c>
      <c r="O130" s="34" t="s">
        <v>314</v>
      </c>
      <c r="P130" s="7">
        <v>558</v>
      </c>
      <c r="Q130" s="35">
        <v>594.27</v>
      </c>
      <c r="R130" s="7"/>
      <c r="S130" s="8">
        <f t="shared" si="17"/>
        <v>72.065555555555562</v>
      </c>
      <c r="T130" s="9">
        <v>9</v>
      </c>
    </row>
    <row r="131" spans="1:20">
      <c r="A131" s="92">
        <v>21257</v>
      </c>
      <c r="B131" s="92" t="s">
        <v>481</v>
      </c>
      <c r="C131" s="25" t="s">
        <v>129</v>
      </c>
      <c r="D131" s="6">
        <v>590</v>
      </c>
      <c r="E131" s="27">
        <v>0</v>
      </c>
      <c r="F131" s="7">
        <f t="shared" si="11"/>
        <v>590</v>
      </c>
      <c r="G131" s="72">
        <v>38.35</v>
      </c>
      <c r="H131" s="7">
        <f t="shared" si="12"/>
        <v>628.35</v>
      </c>
      <c r="I131" s="28">
        <v>41427</v>
      </c>
      <c r="J131" s="48">
        <v>6.5000000000000002E-2</v>
      </c>
      <c r="K131" s="27">
        <v>0.05</v>
      </c>
      <c r="L131" s="80">
        <f t="shared" si="13"/>
        <v>29.5</v>
      </c>
      <c r="M131" s="61"/>
      <c r="N131" s="33">
        <v>18777</v>
      </c>
      <c r="O131" s="34" t="s">
        <v>315</v>
      </c>
      <c r="P131" s="7">
        <v>540</v>
      </c>
      <c r="Q131" s="35">
        <v>575.1</v>
      </c>
      <c r="R131" s="7"/>
      <c r="S131" s="8">
        <f t="shared" si="17"/>
        <v>69.816666666666663</v>
      </c>
      <c r="T131" s="9">
        <v>9</v>
      </c>
    </row>
    <row r="132" spans="1:20">
      <c r="A132" s="92">
        <v>21258</v>
      </c>
      <c r="B132" s="92" t="s">
        <v>482</v>
      </c>
      <c r="C132" s="25" t="s">
        <v>130</v>
      </c>
      <c r="D132" s="6">
        <v>388</v>
      </c>
      <c r="E132" s="27">
        <v>0</v>
      </c>
      <c r="F132" s="7">
        <f t="shared" si="11"/>
        <v>388</v>
      </c>
      <c r="G132" s="72">
        <v>25.22</v>
      </c>
      <c r="H132" s="7">
        <f t="shared" si="12"/>
        <v>413.22</v>
      </c>
      <c r="I132" s="28">
        <v>41427</v>
      </c>
      <c r="J132" s="48">
        <v>6.5000000000000002E-2</v>
      </c>
      <c r="K132" s="27">
        <v>0.05</v>
      </c>
      <c r="L132" s="80">
        <f t="shared" si="13"/>
        <v>19.400000000000002</v>
      </c>
      <c r="M132" s="61"/>
      <c r="N132" s="33">
        <v>18778</v>
      </c>
      <c r="O132" s="34" t="s">
        <v>316</v>
      </c>
      <c r="P132" s="7">
        <v>365</v>
      </c>
      <c r="Q132" s="35">
        <v>388.73</v>
      </c>
      <c r="R132" s="7"/>
      <c r="S132" s="8">
        <f t="shared" si="17"/>
        <v>45.913333333333334</v>
      </c>
      <c r="T132" s="9">
        <v>9</v>
      </c>
    </row>
    <row r="133" spans="1:20">
      <c r="A133" s="92">
        <v>21259</v>
      </c>
      <c r="B133" s="92" t="s">
        <v>483</v>
      </c>
      <c r="C133" s="25" t="s">
        <v>131</v>
      </c>
      <c r="D133" s="6">
        <v>369</v>
      </c>
      <c r="E133" s="27">
        <v>0</v>
      </c>
      <c r="F133" s="7">
        <f t="shared" si="11"/>
        <v>369</v>
      </c>
      <c r="G133" s="72">
        <v>23.99</v>
      </c>
      <c r="H133" s="7">
        <f t="shared" si="12"/>
        <v>392.99</v>
      </c>
      <c r="I133" s="28">
        <v>41427</v>
      </c>
      <c r="J133" s="48">
        <v>6.5000000000000002E-2</v>
      </c>
      <c r="K133" s="27">
        <v>0.05</v>
      </c>
      <c r="L133" s="80">
        <f t="shared" si="13"/>
        <v>18.45</v>
      </c>
      <c r="M133" s="61"/>
      <c r="N133" s="33">
        <v>18779</v>
      </c>
      <c r="O133" s="34" t="s">
        <v>317</v>
      </c>
      <c r="P133" s="7">
        <v>347</v>
      </c>
      <c r="Q133" s="35">
        <v>369.56</v>
      </c>
      <c r="R133" s="7"/>
      <c r="S133" s="8">
        <f t="shared" si="17"/>
        <v>43.665555555555557</v>
      </c>
      <c r="T133" s="9">
        <v>9</v>
      </c>
    </row>
    <row r="134" spans="1:20">
      <c r="A134" s="92">
        <v>21260</v>
      </c>
      <c r="B134" s="92" t="s">
        <v>484</v>
      </c>
      <c r="C134" s="25" t="s">
        <v>132</v>
      </c>
      <c r="D134" s="6">
        <v>668</v>
      </c>
      <c r="E134" s="27">
        <v>0</v>
      </c>
      <c r="F134" s="7">
        <f t="shared" si="11"/>
        <v>668</v>
      </c>
      <c r="G134" s="72">
        <v>43.42</v>
      </c>
      <c r="H134" s="7">
        <f t="shared" si="12"/>
        <v>711.42</v>
      </c>
      <c r="I134" s="28">
        <v>41427</v>
      </c>
      <c r="J134" s="48">
        <v>6.5000000000000002E-2</v>
      </c>
      <c r="K134" s="27">
        <v>0.05</v>
      </c>
      <c r="L134" s="80">
        <f t="shared" si="13"/>
        <v>33.4</v>
      </c>
      <c r="M134" s="61"/>
      <c r="N134" s="33">
        <v>18780</v>
      </c>
      <c r="O134" s="34" t="s">
        <v>318</v>
      </c>
      <c r="P134" s="7">
        <v>615</v>
      </c>
      <c r="Q134" s="35">
        <v>654.98</v>
      </c>
      <c r="R134" s="7"/>
      <c r="S134" s="8">
        <f t="shared" si="17"/>
        <v>79.046666666666667</v>
      </c>
      <c r="T134" s="9">
        <v>9</v>
      </c>
    </row>
    <row r="135" spans="1:20">
      <c r="A135" s="92">
        <v>21261</v>
      </c>
      <c r="B135" s="92" t="s">
        <v>485</v>
      </c>
      <c r="C135" s="25" t="s">
        <v>133</v>
      </c>
      <c r="D135" s="6">
        <v>649</v>
      </c>
      <c r="E135" s="27">
        <v>0</v>
      </c>
      <c r="F135" s="7">
        <f t="shared" si="11"/>
        <v>649</v>
      </c>
      <c r="G135" s="72">
        <v>42.19</v>
      </c>
      <c r="H135" s="7">
        <f t="shared" si="12"/>
        <v>691.19</v>
      </c>
      <c r="I135" s="28">
        <v>41427</v>
      </c>
      <c r="J135" s="48">
        <v>6.5000000000000002E-2</v>
      </c>
      <c r="K135" s="27">
        <v>0.05</v>
      </c>
      <c r="L135" s="80">
        <f t="shared" si="13"/>
        <v>32.450000000000003</v>
      </c>
      <c r="M135" s="61"/>
      <c r="N135" s="33">
        <v>18781</v>
      </c>
      <c r="O135" s="34" t="s">
        <v>319</v>
      </c>
      <c r="P135" s="7">
        <v>597</v>
      </c>
      <c r="Q135" s="35">
        <v>635.80999999999995</v>
      </c>
      <c r="R135" s="7"/>
      <c r="S135" s="8">
        <f t="shared" si="17"/>
        <v>76.798888888888897</v>
      </c>
      <c r="T135" s="9">
        <v>9</v>
      </c>
    </row>
    <row r="136" spans="1:20">
      <c r="A136" s="92">
        <v>21262</v>
      </c>
      <c r="B136" s="92" t="s">
        <v>486</v>
      </c>
      <c r="C136" s="25" t="s">
        <v>134</v>
      </c>
      <c r="D136" s="6">
        <v>388</v>
      </c>
      <c r="E136" s="27">
        <v>0</v>
      </c>
      <c r="F136" s="7">
        <f t="shared" ref="F136:F159" si="18">ROUND(D136*(1-E136),2)</f>
        <v>388</v>
      </c>
      <c r="G136" s="72">
        <v>25.22</v>
      </c>
      <c r="H136" s="7">
        <f t="shared" ref="H136:H159" si="19">SUM(F136:G136)</f>
        <v>413.22</v>
      </c>
      <c r="I136" s="28">
        <v>41427</v>
      </c>
      <c r="J136" s="48">
        <v>6.5000000000000002E-2</v>
      </c>
      <c r="K136" s="27">
        <v>0.05</v>
      </c>
      <c r="L136" s="80">
        <f t="shared" ref="L136:L159" si="20">K136*F136</f>
        <v>19.400000000000002</v>
      </c>
      <c r="M136" s="61"/>
      <c r="N136" s="33">
        <v>18782</v>
      </c>
      <c r="O136" s="34" t="s">
        <v>320</v>
      </c>
      <c r="P136" s="7">
        <v>365</v>
      </c>
      <c r="Q136" s="35">
        <v>388.73</v>
      </c>
      <c r="R136" s="7"/>
      <c r="S136" s="8">
        <f t="shared" si="17"/>
        <v>45.913333333333334</v>
      </c>
      <c r="T136" s="9">
        <v>9</v>
      </c>
    </row>
    <row r="137" spans="1:20">
      <c r="A137" s="92">
        <v>21263</v>
      </c>
      <c r="B137" s="92" t="s">
        <v>487</v>
      </c>
      <c r="C137" s="25" t="s">
        <v>135</v>
      </c>
      <c r="D137" s="6">
        <v>369</v>
      </c>
      <c r="E137" s="27">
        <v>0</v>
      </c>
      <c r="F137" s="7">
        <f t="shared" si="18"/>
        <v>369</v>
      </c>
      <c r="G137" s="72">
        <v>23.99</v>
      </c>
      <c r="H137" s="7">
        <f t="shared" si="19"/>
        <v>392.99</v>
      </c>
      <c r="I137" s="28">
        <v>41427</v>
      </c>
      <c r="J137" s="48">
        <v>6.5000000000000002E-2</v>
      </c>
      <c r="K137" s="27">
        <v>0.05</v>
      </c>
      <c r="L137" s="80">
        <f t="shared" si="20"/>
        <v>18.45</v>
      </c>
      <c r="M137" s="61"/>
      <c r="N137" s="33">
        <v>18783</v>
      </c>
      <c r="O137" s="34" t="s">
        <v>321</v>
      </c>
      <c r="P137" s="7">
        <v>347</v>
      </c>
      <c r="Q137" s="35">
        <v>369.56</v>
      </c>
      <c r="R137" s="7"/>
      <c r="S137" s="8">
        <f t="shared" si="17"/>
        <v>43.665555555555557</v>
      </c>
      <c r="T137" s="9">
        <v>9</v>
      </c>
    </row>
    <row r="138" spans="1:20">
      <c r="A138" s="92">
        <v>21264</v>
      </c>
      <c r="B138" s="92" t="s">
        <v>488</v>
      </c>
      <c r="C138" s="25" t="s">
        <v>136</v>
      </c>
      <c r="D138" s="6">
        <v>668</v>
      </c>
      <c r="E138" s="27">
        <v>0</v>
      </c>
      <c r="F138" s="7">
        <f t="shared" si="18"/>
        <v>668</v>
      </c>
      <c r="G138" s="72">
        <v>43.42</v>
      </c>
      <c r="H138" s="7">
        <f t="shared" si="19"/>
        <v>711.42</v>
      </c>
      <c r="I138" s="28">
        <v>41427</v>
      </c>
      <c r="J138" s="48">
        <v>6.5000000000000002E-2</v>
      </c>
      <c r="K138" s="27">
        <v>0.05</v>
      </c>
      <c r="L138" s="80">
        <f t="shared" si="20"/>
        <v>33.4</v>
      </c>
      <c r="M138" s="61"/>
      <c r="N138" s="33">
        <v>18784</v>
      </c>
      <c r="O138" s="34" t="s">
        <v>322</v>
      </c>
      <c r="P138" s="7">
        <v>615</v>
      </c>
      <c r="Q138" s="35">
        <v>654.98</v>
      </c>
      <c r="R138" s="7"/>
      <c r="S138" s="8">
        <f t="shared" si="17"/>
        <v>79.046666666666667</v>
      </c>
      <c r="T138" s="9">
        <v>9</v>
      </c>
    </row>
    <row r="139" spans="1:20">
      <c r="A139" s="92">
        <v>21265</v>
      </c>
      <c r="B139" s="92" t="s">
        <v>489</v>
      </c>
      <c r="C139" s="25" t="s">
        <v>137</v>
      </c>
      <c r="D139" s="6">
        <v>649</v>
      </c>
      <c r="E139" s="27">
        <v>0</v>
      </c>
      <c r="F139" s="7">
        <f t="shared" si="18"/>
        <v>649</v>
      </c>
      <c r="G139" s="72">
        <v>42.19</v>
      </c>
      <c r="H139" s="7">
        <f t="shared" si="19"/>
        <v>691.19</v>
      </c>
      <c r="I139" s="28">
        <v>41427</v>
      </c>
      <c r="J139" s="48">
        <v>6.5000000000000002E-2</v>
      </c>
      <c r="K139" s="27">
        <v>0.05</v>
      </c>
      <c r="L139" s="80">
        <f t="shared" si="20"/>
        <v>32.450000000000003</v>
      </c>
      <c r="M139" s="61"/>
      <c r="N139" s="33">
        <v>18785</v>
      </c>
      <c r="O139" s="34" t="s">
        <v>323</v>
      </c>
      <c r="P139" s="7">
        <v>597</v>
      </c>
      <c r="Q139" s="35">
        <v>635.80999999999995</v>
      </c>
      <c r="R139" s="7"/>
      <c r="S139" s="8">
        <f t="shared" si="17"/>
        <v>76.798888888888897</v>
      </c>
      <c r="T139" s="9">
        <v>9</v>
      </c>
    </row>
    <row r="140" spans="1:20">
      <c r="A140" s="92">
        <v>21266</v>
      </c>
      <c r="B140" s="92" t="s">
        <v>490</v>
      </c>
      <c r="C140" s="25" t="s">
        <v>138</v>
      </c>
      <c r="D140" s="6">
        <v>413</v>
      </c>
      <c r="E140" s="27">
        <v>0</v>
      </c>
      <c r="F140" s="7">
        <f t="shared" si="18"/>
        <v>413</v>
      </c>
      <c r="G140" s="72">
        <v>26.85</v>
      </c>
      <c r="H140" s="7">
        <f t="shared" si="19"/>
        <v>439.85</v>
      </c>
      <c r="I140" s="28">
        <v>41427</v>
      </c>
      <c r="J140" s="48">
        <v>6.5000000000000002E-2</v>
      </c>
      <c r="K140" s="27">
        <v>0.05</v>
      </c>
      <c r="L140" s="80">
        <f t="shared" si="20"/>
        <v>20.650000000000002</v>
      </c>
      <c r="M140" s="61"/>
      <c r="N140" s="33">
        <v>18786</v>
      </c>
      <c r="O140" s="34" t="s">
        <v>324</v>
      </c>
      <c r="P140" s="7">
        <v>387</v>
      </c>
      <c r="Q140" s="35">
        <v>412.16</v>
      </c>
      <c r="R140" s="7"/>
      <c r="S140" s="8">
        <f t="shared" si="17"/>
        <v>48.872222222222227</v>
      </c>
      <c r="T140" s="9">
        <v>9</v>
      </c>
    </row>
    <row r="141" spans="1:20">
      <c r="A141" s="92">
        <v>21267</v>
      </c>
      <c r="B141" s="92" t="s">
        <v>491</v>
      </c>
      <c r="C141" s="25" t="s">
        <v>139</v>
      </c>
      <c r="D141" s="6">
        <v>394</v>
      </c>
      <c r="E141" s="27">
        <v>0</v>
      </c>
      <c r="F141" s="7">
        <f t="shared" si="18"/>
        <v>394</v>
      </c>
      <c r="G141" s="72">
        <v>25.61</v>
      </c>
      <c r="H141" s="7">
        <f t="shared" si="19"/>
        <v>419.61</v>
      </c>
      <c r="I141" s="28">
        <v>41427</v>
      </c>
      <c r="J141" s="48">
        <v>6.5000000000000002E-2</v>
      </c>
      <c r="K141" s="27">
        <v>0.05</v>
      </c>
      <c r="L141" s="80">
        <f t="shared" si="20"/>
        <v>19.700000000000003</v>
      </c>
      <c r="M141" s="61"/>
      <c r="N141" s="33">
        <v>18787</v>
      </c>
      <c r="O141" s="34" t="s">
        <v>325</v>
      </c>
      <c r="P141" s="7">
        <v>369</v>
      </c>
      <c r="Q141" s="35">
        <v>392.99</v>
      </c>
      <c r="R141" s="7"/>
      <c r="S141" s="8">
        <f t="shared" si="17"/>
        <v>46.623333333333335</v>
      </c>
      <c r="T141" s="9">
        <v>9</v>
      </c>
    </row>
    <row r="142" spans="1:20">
      <c r="A142" s="92">
        <v>21268</v>
      </c>
      <c r="B142" s="92" t="s">
        <v>492</v>
      </c>
      <c r="C142" s="25" t="s">
        <v>140</v>
      </c>
      <c r="D142" s="6">
        <v>693</v>
      </c>
      <c r="E142" s="27">
        <v>0</v>
      </c>
      <c r="F142" s="7">
        <f t="shared" si="18"/>
        <v>693</v>
      </c>
      <c r="G142" s="72">
        <v>45.05</v>
      </c>
      <c r="H142" s="7">
        <f t="shared" si="19"/>
        <v>738.05</v>
      </c>
      <c r="I142" s="28">
        <v>41427</v>
      </c>
      <c r="J142" s="48">
        <v>6.5000000000000002E-2</v>
      </c>
      <c r="K142" s="27">
        <v>0.05</v>
      </c>
      <c r="L142" s="80">
        <f t="shared" si="20"/>
        <v>34.65</v>
      </c>
      <c r="M142" s="61"/>
      <c r="N142" s="33">
        <v>18788</v>
      </c>
      <c r="O142" s="34" t="s">
        <v>326</v>
      </c>
      <c r="P142" s="7">
        <v>637</v>
      </c>
      <c r="Q142" s="35">
        <v>678.41</v>
      </c>
      <c r="R142" s="7"/>
      <c r="S142" s="8">
        <f t="shared" si="17"/>
        <v>82.005555555555546</v>
      </c>
      <c r="T142" s="9">
        <v>9</v>
      </c>
    </row>
    <row r="143" spans="1:20">
      <c r="A143" s="92">
        <v>21269</v>
      </c>
      <c r="B143" s="92" t="s">
        <v>493</v>
      </c>
      <c r="C143" s="73" t="s">
        <v>141</v>
      </c>
      <c r="D143" s="74">
        <v>674</v>
      </c>
      <c r="E143" s="75">
        <v>0</v>
      </c>
      <c r="F143" s="76">
        <f t="shared" si="18"/>
        <v>674</v>
      </c>
      <c r="G143" s="77">
        <v>43.81</v>
      </c>
      <c r="H143" s="76">
        <f t="shared" si="19"/>
        <v>717.81</v>
      </c>
      <c r="I143" s="71">
        <v>41427</v>
      </c>
      <c r="J143" s="78">
        <v>6.5000000000000002E-2</v>
      </c>
      <c r="K143" s="75">
        <v>0.05</v>
      </c>
      <c r="L143" s="90">
        <f t="shared" si="20"/>
        <v>33.700000000000003</v>
      </c>
      <c r="M143" s="61"/>
      <c r="N143" s="36">
        <v>18789</v>
      </c>
      <c r="O143" s="24" t="s">
        <v>327</v>
      </c>
      <c r="P143" s="10">
        <v>619</v>
      </c>
      <c r="Q143" s="37">
        <v>659.24</v>
      </c>
      <c r="R143" s="7"/>
      <c r="S143" s="8">
        <f t="shared" si="17"/>
        <v>79.756666666666661</v>
      </c>
      <c r="T143" s="9">
        <v>9</v>
      </c>
    </row>
    <row r="144" spans="1:20">
      <c r="A144" s="92">
        <v>21270</v>
      </c>
      <c r="B144" s="92" t="s">
        <v>494</v>
      </c>
      <c r="C144" s="25" t="s">
        <v>142</v>
      </c>
      <c r="D144" s="6">
        <v>339</v>
      </c>
      <c r="E144" s="27">
        <v>0</v>
      </c>
      <c r="F144" s="7">
        <f t="shared" si="18"/>
        <v>339</v>
      </c>
      <c r="G144" s="72">
        <v>22.04</v>
      </c>
      <c r="H144" s="7">
        <f t="shared" si="19"/>
        <v>361.04</v>
      </c>
      <c r="I144" s="28">
        <v>41427</v>
      </c>
      <c r="J144" s="48">
        <v>6.5000000000000002E-2</v>
      </c>
      <c r="K144" s="27">
        <v>0.05</v>
      </c>
      <c r="L144" s="80">
        <f t="shared" si="20"/>
        <v>16.95</v>
      </c>
      <c r="M144" s="61"/>
      <c r="N144" s="33">
        <v>17013</v>
      </c>
      <c r="O144" s="34" t="s">
        <v>328</v>
      </c>
      <c r="P144" s="7">
        <v>318</v>
      </c>
      <c r="Q144" s="35">
        <v>338.67</v>
      </c>
      <c r="R144" s="7"/>
      <c r="S144" s="8">
        <f>SUM(H144/T144)</f>
        <v>36.103999999999999</v>
      </c>
      <c r="T144" s="9">
        <v>10</v>
      </c>
    </row>
    <row r="145" spans="1:20">
      <c r="A145" s="92">
        <v>21271</v>
      </c>
      <c r="B145" s="92" t="s">
        <v>495</v>
      </c>
      <c r="C145" s="25" t="s">
        <v>143</v>
      </c>
      <c r="D145" s="6">
        <v>320</v>
      </c>
      <c r="E145" s="27">
        <v>0</v>
      </c>
      <c r="F145" s="7">
        <f t="shared" si="18"/>
        <v>320</v>
      </c>
      <c r="G145" s="72">
        <v>20.8</v>
      </c>
      <c r="H145" s="7">
        <f t="shared" si="19"/>
        <v>340.8</v>
      </c>
      <c r="I145" s="28">
        <v>41427</v>
      </c>
      <c r="J145" s="48">
        <v>6.5000000000000002E-2</v>
      </c>
      <c r="K145" s="27">
        <v>0.05</v>
      </c>
      <c r="L145" s="80">
        <f t="shared" si="20"/>
        <v>16</v>
      </c>
      <c r="M145" s="61"/>
      <c r="N145" s="33">
        <v>17014</v>
      </c>
      <c r="O145" s="34" t="s">
        <v>329</v>
      </c>
      <c r="P145" s="7">
        <v>300</v>
      </c>
      <c r="Q145" s="35">
        <v>319.5</v>
      </c>
      <c r="R145" s="7"/>
      <c r="S145" s="8">
        <f t="shared" ref="S145:S159" si="21">SUM(H145/T145)</f>
        <v>34.08</v>
      </c>
      <c r="T145" s="9">
        <v>10</v>
      </c>
    </row>
    <row r="146" spans="1:20">
      <c r="A146" s="92">
        <v>21272</v>
      </c>
      <c r="B146" s="92" t="s">
        <v>496</v>
      </c>
      <c r="C146" s="25" t="s">
        <v>144</v>
      </c>
      <c r="D146" s="6">
        <v>664</v>
      </c>
      <c r="E146" s="27">
        <v>0</v>
      </c>
      <c r="F146" s="7">
        <f t="shared" si="18"/>
        <v>664</v>
      </c>
      <c r="G146" s="72">
        <v>43.16</v>
      </c>
      <c r="H146" s="7">
        <f t="shared" si="19"/>
        <v>707.16</v>
      </c>
      <c r="I146" s="28">
        <v>41427</v>
      </c>
      <c r="J146" s="48">
        <v>6.5000000000000002E-2</v>
      </c>
      <c r="K146" s="27">
        <v>0.05</v>
      </c>
      <c r="L146" s="80">
        <f t="shared" si="20"/>
        <v>33.200000000000003</v>
      </c>
      <c r="M146" s="61"/>
      <c r="N146" s="33">
        <v>17015</v>
      </c>
      <c r="O146" s="34" t="s">
        <v>330</v>
      </c>
      <c r="P146" s="7">
        <v>593</v>
      </c>
      <c r="Q146" s="35">
        <v>631.54999999999995</v>
      </c>
      <c r="R146" s="7"/>
      <c r="S146" s="8">
        <f t="shared" si="21"/>
        <v>70.715999999999994</v>
      </c>
      <c r="T146" s="9">
        <v>10</v>
      </c>
    </row>
    <row r="147" spans="1:20">
      <c r="A147" s="92">
        <v>21273</v>
      </c>
      <c r="B147" s="92" t="s">
        <v>497</v>
      </c>
      <c r="C147" s="25" t="s">
        <v>145</v>
      </c>
      <c r="D147" s="6">
        <v>645</v>
      </c>
      <c r="E147" s="27">
        <v>0</v>
      </c>
      <c r="F147" s="7">
        <f t="shared" si="18"/>
        <v>645</v>
      </c>
      <c r="G147" s="72">
        <v>41.93</v>
      </c>
      <c r="H147" s="7">
        <f t="shared" si="19"/>
        <v>686.93</v>
      </c>
      <c r="I147" s="28">
        <v>41427</v>
      </c>
      <c r="J147" s="48">
        <v>6.5000000000000002E-2</v>
      </c>
      <c r="K147" s="27">
        <v>0.05</v>
      </c>
      <c r="L147" s="80">
        <f t="shared" si="20"/>
        <v>32.25</v>
      </c>
      <c r="M147" s="61"/>
      <c r="N147" s="33">
        <v>17016</v>
      </c>
      <c r="O147" s="34" t="s">
        <v>331</v>
      </c>
      <c r="P147" s="7">
        <v>575</v>
      </c>
      <c r="Q147" s="35">
        <v>612.38</v>
      </c>
      <c r="R147" s="7"/>
      <c r="S147" s="8">
        <f t="shared" si="21"/>
        <v>68.692999999999998</v>
      </c>
      <c r="T147" s="9">
        <v>10</v>
      </c>
    </row>
    <row r="148" spans="1:20">
      <c r="A148" s="92">
        <v>21274</v>
      </c>
      <c r="B148" s="92" t="s">
        <v>498</v>
      </c>
      <c r="C148" s="25" t="s">
        <v>146</v>
      </c>
      <c r="D148" s="6">
        <v>398</v>
      </c>
      <c r="E148" s="27">
        <v>0</v>
      </c>
      <c r="F148" s="7">
        <f t="shared" si="18"/>
        <v>398</v>
      </c>
      <c r="G148" s="72">
        <v>25.87</v>
      </c>
      <c r="H148" s="7">
        <f t="shared" si="19"/>
        <v>423.87</v>
      </c>
      <c r="I148" s="28">
        <v>41427</v>
      </c>
      <c r="J148" s="48">
        <v>6.5000000000000002E-2</v>
      </c>
      <c r="K148" s="27">
        <v>0.05</v>
      </c>
      <c r="L148" s="80">
        <f t="shared" si="20"/>
        <v>19.900000000000002</v>
      </c>
      <c r="M148" s="61"/>
      <c r="N148" s="33">
        <v>17017</v>
      </c>
      <c r="O148" s="34" t="s">
        <v>332</v>
      </c>
      <c r="P148" s="7">
        <v>375</v>
      </c>
      <c r="Q148" s="35">
        <v>399.38</v>
      </c>
      <c r="R148" s="7"/>
      <c r="S148" s="8">
        <f t="shared" si="21"/>
        <v>42.387</v>
      </c>
      <c r="T148" s="9">
        <v>10</v>
      </c>
    </row>
    <row r="149" spans="1:20">
      <c r="A149" s="92">
        <v>21275</v>
      </c>
      <c r="B149" s="92" t="s">
        <v>499</v>
      </c>
      <c r="C149" s="25" t="s">
        <v>147</v>
      </c>
      <c r="D149" s="6">
        <v>379</v>
      </c>
      <c r="E149" s="27">
        <v>0</v>
      </c>
      <c r="F149" s="7">
        <f t="shared" si="18"/>
        <v>379</v>
      </c>
      <c r="G149" s="72">
        <v>24.64</v>
      </c>
      <c r="H149" s="7">
        <f t="shared" si="19"/>
        <v>403.64</v>
      </c>
      <c r="I149" s="28">
        <v>41427</v>
      </c>
      <c r="J149" s="48">
        <v>6.5000000000000002E-2</v>
      </c>
      <c r="K149" s="27">
        <v>0.05</v>
      </c>
      <c r="L149" s="80">
        <f t="shared" si="20"/>
        <v>18.95</v>
      </c>
      <c r="M149" s="61"/>
      <c r="N149" s="33">
        <v>17018</v>
      </c>
      <c r="O149" s="34" t="s">
        <v>333</v>
      </c>
      <c r="P149" s="7">
        <v>357</v>
      </c>
      <c r="Q149" s="35">
        <v>380.21</v>
      </c>
      <c r="R149" s="7"/>
      <c r="S149" s="8">
        <f t="shared" si="21"/>
        <v>40.363999999999997</v>
      </c>
      <c r="T149" s="9">
        <v>10</v>
      </c>
    </row>
    <row r="150" spans="1:20">
      <c r="A150" s="92">
        <v>21276</v>
      </c>
      <c r="B150" s="92" t="s">
        <v>500</v>
      </c>
      <c r="C150" s="25" t="s">
        <v>148</v>
      </c>
      <c r="D150" s="6">
        <v>723</v>
      </c>
      <c r="E150" s="27">
        <v>0</v>
      </c>
      <c r="F150" s="7">
        <f t="shared" si="18"/>
        <v>723</v>
      </c>
      <c r="G150" s="72">
        <v>47</v>
      </c>
      <c r="H150" s="7">
        <f t="shared" si="19"/>
        <v>770</v>
      </c>
      <c r="I150" s="28">
        <v>41427</v>
      </c>
      <c r="J150" s="48">
        <v>6.5000000000000002E-2</v>
      </c>
      <c r="K150" s="27">
        <v>0.05</v>
      </c>
      <c r="L150" s="80">
        <f t="shared" si="20"/>
        <v>36.15</v>
      </c>
      <c r="M150" s="61"/>
      <c r="N150" s="33">
        <v>17019</v>
      </c>
      <c r="O150" s="34" t="s">
        <v>334</v>
      </c>
      <c r="P150" s="7">
        <v>650</v>
      </c>
      <c r="Q150" s="35">
        <v>692.25</v>
      </c>
      <c r="R150" s="7"/>
      <c r="S150" s="8">
        <f t="shared" si="21"/>
        <v>77</v>
      </c>
      <c r="T150" s="9">
        <v>10</v>
      </c>
    </row>
    <row r="151" spans="1:20">
      <c r="A151" s="92">
        <v>21277</v>
      </c>
      <c r="B151" s="92" t="s">
        <v>501</v>
      </c>
      <c r="C151" s="25" t="s">
        <v>149</v>
      </c>
      <c r="D151" s="6">
        <v>704</v>
      </c>
      <c r="E151" s="27">
        <v>0</v>
      </c>
      <c r="F151" s="7">
        <f t="shared" si="18"/>
        <v>704</v>
      </c>
      <c r="G151" s="72">
        <v>45.76</v>
      </c>
      <c r="H151" s="7">
        <f t="shared" si="19"/>
        <v>749.76</v>
      </c>
      <c r="I151" s="28">
        <v>41427</v>
      </c>
      <c r="J151" s="48">
        <v>6.5000000000000002E-2</v>
      </c>
      <c r="K151" s="27">
        <v>0.05</v>
      </c>
      <c r="L151" s="80">
        <f t="shared" si="20"/>
        <v>35.200000000000003</v>
      </c>
      <c r="M151" s="61"/>
      <c r="N151" s="33">
        <v>17020</v>
      </c>
      <c r="O151" s="34" t="s">
        <v>335</v>
      </c>
      <c r="P151" s="7">
        <v>632</v>
      </c>
      <c r="Q151" s="35">
        <v>673.08</v>
      </c>
      <c r="R151" s="7"/>
      <c r="S151" s="8">
        <f t="shared" si="21"/>
        <v>74.975999999999999</v>
      </c>
      <c r="T151" s="9">
        <v>10</v>
      </c>
    </row>
    <row r="152" spans="1:20">
      <c r="A152" s="92">
        <v>21278</v>
      </c>
      <c r="B152" s="92" t="s">
        <v>502</v>
      </c>
      <c r="C152" s="25" t="s">
        <v>150</v>
      </c>
      <c r="D152" s="6">
        <v>398</v>
      </c>
      <c r="E152" s="27">
        <v>0</v>
      </c>
      <c r="F152" s="7">
        <f t="shared" si="18"/>
        <v>398</v>
      </c>
      <c r="G152" s="72">
        <v>25.87</v>
      </c>
      <c r="H152" s="7">
        <f t="shared" si="19"/>
        <v>423.87</v>
      </c>
      <c r="I152" s="28">
        <v>41427</v>
      </c>
      <c r="J152" s="48">
        <v>6.5000000000000002E-2</v>
      </c>
      <c r="K152" s="27">
        <v>0.05</v>
      </c>
      <c r="L152" s="80">
        <f t="shared" si="20"/>
        <v>19.900000000000002</v>
      </c>
      <c r="M152" s="61"/>
      <c r="N152" s="33">
        <v>17021</v>
      </c>
      <c r="O152" s="34" t="s">
        <v>336</v>
      </c>
      <c r="P152" s="7">
        <v>375</v>
      </c>
      <c r="Q152" s="35">
        <v>399.38</v>
      </c>
      <c r="R152" s="7"/>
      <c r="S152" s="8">
        <f t="shared" si="21"/>
        <v>42.387</v>
      </c>
      <c r="T152" s="9">
        <v>10</v>
      </c>
    </row>
    <row r="153" spans="1:20">
      <c r="A153" s="92">
        <v>21279</v>
      </c>
      <c r="B153" s="92" t="s">
        <v>503</v>
      </c>
      <c r="C153" s="25" t="s">
        <v>151</v>
      </c>
      <c r="D153" s="6">
        <v>379</v>
      </c>
      <c r="E153" s="27">
        <v>0</v>
      </c>
      <c r="F153" s="7">
        <f t="shared" si="18"/>
        <v>379</v>
      </c>
      <c r="G153" s="72">
        <v>24.64</v>
      </c>
      <c r="H153" s="7">
        <f t="shared" si="19"/>
        <v>403.64</v>
      </c>
      <c r="I153" s="28">
        <v>41427</v>
      </c>
      <c r="J153" s="48">
        <v>6.5000000000000002E-2</v>
      </c>
      <c r="K153" s="27">
        <v>0.05</v>
      </c>
      <c r="L153" s="80">
        <f t="shared" si="20"/>
        <v>18.95</v>
      </c>
      <c r="M153" s="61"/>
      <c r="N153" s="33">
        <v>17022</v>
      </c>
      <c r="O153" s="34" t="s">
        <v>337</v>
      </c>
      <c r="P153" s="7">
        <v>357</v>
      </c>
      <c r="Q153" s="35">
        <v>380.21</v>
      </c>
      <c r="R153" s="7"/>
      <c r="S153" s="8">
        <f t="shared" si="21"/>
        <v>40.363999999999997</v>
      </c>
      <c r="T153" s="9">
        <v>10</v>
      </c>
    </row>
    <row r="154" spans="1:20">
      <c r="A154" s="92">
        <v>21280</v>
      </c>
      <c r="B154" s="92" t="s">
        <v>504</v>
      </c>
      <c r="C154" s="25" t="s">
        <v>152</v>
      </c>
      <c r="D154" s="6">
        <v>723</v>
      </c>
      <c r="E154" s="27">
        <v>0</v>
      </c>
      <c r="F154" s="7">
        <f t="shared" si="18"/>
        <v>723</v>
      </c>
      <c r="G154" s="72">
        <v>47</v>
      </c>
      <c r="H154" s="7">
        <f t="shared" si="19"/>
        <v>770</v>
      </c>
      <c r="I154" s="28">
        <v>41427</v>
      </c>
      <c r="J154" s="48">
        <v>6.5000000000000002E-2</v>
      </c>
      <c r="K154" s="27">
        <v>0.05</v>
      </c>
      <c r="L154" s="80">
        <f t="shared" si="20"/>
        <v>36.15</v>
      </c>
      <c r="M154" s="61"/>
      <c r="N154" s="33">
        <v>17023</v>
      </c>
      <c r="O154" s="34" t="s">
        <v>338</v>
      </c>
      <c r="P154" s="7">
        <v>650</v>
      </c>
      <c r="Q154" s="35">
        <v>692.25</v>
      </c>
      <c r="R154" s="7"/>
      <c r="S154" s="8">
        <f t="shared" si="21"/>
        <v>77</v>
      </c>
      <c r="T154" s="9">
        <v>10</v>
      </c>
    </row>
    <row r="155" spans="1:20">
      <c r="A155" s="92">
        <v>21282</v>
      </c>
      <c r="B155" s="92" t="s">
        <v>505</v>
      </c>
      <c r="C155" s="25" t="s">
        <v>153</v>
      </c>
      <c r="D155" s="6">
        <v>704</v>
      </c>
      <c r="E155" s="27">
        <v>0</v>
      </c>
      <c r="F155" s="7">
        <f t="shared" si="18"/>
        <v>704</v>
      </c>
      <c r="G155" s="72">
        <v>45.76</v>
      </c>
      <c r="H155" s="7">
        <f t="shared" si="19"/>
        <v>749.76</v>
      </c>
      <c r="I155" s="28">
        <v>41427</v>
      </c>
      <c r="J155" s="48">
        <v>6.5000000000000002E-2</v>
      </c>
      <c r="K155" s="27">
        <v>0.05</v>
      </c>
      <c r="L155" s="80">
        <f t="shared" si="20"/>
        <v>35.200000000000003</v>
      </c>
      <c r="M155" s="61"/>
      <c r="N155" s="33">
        <v>17024</v>
      </c>
      <c r="O155" s="34" t="s">
        <v>339</v>
      </c>
      <c r="P155" s="7">
        <v>632</v>
      </c>
      <c r="Q155" s="35">
        <v>673.08</v>
      </c>
      <c r="R155" s="7"/>
      <c r="S155" s="8">
        <f t="shared" si="21"/>
        <v>74.975999999999999</v>
      </c>
      <c r="T155" s="9">
        <v>10</v>
      </c>
    </row>
    <row r="156" spans="1:20">
      <c r="A156" s="92">
        <v>21285</v>
      </c>
      <c r="B156" s="92" t="s">
        <v>506</v>
      </c>
      <c r="C156" s="25" t="s">
        <v>154</v>
      </c>
      <c r="D156" s="6">
        <v>423</v>
      </c>
      <c r="E156" s="27">
        <v>0</v>
      </c>
      <c r="F156" s="7">
        <f t="shared" si="18"/>
        <v>423</v>
      </c>
      <c r="G156" s="72">
        <v>27.5</v>
      </c>
      <c r="H156" s="7">
        <f t="shared" si="19"/>
        <v>450.5</v>
      </c>
      <c r="I156" s="28">
        <v>41427</v>
      </c>
      <c r="J156" s="48">
        <v>6.5000000000000002E-2</v>
      </c>
      <c r="K156" s="27">
        <v>0.05</v>
      </c>
      <c r="L156" s="80">
        <f t="shared" si="20"/>
        <v>21.150000000000002</v>
      </c>
      <c r="M156" s="61"/>
      <c r="N156" s="33">
        <v>17025</v>
      </c>
      <c r="O156" s="34" t="s">
        <v>340</v>
      </c>
      <c r="P156" s="7">
        <v>397</v>
      </c>
      <c r="Q156" s="35">
        <v>422.81</v>
      </c>
      <c r="R156" s="7"/>
      <c r="S156" s="8">
        <f t="shared" si="21"/>
        <v>45.05</v>
      </c>
      <c r="T156" s="9">
        <v>10</v>
      </c>
    </row>
    <row r="157" spans="1:20">
      <c r="A157" s="92">
        <v>21286</v>
      </c>
      <c r="B157" s="92" t="s">
        <v>507</v>
      </c>
      <c r="C157" s="25" t="s">
        <v>155</v>
      </c>
      <c r="D157" s="6">
        <v>404</v>
      </c>
      <c r="E157" s="27">
        <v>0</v>
      </c>
      <c r="F157" s="7">
        <f t="shared" si="18"/>
        <v>404</v>
      </c>
      <c r="G157" s="72">
        <v>26.26</v>
      </c>
      <c r="H157" s="7">
        <f t="shared" si="19"/>
        <v>430.26</v>
      </c>
      <c r="I157" s="28">
        <v>41427</v>
      </c>
      <c r="J157" s="48">
        <v>6.5000000000000002E-2</v>
      </c>
      <c r="K157" s="27">
        <v>0.05</v>
      </c>
      <c r="L157" s="80">
        <f t="shared" si="20"/>
        <v>20.200000000000003</v>
      </c>
      <c r="M157" s="61"/>
      <c r="N157" s="33">
        <v>17026</v>
      </c>
      <c r="O157" s="34" t="s">
        <v>341</v>
      </c>
      <c r="P157" s="7">
        <v>379</v>
      </c>
      <c r="Q157" s="35">
        <v>403.64</v>
      </c>
      <c r="R157" s="7"/>
      <c r="S157" s="8">
        <f t="shared" si="21"/>
        <v>43.025999999999996</v>
      </c>
      <c r="T157" s="9">
        <v>10</v>
      </c>
    </row>
    <row r="158" spans="1:20">
      <c r="A158" s="92">
        <v>21287</v>
      </c>
      <c r="B158" s="92" t="s">
        <v>508</v>
      </c>
      <c r="C158" s="25" t="s">
        <v>156</v>
      </c>
      <c r="D158" s="6">
        <v>748</v>
      </c>
      <c r="E158" s="27">
        <v>0</v>
      </c>
      <c r="F158" s="7">
        <f t="shared" si="18"/>
        <v>748</v>
      </c>
      <c r="G158" s="72">
        <v>48.62</v>
      </c>
      <c r="H158" s="7">
        <f t="shared" si="19"/>
        <v>796.62</v>
      </c>
      <c r="I158" s="28">
        <v>41427</v>
      </c>
      <c r="J158" s="48">
        <v>6.5000000000000002E-2</v>
      </c>
      <c r="K158" s="27">
        <v>0.05</v>
      </c>
      <c r="L158" s="80">
        <f t="shared" si="20"/>
        <v>37.4</v>
      </c>
      <c r="M158" s="61"/>
      <c r="N158" s="33">
        <v>17027</v>
      </c>
      <c r="O158" s="34" t="s">
        <v>342</v>
      </c>
      <c r="P158" s="7">
        <v>672</v>
      </c>
      <c r="Q158" s="35">
        <v>715.68</v>
      </c>
      <c r="R158" s="7"/>
      <c r="S158" s="8">
        <f t="shared" si="21"/>
        <v>79.662000000000006</v>
      </c>
      <c r="T158" s="9">
        <v>10</v>
      </c>
    </row>
    <row r="159" spans="1:20">
      <c r="A159" s="92">
        <v>21290</v>
      </c>
      <c r="B159" s="92" t="s">
        <v>509</v>
      </c>
      <c r="C159" s="73" t="s">
        <v>157</v>
      </c>
      <c r="D159" s="74">
        <v>729</v>
      </c>
      <c r="E159" s="75">
        <v>0</v>
      </c>
      <c r="F159" s="76">
        <f t="shared" si="18"/>
        <v>729</v>
      </c>
      <c r="G159" s="77">
        <v>47.39</v>
      </c>
      <c r="H159" s="76">
        <f t="shared" si="19"/>
        <v>776.39</v>
      </c>
      <c r="I159" s="71">
        <v>41427</v>
      </c>
      <c r="J159" s="78">
        <v>6.5000000000000002E-2</v>
      </c>
      <c r="K159" s="75">
        <v>0.05</v>
      </c>
      <c r="L159" s="90">
        <f t="shared" si="20"/>
        <v>36.450000000000003</v>
      </c>
      <c r="M159" s="61"/>
      <c r="N159" s="36">
        <v>17028</v>
      </c>
      <c r="O159" s="24" t="s">
        <v>343</v>
      </c>
      <c r="P159" s="10">
        <v>654</v>
      </c>
      <c r="Q159" s="37">
        <v>696.51</v>
      </c>
      <c r="R159" s="7"/>
      <c r="S159" s="8">
        <f t="shared" si="21"/>
        <v>77.638999999999996</v>
      </c>
      <c r="T159" s="9">
        <v>10</v>
      </c>
    </row>
    <row r="160" spans="1:20">
      <c r="A160" s="34"/>
      <c r="B160" s="59"/>
      <c r="C160" s="25"/>
      <c r="D160" s="6"/>
      <c r="E160" s="27"/>
      <c r="F160" s="7"/>
      <c r="G160" s="7"/>
      <c r="H160" s="7"/>
      <c r="I160" s="28"/>
      <c r="J160" s="48"/>
      <c r="K160" s="27"/>
      <c r="L160" s="58"/>
      <c r="N160" s="34"/>
      <c r="O160" s="34"/>
      <c r="P160" s="7"/>
      <c r="Q160" s="7"/>
    </row>
    <row r="161" spans="1:17">
      <c r="A161" s="34"/>
      <c r="B161" s="59"/>
      <c r="C161" s="25"/>
      <c r="D161" s="6"/>
      <c r="E161" s="27"/>
      <c r="F161" s="7"/>
      <c r="G161" s="7"/>
      <c r="H161" s="7"/>
      <c r="I161" s="28"/>
      <c r="J161" s="48"/>
      <c r="K161" s="27"/>
      <c r="L161" s="58"/>
      <c r="N161" s="34"/>
      <c r="O161" s="34"/>
      <c r="P161" s="7"/>
      <c r="Q161" s="7"/>
    </row>
    <row r="162" spans="1:17">
      <c r="A162" s="38" t="s">
        <v>6</v>
      </c>
      <c r="B162" s="39"/>
      <c r="C162" s="39"/>
      <c r="D162" s="39"/>
      <c r="E162" s="56"/>
      <c r="F162" s="53"/>
      <c r="G162" s="53"/>
      <c r="H162" s="53"/>
      <c r="I162" s="54"/>
      <c r="J162" s="55"/>
      <c r="K162" s="56"/>
      <c r="L162" s="57"/>
      <c r="N162" s="34"/>
      <c r="O162" s="34"/>
      <c r="P162" s="7"/>
      <c r="Q162" s="7"/>
    </row>
    <row r="163" spans="1:17">
      <c r="A163" s="11" t="s">
        <v>350</v>
      </c>
      <c r="B163" s="39"/>
      <c r="C163" s="39"/>
      <c r="D163" s="39"/>
      <c r="E163" s="50"/>
      <c r="F163" s="49"/>
      <c r="G163" s="49"/>
      <c r="H163" s="49"/>
      <c r="I163" s="51"/>
      <c r="J163" s="52"/>
      <c r="K163" s="39"/>
      <c r="L163" s="39"/>
    </row>
    <row r="164" spans="1:17">
      <c r="A164" s="39"/>
      <c r="B164" s="39" t="s">
        <v>158</v>
      </c>
      <c r="C164" s="39"/>
      <c r="D164" s="39"/>
      <c r="E164" s="39"/>
      <c r="F164" s="39"/>
      <c r="G164" s="39"/>
      <c r="H164" s="39"/>
      <c r="I164" s="39"/>
      <c r="J164" s="39"/>
      <c r="K164" s="39"/>
      <c r="L164" s="39"/>
    </row>
    <row r="165" spans="1:17">
      <c r="A165" s="39"/>
      <c r="B165" s="39" t="s">
        <v>159</v>
      </c>
      <c r="C165" s="39"/>
      <c r="D165" s="39"/>
      <c r="E165" s="39"/>
      <c r="F165" s="39"/>
      <c r="G165" s="39"/>
      <c r="H165" s="39"/>
      <c r="I165" s="39"/>
      <c r="J165" s="39"/>
      <c r="K165" s="39"/>
      <c r="L165" s="39"/>
    </row>
    <row r="166" spans="1:17">
      <c r="A166" s="39"/>
      <c r="B166" s="39" t="s">
        <v>160</v>
      </c>
      <c r="C166" s="39"/>
      <c r="D166" s="39"/>
      <c r="E166" s="39"/>
      <c r="F166" s="39"/>
      <c r="G166" s="39"/>
      <c r="H166" s="39"/>
      <c r="I166" s="39"/>
      <c r="J166" s="39"/>
      <c r="K166" s="39"/>
      <c r="L166" s="39"/>
    </row>
    <row r="167" spans="1:17">
      <c r="A167" s="39"/>
      <c r="B167" s="39" t="s">
        <v>161</v>
      </c>
      <c r="C167" s="39"/>
      <c r="D167" s="39"/>
      <c r="E167" s="39"/>
      <c r="F167" s="39"/>
      <c r="G167" s="39"/>
      <c r="H167" s="39"/>
      <c r="I167" s="39"/>
      <c r="J167" s="39"/>
      <c r="K167" s="39"/>
      <c r="L167" s="39"/>
    </row>
    <row r="168" spans="1:17">
      <c r="A168" s="39"/>
      <c r="B168" s="39" t="s">
        <v>162</v>
      </c>
      <c r="C168" s="39"/>
      <c r="D168" s="39"/>
      <c r="E168" s="39"/>
      <c r="F168" s="39"/>
      <c r="G168" s="39"/>
      <c r="H168" s="39"/>
      <c r="I168" s="39"/>
      <c r="J168" s="39"/>
      <c r="K168" s="39"/>
      <c r="L168" s="39"/>
    </row>
    <row r="169" spans="1:17">
      <c r="A169" s="39"/>
      <c r="B169" s="39" t="s">
        <v>163</v>
      </c>
      <c r="C169" s="39"/>
      <c r="D169" s="39"/>
      <c r="E169" s="39"/>
      <c r="F169" s="39"/>
      <c r="G169" s="39"/>
      <c r="H169" s="39"/>
      <c r="I169" s="39"/>
      <c r="J169" s="39"/>
      <c r="K169" s="39"/>
      <c r="L169" s="39"/>
    </row>
    <row r="170" spans="1:17">
      <c r="A170" s="39"/>
      <c r="B170" s="39" t="s">
        <v>164</v>
      </c>
      <c r="C170" s="39"/>
      <c r="D170" s="39"/>
      <c r="E170" s="39"/>
      <c r="F170" s="39"/>
      <c r="G170" s="39"/>
      <c r="H170" s="39"/>
      <c r="I170" s="39"/>
      <c r="J170" s="39"/>
      <c r="K170" s="39"/>
      <c r="L170" s="39"/>
    </row>
    <row r="171" spans="1:17">
      <c r="A171" s="39"/>
      <c r="B171" s="39" t="s">
        <v>165</v>
      </c>
      <c r="C171" s="39"/>
      <c r="D171" s="39"/>
      <c r="E171" s="39"/>
      <c r="F171" s="39"/>
      <c r="G171" s="39"/>
      <c r="H171" s="39"/>
      <c r="I171" s="39"/>
      <c r="J171" s="39"/>
      <c r="K171" s="39"/>
      <c r="L171" s="39"/>
    </row>
    <row r="172" spans="1:17">
      <c r="A172" s="39"/>
      <c r="B172" s="39" t="s">
        <v>166</v>
      </c>
      <c r="C172" s="39"/>
      <c r="D172" s="39"/>
      <c r="E172" s="39"/>
      <c r="F172" s="39"/>
      <c r="G172" s="39"/>
      <c r="H172" s="39"/>
      <c r="I172" s="39"/>
      <c r="J172" s="39"/>
      <c r="K172" s="39"/>
      <c r="L172" s="39"/>
    </row>
    <row r="173" spans="1:17">
      <c r="A173" s="39"/>
      <c r="B173" s="39" t="s">
        <v>167</v>
      </c>
      <c r="C173" s="39"/>
      <c r="D173" s="39"/>
      <c r="E173" s="39"/>
      <c r="F173" s="39"/>
      <c r="G173" s="39"/>
      <c r="H173" s="39"/>
      <c r="I173" s="39"/>
      <c r="J173" s="39"/>
      <c r="K173" s="39"/>
      <c r="L173" s="39"/>
    </row>
    <row r="174" spans="1:17">
      <c r="A174" s="39" t="s">
        <v>344</v>
      </c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</row>
    <row r="175" spans="1:17">
      <c r="A175" s="39" t="s">
        <v>345</v>
      </c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</row>
    <row r="177" spans="1:5">
      <c r="A177" s="121" t="s">
        <v>168</v>
      </c>
      <c r="B177" s="122"/>
      <c r="C177" s="122"/>
      <c r="D177" s="122"/>
      <c r="E177" s="122"/>
    </row>
    <row r="178" spans="1:5">
      <c r="A178" s="122"/>
      <c r="B178" s="122"/>
      <c r="C178" s="122"/>
      <c r="D178" s="122"/>
      <c r="E178" s="122"/>
    </row>
    <row r="180" spans="1:5">
      <c r="B180" s="112" t="s">
        <v>169</v>
      </c>
      <c r="C180" s="113"/>
    </row>
    <row r="181" spans="1:5">
      <c r="B181" s="62"/>
      <c r="C181" s="63" t="s">
        <v>170</v>
      </c>
    </row>
    <row r="182" spans="1:5">
      <c r="B182" s="62"/>
      <c r="C182" s="12" t="s">
        <v>171</v>
      </c>
    </row>
    <row r="183" spans="1:5">
      <c r="B183" s="93"/>
      <c r="C183" s="13" t="s">
        <v>520</v>
      </c>
    </row>
    <row r="184" spans="1:5">
      <c r="B184" s="93"/>
      <c r="C184" s="13" t="s">
        <v>514</v>
      </c>
    </row>
    <row r="185" spans="1:5">
      <c r="B185" s="93"/>
      <c r="C185" s="13" t="s">
        <v>515</v>
      </c>
    </row>
    <row r="186" spans="1:5" ht="31.5">
      <c r="B186" s="62"/>
      <c r="C186" s="69" t="s">
        <v>190</v>
      </c>
    </row>
    <row r="187" spans="1:5">
      <c r="B187" s="62"/>
      <c r="C187" s="64" t="s">
        <v>172</v>
      </c>
    </row>
    <row r="188" spans="1:5">
      <c r="B188" s="62"/>
      <c r="C188" s="65">
        <v>41</v>
      </c>
    </row>
    <row r="189" spans="1:5">
      <c r="B189" s="62"/>
      <c r="C189" s="66" t="s">
        <v>173</v>
      </c>
    </row>
    <row r="190" spans="1:5">
      <c r="B190" s="62"/>
      <c r="C190" s="65" t="s">
        <v>174</v>
      </c>
    </row>
    <row r="191" spans="1:5">
      <c r="B191" s="59"/>
      <c r="C191" s="64" t="s">
        <v>175</v>
      </c>
    </row>
    <row r="192" spans="1:5">
      <c r="B192" s="59"/>
      <c r="C192" s="25" t="s">
        <v>346</v>
      </c>
    </row>
    <row r="193" spans="2:12">
      <c r="B193" s="59"/>
      <c r="C193" s="64" t="s">
        <v>176</v>
      </c>
    </row>
    <row r="194" spans="2:12">
      <c r="B194" s="59"/>
      <c r="C194" s="15">
        <v>0</v>
      </c>
    </row>
    <row r="195" spans="2:12">
      <c r="B195" s="59"/>
      <c r="C195" s="64" t="s">
        <v>188</v>
      </c>
    </row>
    <row r="196" spans="2:12">
      <c r="B196" s="59"/>
      <c r="C196" s="64" t="s">
        <v>189</v>
      </c>
    </row>
    <row r="197" spans="2:12">
      <c r="B197" s="59"/>
      <c r="C197" s="100" t="s">
        <v>517</v>
      </c>
    </row>
    <row r="198" spans="2:12">
      <c r="B198" s="59"/>
      <c r="C198" s="15" t="s">
        <v>177</v>
      </c>
    </row>
    <row r="199" spans="2:12">
      <c r="B199" s="59"/>
      <c r="C199" s="15" t="s">
        <v>178</v>
      </c>
    </row>
    <row r="200" spans="2:12">
      <c r="B200" s="59"/>
      <c r="C200" s="15" t="s">
        <v>516</v>
      </c>
      <c r="D200" s="2"/>
      <c r="E200" s="2"/>
      <c r="F200" s="2"/>
      <c r="G200" s="2"/>
      <c r="H200" s="2"/>
      <c r="I200" s="2"/>
      <c r="J200" s="2"/>
      <c r="K200" s="2"/>
      <c r="L200" s="2"/>
    </row>
    <row r="201" spans="2:12">
      <c r="B201" s="59"/>
      <c r="C201" s="14" t="s">
        <v>519</v>
      </c>
    </row>
    <row r="202" spans="2:12">
      <c r="B202" s="59"/>
      <c r="C202" s="64" t="s">
        <v>179</v>
      </c>
    </row>
    <row r="203" spans="2:12">
      <c r="B203" s="59"/>
      <c r="C203" s="64" t="s">
        <v>180</v>
      </c>
    </row>
    <row r="204" spans="2:12">
      <c r="B204" s="59"/>
      <c r="C204" s="16" t="s">
        <v>181</v>
      </c>
    </row>
    <row r="205" spans="2:12">
      <c r="B205" s="59"/>
      <c r="C205" s="17" t="s">
        <v>518</v>
      </c>
    </row>
    <row r="206" spans="2:12">
      <c r="C206" s="17" t="s">
        <v>182</v>
      </c>
    </row>
    <row r="207" spans="2:12">
      <c r="C207" s="17" t="s">
        <v>183</v>
      </c>
    </row>
  </sheetData>
  <mergeCells count="6">
    <mergeCell ref="B180:C180"/>
    <mergeCell ref="A1:Q1"/>
    <mergeCell ref="A2:Q2"/>
    <mergeCell ref="D3:L3"/>
    <mergeCell ref="N3:Q3"/>
    <mergeCell ref="A177:E178"/>
  </mergeCells>
  <conditionalFormatting sqref="F160:F162 R6:R159 D6:D161 F6:F47">
    <cfRule type="cellIs" dxfId="1" priority="174" stopIfTrue="1" operator="notEqual">
      <formula>#REF!</formula>
    </cfRule>
  </conditionalFormatting>
  <conditionalFormatting sqref="D6:D159">
    <cfRule type="cellIs" dxfId="0" priority="165" stopIfTrue="1" operator="greaterThan">
      <formula>#REF!</formula>
    </cfRule>
  </conditionalFormatting>
  <pageMargins left="0" right="0" top="0.25" bottom="0.25" header="0.17" footer="0"/>
  <pageSetup paperSize="5" scale="70" fitToHeight="2" orientation="landscape" r:id="rId1"/>
  <headerFooter alignWithMargins="0">
    <oddFooter>&amp;R&amp;8&amp;F \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C17" sqref="C17"/>
    </sheetView>
  </sheetViews>
  <sheetFormatPr defaultRowHeight="12.75"/>
  <cols>
    <col min="2" max="2" width="57.7109375" customWidth="1"/>
    <col min="3" max="3" width="16.28515625" customWidth="1"/>
    <col min="4" max="4" width="16.7109375" customWidth="1"/>
    <col min="5" max="8" width="14.140625" customWidth="1"/>
    <col min="9" max="9" width="13.28515625" customWidth="1"/>
  </cols>
  <sheetData>
    <row r="1" spans="1:11" ht="15.75">
      <c r="A1" s="101" t="s">
        <v>1</v>
      </c>
      <c r="B1" s="102" t="s">
        <v>2</v>
      </c>
      <c r="C1" s="102" t="s">
        <v>530</v>
      </c>
      <c r="D1" s="102" t="s">
        <v>531</v>
      </c>
      <c r="E1" s="102" t="s">
        <v>524</v>
      </c>
      <c r="F1" s="102" t="s">
        <v>525</v>
      </c>
      <c r="G1" s="102" t="s">
        <v>526</v>
      </c>
      <c r="H1" s="102" t="s">
        <v>527</v>
      </c>
      <c r="I1" s="103" t="s">
        <v>3</v>
      </c>
      <c r="J1" s="103" t="s">
        <v>4</v>
      </c>
      <c r="K1" s="103" t="s">
        <v>5</v>
      </c>
    </row>
    <row r="2" spans="1:11" ht="15.75">
      <c r="A2" s="104" t="s">
        <v>512</v>
      </c>
      <c r="B2" s="105" t="s">
        <v>351</v>
      </c>
      <c r="C2" s="108" t="s">
        <v>528</v>
      </c>
      <c r="D2" s="108" t="s">
        <v>529</v>
      </c>
      <c r="E2" s="108" t="s">
        <v>528</v>
      </c>
      <c r="F2" s="108" t="s">
        <v>528</v>
      </c>
      <c r="G2" s="108" t="s">
        <v>529</v>
      </c>
      <c r="H2" s="108" t="s">
        <v>528</v>
      </c>
      <c r="I2" s="106">
        <v>99</v>
      </c>
      <c r="J2" s="106">
        <v>6.44</v>
      </c>
      <c r="K2" s="107">
        <f>SUM(I2:J2)</f>
        <v>105.44</v>
      </c>
    </row>
    <row r="3" spans="1:11" ht="15.75">
      <c r="A3" s="104" t="s">
        <v>513</v>
      </c>
      <c r="B3" s="105" t="s">
        <v>352</v>
      </c>
      <c r="C3" s="108" t="s">
        <v>529</v>
      </c>
      <c r="D3" s="108" t="s">
        <v>528</v>
      </c>
      <c r="E3" s="108" t="s">
        <v>528</v>
      </c>
      <c r="F3" s="108" t="s">
        <v>528</v>
      </c>
      <c r="G3" s="108" t="s">
        <v>529</v>
      </c>
      <c r="H3" s="108" t="s">
        <v>528</v>
      </c>
      <c r="I3" s="106">
        <v>93</v>
      </c>
      <c r="J3" s="106">
        <v>6.05</v>
      </c>
      <c r="K3" s="107">
        <f>SUM(I3:J3)</f>
        <v>99.05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E5" sqref="E5"/>
    </sheetView>
  </sheetViews>
  <sheetFormatPr defaultRowHeight="12.75"/>
  <cols>
    <col min="3" max="3" width="59" customWidth="1"/>
    <col min="4" max="4" width="16.5703125" customWidth="1"/>
    <col min="5" max="5" width="15.5703125" customWidth="1"/>
    <col min="6" max="6" width="11.140625" customWidth="1"/>
    <col min="7" max="7" width="10.140625" customWidth="1"/>
    <col min="8" max="8" width="10.42578125" customWidth="1"/>
    <col min="9" max="9" width="15" customWidth="1"/>
  </cols>
  <sheetData>
    <row r="1" spans="1:13" ht="15.75">
      <c r="A1" s="109" t="s">
        <v>532</v>
      </c>
      <c r="B1" s="101" t="s">
        <v>1</v>
      </c>
      <c r="C1" s="102" t="s">
        <v>2</v>
      </c>
      <c r="D1" s="102" t="s">
        <v>530</v>
      </c>
      <c r="E1" s="102" t="s">
        <v>531</v>
      </c>
      <c r="F1" s="102" t="s">
        <v>524</v>
      </c>
      <c r="G1" s="102" t="s">
        <v>525</v>
      </c>
      <c r="H1" s="102" t="s">
        <v>526</v>
      </c>
      <c r="I1" s="102" t="s">
        <v>527</v>
      </c>
      <c r="J1" s="103" t="s">
        <v>3</v>
      </c>
      <c r="K1" s="103" t="s">
        <v>4</v>
      </c>
      <c r="L1" s="103" t="s">
        <v>5</v>
      </c>
      <c r="M1" s="103" t="s">
        <v>534</v>
      </c>
    </row>
    <row r="2" spans="1:13" ht="15.75">
      <c r="A2" s="110" t="s">
        <v>533</v>
      </c>
      <c r="B2" s="104" t="s">
        <v>512</v>
      </c>
      <c r="C2" s="105" t="s">
        <v>351</v>
      </c>
      <c r="D2" s="108" t="s">
        <v>528</v>
      </c>
      <c r="E2" s="108" t="s">
        <v>529</v>
      </c>
      <c r="F2" s="108" t="s">
        <v>528</v>
      </c>
      <c r="G2" s="108" t="s">
        <v>528</v>
      </c>
      <c r="H2" s="108" t="s">
        <v>529</v>
      </c>
      <c r="I2" s="108" t="s">
        <v>528</v>
      </c>
      <c r="J2" s="106">
        <v>99</v>
      </c>
      <c r="K2" s="106">
        <v>6.44</v>
      </c>
      <c r="L2" s="107">
        <f>SUM(J2:K2)</f>
        <v>105.44</v>
      </c>
      <c r="M2" s="111"/>
    </row>
    <row r="3" spans="1:13" ht="15.75">
      <c r="A3" s="110"/>
      <c r="B3" s="104" t="s">
        <v>513</v>
      </c>
      <c r="C3" s="105" t="s">
        <v>352</v>
      </c>
      <c r="D3" s="108" t="s">
        <v>529</v>
      </c>
      <c r="E3" s="108" t="s">
        <v>528</v>
      </c>
      <c r="F3" s="108" t="s">
        <v>528</v>
      </c>
      <c r="G3" s="108" t="s">
        <v>528</v>
      </c>
      <c r="H3" s="108" t="s">
        <v>529</v>
      </c>
      <c r="I3" s="108" t="s">
        <v>528</v>
      </c>
      <c r="J3" s="106">
        <v>93</v>
      </c>
      <c r="K3" s="106">
        <v>6.05</v>
      </c>
      <c r="L3" s="107">
        <f>SUM(J3:K3)</f>
        <v>99.05</v>
      </c>
      <c r="M3" s="111"/>
    </row>
    <row r="4" spans="1:13" ht="15.75">
      <c r="A4" s="110"/>
      <c r="B4" s="104" t="s">
        <v>535</v>
      </c>
      <c r="C4" s="105" t="s">
        <v>354</v>
      </c>
      <c r="D4" s="108" t="s">
        <v>528</v>
      </c>
      <c r="E4" s="108" t="s">
        <v>529</v>
      </c>
      <c r="F4" s="108" t="s">
        <v>528</v>
      </c>
      <c r="G4" s="108" t="s">
        <v>537</v>
      </c>
      <c r="H4" s="108" t="s">
        <v>529</v>
      </c>
      <c r="I4" s="108" t="s">
        <v>528</v>
      </c>
      <c r="J4" s="106">
        <v>94</v>
      </c>
      <c r="K4" s="106">
        <v>6.11</v>
      </c>
      <c r="L4" s="107">
        <f>SUM(J4:K4)</f>
        <v>100.11</v>
      </c>
      <c r="M4" s="111"/>
    </row>
    <row r="5" spans="1:13" ht="15.75">
      <c r="A5" s="110"/>
      <c r="B5" s="104" t="s">
        <v>536</v>
      </c>
      <c r="C5" s="105" t="s">
        <v>353</v>
      </c>
      <c r="D5" s="108" t="s">
        <v>529</v>
      </c>
      <c r="E5" s="108" t="s">
        <v>528</v>
      </c>
      <c r="F5" s="108" t="s">
        <v>528</v>
      </c>
      <c r="G5" s="108" t="s">
        <v>537</v>
      </c>
      <c r="H5" s="108" t="s">
        <v>529</v>
      </c>
      <c r="I5" s="108" t="s">
        <v>528</v>
      </c>
      <c r="J5" s="106">
        <v>88</v>
      </c>
      <c r="K5" s="106">
        <v>5.72</v>
      </c>
      <c r="L5" s="107">
        <f>SUM(J5:K5)</f>
        <v>93.72</v>
      </c>
      <c r="M5" s="1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Web Transfer 5</vt:lpstr>
      <vt:lpstr>Data</vt:lpstr>
      <vt:lpstr>Data1</vt:lpstr>
      <vt:lpstr>'Web Transfer 5'!Print_Area</vt:lpstr>
    </vt:vector>
  </TitlesOfParts>
  <Company>The Walt Disney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wilkj042</dc:creator>
  <cp:lastModifiedBy>k andapally</cp:lastModifiedBy>
  <cp:lastPrinted>2013-04-19T15:20:27Z</cp:lastPrinted>
  <dcterms:created xsi:type="dcterms:W3CDTF">2012-04-25T18:12:43Z</dcterms:created>
  <dcterms:modified xsi:type="dcterms:W3CDTF">2014-12-24T09:23:00Z</dcterms:modified>
</cp:coreProperties>
</file>