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ku\OneDrive\Desktop\excel_file\"/>
    </mc:Choice>
  </mc:AlternateContent>
  <xr:revisionPtr revIDLastSave="0" documentId="13_ncr:1_{878B076D-AC6B-4944-9BCE-AD8ABC625F2E}" xr6:coauthVersionLast="47" xr6:coauthVersionMax="47" xr10:uidLastSave="{00000000-0000-0000-0000-000000000000}"/>
  <bookViews>
    <workbookView xWindow="0" yWindow="720" windowWidth="23040" windowHeight="12240" xr2:uid="{7032C87F-4F37-47DA-8A37-2F9CF83B8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10" i="1"/>
  <c r="K16" i="1"/>
  <c r="K20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I26" i="1"/>
  <c r="K26" i="1" s="1"/>
  <c r="I27" i="1"/>
  <c r="K27" i="1" s="1"/>
  <c r="I28" i="1"/>
  <c r="K28" i="1" s="1"/>
  <c r="I25" i="1"/>
  <c r="K25" i="1" s="1"/>
  <c r="I18" i="1"/>
  <c r="K18" i="1" s="1"/>
  <c r="I19" i="1"/>
  <c r="K19" i="1" s="1"/>
  <c r="I20" i="1"/>
  <c r="I21" i="1"/>
  <c r="K21" i="1" s="1"/>
  <c r="I22" i="1"/>
  <c r="K22" i="1" s="1"/>
  <c r="I23" i="1"/>
  <c r="K23" i="1" s="1"/>
  <c r="I24" i="1"/>
  <c r="K24" i="1" s="1"/>
  <c r="I17" i="1"/>
  <c r="K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H17" i="1"/>
  <c r="L17" i="1" s="1"/>
  <c r="I14" i="1"/>
  <c r="I13" i="1"/>
  <c r="I11" i="1"/>
  <c r="K11" i="1" s="1"/>
  <c r="I10" i="1"/>
  <c r="I9" i="1"/>
  <c r="I8" i="1"/>
  <c r="G13" i="1"/>
  <c r="G14" i="1"/>
  <c r="G15" i="1"/>
  <c r="K15" i="1" s="1"/>
  <c r="G12" i="1"/>
  <c r="K12" i="1" s="1"/>
  <c r="G11" i="1"/>
  <c r="G10" i="1"/>
  <c r="G9" i="1"/>
  <c r="K9" i="1" s="1"/>
  <c r="G8" i="1"/>
  <c r="K8" i="1" s="1"/>
  <c r="I4" i="1"/>
  <c r="I5" i="1"/>
  <c r="I6" i="1"/>
  <c r="I7" i="1"/>
  <c r="I3" i="1"/>
  <c r="G7" i="1"/>
  <c r="K7" i="1" s="1"/>
  <c r="G4" i="1"/>
  <c r="G5" i="1"/>
  <c r="K5" i="1" s="1"/>
  <c r="G6" i="1"/>
  <c r="K6" i="1" s="1"/>
  <c r="G3" i="1"/>
  <c r="K3" i="1" s="1"/>
  <c r="J29" i="1"/>
  <c r="K4" i="1" l="1"/>
  <c r="K14" i="1"/>
  <c r="K13" i="1"/>
  <c r="L29" i="1"/>
</calcChain>
</file>

<file path=xl/sharedStrings.xml><?xml version="1.0" encoding="utf-8"?>
<sst xmlns="http://schemas.openxmlformats.org/spreadsheetml/2006/main" count="96" uniqueCount="31">
  <si>
    <t>Topics</t>
  </si>
  <si>
    <t>Real Analysis</t>
  </si>
  <si>
    <t>Linear Algebra</t>
  </si>
  <si>
    <t>Modern Algebra</t>
  </si>
  <si>
    <t>Ordinary Differential Equation</t>
  </si>
  <si>
    <t>Partial Differential Equation</t>
  </si>
  <si>
    <t>Integral Equation</t>
  </si>
  <si>
    <t>Calculus of variation</t>
  </si>
  <si>
    <t>Year</t>
  </si>
  <si>
    <t>Num_of_Question_Part_B</t>
  </si>
  <si>
    <t>Total_Marks_Part_B</t>
  </si>
  <si>
    <t>Total_marks_part_C</t>
  </si>
  <si>
    <t>Num_of_Question_Part_C</t>
  </si>
  <si>
    <t>Probability and statistics</t>
  </si>
  <si>
    <t>Numerical Analysis</t>
  </si>
  <si>
    <t>Linear programming Problems</t>
  </si>
  <si>
    <t>Category</t>
  </si>
  <si>
    <t>Pure Mathematics</t>
  </si>
  <si>
    <t>Applied Mathematics</t>
  </si>
  <si>
    <t>Month</t>
  </si>
  <si>
    <t>Topology</t>
  </si>
  <si>
    <t>Mechanics and fluid dynamics</t>
  </si>
  <si>
    <t>June</t>
  </si>
  <si>
    <t>Complex analysis</t>
  </si>
  <si>
    <t>Total_marks</t>
  </si>
  <si>
    <t>Dec</t>
  </si>
  <si>
    <t>Classical Mechanics</t>
  </si>
  <si>
    <t>Num_of_part_A</t>
  </si>
  <si>
    <t>Aptitude</t>
  </si>
  <si>
    <t>Total_marks_part_A</t>
  </si>
  <si>
    <t>Total_questions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</si>
</sst>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9818-8A4D-4BAC-83C9-BA39C262561C}">
  <dimension ref="A1:L29"/>
  <sheetViews>
    <sheetView tabSelected="1" workbookViewId="0">
      <selection activeCell="A76" sqref="A76:F87"/>
    </sheetView>
  </sheetViews>
  <sheetFormatPr defaultRowHeight="14.4" x14ac:dyDescent="0.3"/>
  <cols>
    <col min="1" max="1" width="25.77734375" bestFit="1" customWidth="1"/>
    <col min="2" max="2" width="18.33203125" bestFit="1" customWidth="1"/>
    <col min="3" max="3" width="6.44140625" bestFit="1" customWidth="1"/>
    <col min="4" max="4" width="5" bestFit="1" customWidth="1"/>
    <col min="5" max="5" width="14.21875" bestFit="1" customWidth="1"/>
    <col min="6" max="6" width="17.77734375" bestFit="1" customWidth="1"/>
    <col min="7" max="7" width="22.77734375" bestFit="1" customWidth="1"/>
    <col min="8" max="8" width="17.88671875" bestFit="1" customWidth="1"/>
    <col min="9" max="9" width="22.77734375" bestFit="1" customWidth="1"/>
    <col min="10" max="10" width="17.77734375" bestFit="1" customWidth="1"/>
    <col min="11" max="11" width="17.77734375" customWidth="1"/>
    <col min="12" max="12" width="11.109375" bestFit="1" customWidth="1"/>
  </cols>
  <sheetData>
    <row r="1" spans="1:12" x14ac:dyDescent="0.3">
      <c r="A1" t="s">
        <v>0</v>
      </c>
      <c r="B1" t="s">
        <v>16</v>
      </c>
      <c r="C1" t="s">
        <v>19</v>
      </c>
      <c r="D1" t="s">
        <v>8</v>
      </c>
      <c r="E1" t="s">
        <v>27</v>
      </c>
      <c r="F1" t="s">
        <v>29</v>
      </c>
      <c r="G1" t="s">
        <v>9</v>
      </c>
      <c r="H1" t="s">
        <v>10</v>
      </c>
      <c r="I1" t="s">
        <v>12</v>
      </c>
      <c r="J1" t="s">
        <v>11</v>
      </c>
      <c r="K1" t="s">
        <v>30</v>
      </c>
      <c r="L1" t="s">
        <v>24</v>
      </c>
    </row>
    <row r="2" spans="1:12" x14ac:dyDescent="0.3">
      <c r="A2" t="s">
        <v>28</v>
      </c>
      <c r="B2" t="s">
        <v>28</v>
      </c>
      <c r="C2" t="s">
        <v>22</v>
      </c>
      <c r="D2">
        <v>2017</v>
      </c>
      <c r="E2">
        <v>20</v>
      </c>
      <c r="F2">
        <v>40</v>
      </c>
      <c r="G2">
        <v>0</v>
      </c>
      <c r="H2">
        <v>0</v>
      </c>
      <c r="I2">
        <v>0</v>
      </c>
      <c r="J2">
        <v>0</v>
      </c>
      <c r="K2">
        <f>E2+G2+I2</f>
        <v>20</v>
      </c>
      <c r="L2">
        <f>F2+H2+J2</f>
        <v>40</v>
      </c>
    </row>
    <row r="3" spans="1:12" x14ac:dyDescent="0.3">
      <c r="A3" t="s">
        <v>1</v>
      </c>
      <c r="B3" t="s">
        <v>17</v>
      </c>
      <c r="C3" t="s">
        <v>22</v>
      </c>
      <c r="D3">
        <v>2017</v>
      </c>
      <c r="E3">
        <v>0</v>
      </c>
      <c r="F3">
        <v>0</v>
      </c>
      <c r="G3">
        <f>H3/3</f>
        <v>8</v>
      </c>
      <c r="H3">
        <v>24</v>
      </c>
      <c r="I3">
        <f>J3/4.75</f>
        <v>9</v>
      </c>
      <c r="J3">
        <v>42.75</v>
      </c>
      <c r="K3">
        <f t="shared" ref="K3:K29" si="0">E3+G3+I3</f>
        <v>17</v>
      </c>
      <c r="L3">
        <f t="shared" ref="L3:L29" si="1">F3+H3+J3</f>
        <v>66.75</v>
      </c>
    </row>
    <row r="4" spans="1:12" x14ac:dyDescent="0.3">
      <c r="A4" t="s">
        <v>2</v>
      </c>
      <c r="B4" t="s">
        <v>17</v>
      </c>
      <c r="C4" t="s">
        <v>22</v>
      </c>
      <c r="D4">
        <v>2017</v>
      </c>
      <c r="E4">
        <v>0</v>
      </c>
      <c r="F4">
        <v>0</v>
      </c>
      <c r="G4">
        <f t="shared" ref="G4:G15" si="2">H4/3</f>
        <v>5</v>
      </c>
      <c r="H4">
        <v>15</v>
      </c>
      <c r="I4">
        <f t="shared" ref="I4:I14" si="3">J4/4.75</f>
        <v>9</v>
      </c>
      <c r="J4">
        <v>42.75</v>
      </c>
      <c r="K4">
        <f t="shared" si="0"/>
        <v>14</v>
      </c>
      <c r="L4">
        <f t="shared" si="1"/>
        <v>57.75</v>
      </c>
    </row>
    <row r="5" spans="1:12" x14ac:dyDescent="0.3">
      <c r="A5" t="s">
        <v>23</v>
      </c>
      <c r="B5" t="s">
        <v>17</v>
      </c>
      <c r="C5" t="s">
        <v>22</v>
      </c>
      <c r="D5">
        <v>2017</v>
      </c>
      <c r="E5">
        <v>0</v>
      </c>
      <c r="F5">
        <v>0</v>
      </c>
      <c r="G5">
        <f t="shared" si="2"/>
        <v>4</v>
      </c>
      <c r="H5">
        <v>12</v>
      </c>
      <c r="I5">
        <f t="shared" si="3"/>
        <v>4</v>
      </c>
      <c r="J5">
        <v>19</v>
      </c>
      <c r="K5">
        <f t="shared" si="0"/>
        <v>8</v>
      </c>
      <c r="L5">
        <f t="shared" si="1"/>
        <v>31</v>
      </c>
    </row>
    <row r="6" spans="1:12" x14ac:dyDescent="0.3">
      <c r="A6" t="s">
        <v>3</v>
      </c>
      <c r="B6" t="s">
        <v>17</v>
      </c>
      <c r="C6" t="s">
        <v>22</v>
      </c>
      <c r="D6">
        <v>2017</v>
      </c>
      <c r="E6">
        <v>0</v>
      </c>
      <c r="F6">
        <v>0</v>
      </c>
      <c r="G6">
        <f t="shared" si="2"/>
        <v>3</v>
      </c>
      <c r="H6">
        <v>9</v>
      </c>
      <c r="I6">
        <f t="shared" si="3"/>
        <v>6</v>
      </c>
      <c r="J6">
        <v>28.5</v>
      </c>
      <c r="K6">
        <f t="shared" si="0"/>
        <v>9</v>
      </c>
      <c r="L6">
        <f t="shared" si="1"/>
        <v>37.5</v>
      </c>
    </row>
    <row r="7" spans="1:12" x14ac:dyDescent="0.3">
      <c r="A7" t="s">
        <v>20</v>
      </c>
      <c r="B7" t="s">
        <v>17</v>
      </c>
      <c r="C7" t="s">
        <v>22</v>
      </c>
      <c r="D7">
        <v>2017</v>
      </c>
      <c r="E7">
        <v>0</v>
      </c>
      <c r="F7">
        <v>0</v>
      </c>
      <c r="G7">
        <f t="shared" si="2"/>
        <v>0</v>
      </c>
      <c r="H7">
        <v>0</v>
      </c>
      <c r="I7">
        <f t="shared" si="3"/>
        <v>2</v>
      </c>
      <c r="J7">
        <v>9.5</v>
      </c>
      <c r="K7">
        <f t="shared" si="0"/>
        <v>2</v>
      </c>
      <c r="L7">
        <f t="shared" si="1"/>
        <v>9.5</v>
      </c>
    </row>
    <row r="8" spans="1:12" x14ac:dyDescent="0.3">
      <c r="A8" t="s">
        <v>4</v>
      </c>
      <c r="B8" t="s">
        <v>18</v>
      </c>
      <c r="C8" t="s">
        <v>22</v>
      </c>
      <c r="D8">
        <v>2017</v>
      </c>
      <c r="E8">
        <v>0</v>
      </c>
      <c r="F8">
        <v>0</v>
      </c>
      <c r="G8">
        <f t="shared" si="2"/>
        <v>0</v>
      </c>
      <c r="H8">
        <v>0</v>
      </c>
      <c r="I8">
        <f t="shared" si="3"/>
        <v>2</v>
      </c>
      <c r="J8">
        <v>9.5</v>
      </c>
      <c r="K8">
        <f t="shared" si="0"/>
        <v>2</v>
      </c>
      <c r="L8">
        <f t="shared" si="1"/>
        <v>9.5</v>
      </c>
    </row>
    <row r="9" spans="1:12" x14ac:dyDescent="0.3">
      <c r="A9" t="s">
        <v>5</v>
      </c>
      <c r="B9" t="s">
        <v>18</v>
      </c>
      <c r="C9" t="s">
        <v>22</v>
      </c>
      <c r="D9">
        <v>2017</v>
      </c>
      <c r="E9">
        <v>0</v>
      </c>
      <c r="F9">
        <v>0</v>
      </c>
      <c r="G9">
        <f t="shared" si="2"/>
        <v>2</v>
      </c>
      <c r="H9">
        <v>6</v>
      </c>
      <c r="I9">
        <f t="shared" si="3"/>
        <v>2</v>
      </c>
      <c r="J9">
        <v>9.5</v>
      </c>
      <c r="K9">
        <f t="shared" si="0"/>
        <v>4</v>
      </c>
      <c r="L9">
        <f t="shared" si="1"/>
        <v>15.5</v>
      </c>
    </row>
    <row r="10" spans="1:12" x14ac:dyDescent="0.3">
      <c r="A10" t="s">
        <v>14</v>
      </c>
      <c r="B10" t="s">
        <v>18</v>
      </c>
      <c r="C10" t="s">
        <v>22</v>
      </c>
      <c r="D10">
        <v>2017</v>
      </c>
      <c r="E10">
        <v>0</v>
      </c>
      <c r="F10">
        <v>0</v>
      </c>
      <c r="G10">
        <f t="shared" si="2"/>
        <v>1</v>
      </c>
      <c r="H10">
        <v>3</v>
      </c>
      <c r="I10">
        <f t="shared" si="3"/>
        <v>2</v>
      </c>
      <c r="J10">
        <v>9.5</v>
      </c>
      <c r="K10">
        <f t="shared" si="0"/>
        <v>3</v>
      </c>
      <c r="L10">
        <f t="shared" si="1"/>
        <v>12.5</v>
      </c>
    </row>
    <row r="11" spans="1:12" x14ac:dyDescent="0.3">
      <c r="A11" t="s">
        <v>21</v>
      </c>
      <c r="B11" t="s">
        <v>18</v>
      </c>
      <c r="C11" t="s">
        <v>22</v>
      </c>
      <c r="D11">
        <v>2017</v>
      </c>
      <c r="E11">
        <v>0</v>
      </c>
      <c r="F11">
        <v>0</v>
      </c>
      <c r="G11">
        <f t="shared" si="2"/>
        <v>2</v>
      </c>
      <c r="H11">
        <v>6</v>
      </c>
      <c r="I11">
        <f t="shared" si="3"/>
        <v>2</v>
      </c>
      <c r="J11">
        <v>9.5</v>
      </c>
      <c r="K11">
        <f t="shared" si="0"/>
        <v>4</v>
      </c>
      <c r="L11">
        <f t="shared" si="1"/>
        <v>15.5</v>
      </c>
    </row>
    <row r="12" spans="1:12" x14ac:dyDescent="0.3">
      <c r="A12" t="s">
        <v>15</v>
      </c>
      <c r="B12" t="s">
        <v>18</v>
      </c>
      <c r="C12" t="s">
        <v>22</v>
      </c>
      <c r="D12">
        <v>2017</v>
      </c>
      <c r="E12">
        <v>0</v>
      </c>
      <c r="F12">
        <v>0</v>
      </c>
      <c r="G12">
        <f t="shared" si="2"/>
        <v>1</v>
      </c>
      <c r="H12">
        <v>3</v>
      </c>
      <c r="I12">
        <v>2</v>
      </c>
      <c r="J12">
        <v>9.5</v>
      </c>
      <c r="K12">
        <f t="shared" si="0"/>
        <v>3</v>
      </c>
      <c r="L12">
        <f t="shared" si="1"/>
        <v>12.5</v>
      </c>
    </row>
    <row r="13" spans="1:12" x14ac:dyDescent="0.3">
      <c r="A13" t="s">
        <v>6</v>
      </c>
      <c r="B13" t="s">
        <v>18</v>
      </c>
      <c r="C13" t="s">
        <v>22</v>
      </c>
      <c r="D13">
        <v>2017</v>
      </c>
      <c r="E13">
        <v>0</v>
      </c>
      <c r="F13">
        <v>0</v>
      </c>
      <c r="G13">
        <f t="shared" si="2"/>
        <v>2</v>
      </c>
      <c r="H13">
        <v>6</v>
      </c>
      <c r="I13">
        <f t="shared" si="3"/>
        <v>2</v>
      </c>
      <c r="J13">
        <v>9.5</v>
      </c>
      <c r="K13">
        <f t="shared" si="0"/>
        <v>4</v>
      </c>
      <c r="L13">
        <f t="shared" si="1"/>
        <v>15.5</v>
      </c>
    </row>
    <row r="14" spans="1:12" x14ac:dyDescent="0.3">
      <c r="A14" t="s">
        <v>7</v>
      </c>
      <c r="B14" t="s">
        <v>18</v>
      </c>
      <c r="C14" t="s">
        <v>22</v>
      </c>
      <c r="D14">
        <v>2017</v>
      </c>
      <c r="E14">
        <v>0</v>
      </c>
      <c r="F14">
        <v>0</v>
      </c>
      <c r="G14">
        <f t="shared" si="2"/>
        <v>1</v>
      </c>
      <c r="H14">
        <v>3</v>
      </c>
      <c r="I14">
        <f t="shared" si="3"/>
        <v>2</v>
      </c>
      <c r="J14">
        <v>9.5</v>
      </c>
      <c r="K14">
        <f t="shared" si="0"/>
        <v>3</v>
      </c>
      <c r="L14">
        <f t="shared" si="1"/>
        <v>12.5</v>
      </c>
    </row>
    <row r="15" spans="1:12" x14ac:dyDescent="0.3">
      <c r="A15" t="s">
        <v>13</v>
      </c>
      <c r="B15" t="s">
        <v>18</v>
      </c>
      <c r="C15" t="s">
        <v>22</v>
      </c>
      <c r="D15">
        <v>2017</v>
      </c>
      <c r="E15">
        <v>0</v>
      </c>
      <c r="F15">
        <v>0</v>
      </c>
      <c r="G15">
        <f t="shared" si="2"/>
        <v>11</v>
      </c>
      <c r="H15">
        <v>33</v>
      </c>
      <c r="I15">
        <v>16</v>
      </c>
      <c r="J15">
        <v>76</v>
      </c>
      <c r="K15">
        <f t="shared" si="0"/>
        <v>27</v>
      </c>
      <c r="L15">
        <f t="shared" si="1"/>
        <v>109</v>
      </c>
    </row>
    <row r="16" spans="1:12" x14ac:dyDescent="0.3">
      <c r="A16" t="s">
        <v>28</v>
      </c>
      <c r="B16" t="s">
        <v>28</v>
      </c>
      <c r="C16" t="s">
        <v>25</v>
      </c>
      <c r="D16">
        <v>2017</v>
      </c>
      <c r="E16">
        <v>20</v>
      </c>
      <c r="F16">
        <v>40</v>
      </c>
      <c r="G16">
        <v>0</v>
      </c>
      <c r="H16">
        <v>0</v>
      </c>
      <c r="I16">
        <v>0</v>
      </c>
      <c r="J16">
        <v>0</v>
      </c>
      <c r="K16">
        <f t="shared" si="0"/>
        <v>20</v>
      </c>
      <c r="L16">
        <f t="shared" si="1"/>
        <v>40</v>
      </c>
    </row>
    <row r="17" spans="1:12" x14ac:dyDescent="0.3">
      <c r="A17" t="s">
        <v>1</v>
      </c>
      <c r="B17" t="s">
        <v>17</v>
      </c>
      <c r="C17" t="s">
        <v>25</v>
      </c>
      <c r="D17">
        <v>2017</v>
      </c>
      <c r="E17">
        <v>0</v>
      </c>
      <c r="F17">
        <v>0</v>
      </c>
      <c r="G17">
        <v>8</v>
      </c>
      <c r="H17">
        <f>G17*3</f>
        <v>24</v>
      </c>
      <c r="I17">
        <f>J17/4.75</f>
        <v>11</v>
      </c>
      <c r="J17">
        <v>52.25</v>
      </c>
      <c r="K17">
        <f t="shared" si="0"/>
        <v>19</v>
      </c>
      <c r="L17">
        <f t="shared" si="1"/>
        <v>76.25</v>
      </c>
    </row>
    <row r="18" spans="1:12" x14ac:dyDescent="0.3">
      <c r="A18" t="s">
        <v>2</v>
      </c>
      <c r="B18" t="s">
        <v>17</v>
      </c>
      <c r="C18" t="s">
        <v>25</v>
      </c>
      <c r="D18">
        <v>2017</v>
      </c>
      <c r="E18">
        <v>0</v>
      </c>
      <c r="F18">
        <v>0</v>
      </c>
      <c r="G18">
        <v>4</v>
      </c>
      <c r="H18">
        <f t="shared" ref="H18:H29" si="4">G18*3</f>
        <v>12</v>
      </c>
      <c r="I18">
        <f t="shared" ref="I18:I24" si="5">J18/4.75</f>
        <v>6</v>
      </c>
      <c r="J18">
        <v>28.5</v>
      </c>
      <c r="K18">
        <f t="shared" si="0"/>
        <v>10</v>
      </c>
      <c r="L18">
        <f t="shared" si="1"/>
        <v>40.5</v>
      </c>
    </row>
    <row r="19" spans="1:12" x14ac:dyDescent="0.3">
      <c r="A19" t="s">
        <v>23</v>
      </c>
      <c r="B19" t="s">
        <v>17</v>
      </c>
      <c r="C19" t="s">
        <v>25</v>
      </c>
      <c r="D19">
        <v>2017</v>
      </c>
      <c r="E19">
        <v>0</v>
      </c>
      <c r="F19">
        <v>0</v>
      </c>
      <c r="G19">
        <v>4</v>
      </c>
      <c r="H19">
        <f t="shared" si="4"/>
        <v>12</v>
      </c>
      <c r="I19">
        <f t="shared" si="5"/>
        <v>4</v>
      </c>
      <c r="J19">
        <v>19</v>
      </c>
      <c r="K19">
        <f t="shared" si="0"/>
        <v>8</v>
      </c>
      <c r="L19">
        <f t="shared" si="1"/>
        <v>31</v>
      </c>
    </row>
    <row r="20" spans="1:12" x14ac:dyDescent="0.3">
      <c r="A20" t="s">
        <v>3</v>
      </c>
      <c r="B20" t="s">
        <v>17</v>
      </c>
      <c r="C20" t="s">
        <v>25</v>
      </c>
      <c r="D20">
        <v>2017</v>
      </c>
      <c r="E20">
        <v>0</v>
      </c>
      <c r="F20">
        <v>0</v>
      </c>
      <c r="G20">
        <v>3</v>
      </c>
      <c r="H20">
        <f t="shared" si="4"/>
        <v>9</v>
      </c>
      <c r="I20">
        <f t="shared" si="5"/>
        <v>5</v>
      </c>
      <c r="J20">
        <v>23.75</v>
      </c>
      <c r="K20">
        <f t="shared" si="0"/>
        <v>8</v>
      </c>
      <c r="L20">
        <f t="shared" si="1"/>
        <v>32.75</v>
      </c>
    </row>
    <row r="21" spans="1:12" x14ac:dyDescent="0.3">
      <c r="A21" t="s">
        <v>20</v>
      </c>
      <c r="B21" t="s">
        <v>17</v>
      </c>
      <c r="C21" t="s">
        <v>25</v>
      </c>
      <c r="D21">
        <v>2017</v>
      </c>
      <c r="E21">
        <v>0</v>
      </c>
      <c r="F21">
        <v>0</v>
      </c>
      <c r="G21">
        <v>1</v>
      </c>
      <c r="H21">
        <f t="shared" si="4"/>
        <v>3</v>
      </c>
      <c r="I21">
        <f t="shared" si="5"/>
        <v>4</v>
      </c>
      <c r="J21">
        <v>19</v>
      </c>
      <c r="K21">
        <f t="shared" si="0"/>
        <v>5</v>
      </c>
      <c r="L21">
        <f t="shared" si="1"/>
        <v>22</v>
      </c>
    </row>
    <row r="22" spans="1:12" x14ac:dyDescent="0.3">
      <c r="A22" t="s">
        <v>4</v>
      </c>
      <c r="B22" t="s">
        <v>18</v>
      </c>
      <c r="C22" t="s">
        <v>25</v>
      </c>
      <c r="D22">
        <v>2017</v>
      </c>
      <c r="E22">
        <v>0</v>
      </c>
      <c r="F22">
        <v>0</v>
      </c>
      <c r="G22">
        <v>2</v>
      </c>
      <c r="H22">
        <f t="shared" si="4"/>
        <v>6</v>
      </c>
      <c r="I22">
        <f t="shared" si="5"/>
        <v>3</v>
      </c>
      <c r="J22">
        <v>14.25</v>
      </c>
      <c r="K22">
        <f t="shared" si="0"/>
        <v>5</v>
      </c>
      <c r="L22">
        <f t="shared" si="1"/>
        <v>20.25</v>
      </c>
    </row>
    <row r="23" spans="1:12" x14ac:dyDescent="0.3">
      <c r="A23" t="s">
        <v>5</v>
      </c>
      <c r="B23" t="s">
        <v>18</v>
      </c>
      <c r="C23" t="s">
        <v>25</v>
      </c>
      <c r="D23">
        <v>2017</v>
      </c>
      <c r="E23">
        <v>0</v>
      </c>
      <c r="F23">
        <v>0</v>
      </c>
      <c r="G23">
        <v>2</v>
      </c>
      <c r="H23">
        <f t="shared" si="4"/>
        <v>6</v>
      </c>
      <c r="I23">
        <f t="shared" si="5"/>
        <v>2</v>
      </c>
      <c r="J23">
        <v>9.5</v>
      </c>
      <c r="K23">
        <f>E23+G23+I23</f>
        <v>4</v>
      </c>
      <c r="L23">
        <f t="shared" si="1"/>
        <v>15.5</v>
      </c>
    </row>
    <row r="24" spans="1:12" x14ac:dyDescent="0.3">
      <c r="A24" t="s">
        <v>14</v>
      </c>
      <c r="B24" t="s">
        <v>18</v>
      </c>
      <c r="C24" t="s">
        <v>25</v>
      </c>
      <c r="D24">
        <v>2017</v>
      </c>
      <c r="E24">
        <v>0</v>
      </c>
      <c r="F24">
        <v>0</v>
      </c>
      <c r="G24">
        <v>1</v>
      </c>
      <c r="H24">
        <f t="shared" si="4"/>
        <v>3</v>
      </c>
      <c r="I24">
        <f t="shared" si="5"/>
        <v>2</v>
      </c>
      <c r="J24">
        <v>9.5</v>
      </c>
      <c r="K24">
        <f t="shared" si="0"/>
        <v>3</v>
      </c>
      <c r="L24">
        <f t="shared" si="1"/>
        <v>12.5</v>
      </c>
    </row>
    <row r="25" spans="1:12" x14ac:dyDescent="0.3">
      <c r="A25" t="s">
        <v>26</v>
      </c>
      <c r="B25" t="s">
        <v>18</v>
      </c>
      <c r="C25" t="s">
        <v>25</v>
      </c>
      <c r="D25">
        <v>2017</v>
      </c>
      <c r="E25">
        <v>0</v>
      </c>
      <c r="F25">
        <v>0</v>
      </c>
      <c r="G25">
        <v>1</v>
      </c>
      <c r="H25">
        <f t="shared" si="4"/>
        <v>3</v>
      </c>
      <c r="I25">
        <f>J25/4.75</f>
        <v>0</v>
      </c>
      <c r="J25">
        <v>0</v>
      </c>
      <c r="K25">
        <f t="shared" si="0"/>
        <v>1</v>
      </c>
      <c r="L25">
        <f t="shared" si="1"/>
        <v>3</v>
      </c>
    </row>
    <row r="26" spans="1:12" x14ac:dyDescent="0.3">
      <c r="A26" t="s">
        <v>15</v>
      </c>
      <c r="B26" t="s">
        <v>18</v>
      </c>
      <c r="C26" t="s">
        <v>25</v>
      </c>
      <c r="D26">
        <v>2017</v>
      </c>
      <c r="E26">
        <v>0</v>
      </c>
      <c r="F26">
        <v>0</v>
      </c>
      <c r="G26">
        <v>0</v>
      </c>
      <c r="H26">
        <f t="shared" si="4"/>
        <v>0</v>
      </c>
      <c r="I26">
        <f t="shared" ref="I26:I28" si="6">J26/4.75</f>
        <v>0</v>
      </c>
      <c r="J26">
        <v>0</v>
      </c>
      <c r="K26">
        <f t="shared" si="0"/>
        <v>0</v>
      </c>
      <c r="L26">
        <f t="shared" si="1"/>
        <v>0</v>
      </c>
    </row>
    <row r="27" spans="1:12" x14ac:dyDescent="0.3">
      <c r="A27" t="s">
        <v>6</v>
      </c>
      <c r="B27" t="s">
        <v>18</v>
      </c>
      <c r="C27" t="s">
        <v>25</v>
      </c>
      <c r="D27">
        <v>2017</v>
      </c>
      <c r="E27">
        <v>0</v>
      </c>
      <c r="F27">
        <v>0</v>
      </c>
      <c r="G27">
        <v>1</v>
      </c>
      <c r="H27">
        <f t="shared" si="4"/>
        <v>3</v>
      </c>
      <c r="I27">
        <f t="shared" si="6"/>
        <v>2</v>
      </c>
      <c r="J27">
        <v>9.5</v>
      </c>
      <c r="K27">
        <f t="shared" si="0"/>
        <v>3</v>
      </c>
      <c r="L27">
        <f t="shared" si="1"/>
        <v>12.5</v>
      </c>
    </row>
    <row r="28" spans="1:12" x14ac:dyDescent="0.3">
      <c r="A28" t="s">
        <v>7</v>
      </c>
      <c r="B28" t="s">
        <v>18</v>
      </c>
      <c r="C28" t="s">
        <v>25</v>
      </c>
      <c r="D28">
        <v>2017</v>
      </c>
      <c r="E28">
        <v>0</v>
      </c>
      <c r="F28">
        <v>0</v>
      </c>
      <c r="G28">
        <v>1</v>
      </c>
      <c r="H28">
        <f t="shared" si="4"/>
        <v>3</v>
      </c>
      <c r="I28">
        <f t="shared" si="6"/>
        <v>3</v>
      </c>
      <c r="J28">
        <v>14.25</v>
      </c>
      <c r="K28">
        <f t="shared" si="0"/>
        <v>4</v>
      </c>
      <c r="L28">
        <f t="shared" si="1"/>
        <v>17.25</v>
      </c>
    </row>
    <row r="29" spans="1:12" x14ac:dyDescent="0.3">
      <c r="A29" t="s">
        <v>13</v>
      </c>
      <c r="B29" t="s">
        <v>18</v>
      </c>
      <c r="C29" t="s">
        <v>25</v>
      </c>
      <c r="D29">
        <v>2017</v>
      </c>
      <c r="E29">
        <v>0</v>
      </c>
      <c r="F29">
        <v>0</v>
      </c>
      <c r="G29">
        <v>12</v>
      </c>
      <c r="H29">
        <f t="shared" si="4"/>
        <v>36</v>
      </c>
      <c r="I29">
        <v>18</v>
      </c>
      <c r="J29">
        <f>I29*4.75</f>
        <v>85.5</v>
      </c>
      <c r="K29">
        <f t="shared" si="0"/>
        <v>30</v>
      </c>
      <c r="L29">
        <f t="shared" si="1"/>
        <v>121.5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KUMKUM KUMARI</dc:creator>
  <cp:lastModifiedBy>KUMKUM KUMARI</cp:lastModifiedBy>
  <dcterms:created xsi:type="dcterms:W3CDTF">2024-06-15T13:02:49Z</dcterms:created>
  <dcterms:modified xsi:type="dcterms:W3CDTF">2024-06-29T16:23:32Z</dcterms:modified>
</cp:coreProperties>
</file>