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ew\Desktop\"/>
    </mc:Choice>
  </mc:AlternateContent>
  <bookViews>
    <workbookView xWindow="0" yWindow="0" windowWidth="19200" windowHeight="6610" firstSheet="1" activeTab="7"/>
  </bookViews>
  <sheets>
    <sheet name="Sheet4" sheetId="4" r:id="rId1"/>
    <sheet name="Sheet5" sheetId="5" r:id="rId2"/>
    <sheet name="Sheet6" sheetId="6" r:id="rId3"/>
    <sheet name="Sheet7" sheetId="7" r:id="rId4"/>
    <sheet name="Sheet8" sheetId="8" r:id="rId5"/>
    <sheet name="Sheet1" sheetId="1" r:id="rId6"/>
    <sheet name="Dashboard" sheetId="10" r:id="rId7"/>
    <sheet name="New Dashboard" sheetId="11" r:id="rId8"/>
  </sheets>
  <definedNames>
    <definedName name="Slicer_Product">#N/A</definedName>
    <definedName name="Slicer_Region">#N/A</definedName>
  </definedNames>
  <calcPr calcId="152511"/>
  <pivotCaches>
    <pivotCache cacheId="21" r:id="rId9"/>
    <pivotCache cacheId="2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1" l="1"/>
  <c r="I4" i="1"/>
  <c r="I5" i="1"/>
  <c r="I6" i="1"/>
  <c r="I7" i="1"/>
  <c r="I8" i="1"/>
  <c r="I9" i="1"/>
  <c r="I10" i="1"/>
  <c r="I11" i="1"/>
  <c r="I12" i="1"/>
  <c r="I13" i="1"/>
  <c r="I14" i="1"/>
  <c r="I15" i="1"/>
  <c r="I16" i="1"/>
  <c r="I17" i="1"/>
  <c r="I18" i="1"/>
  <c r="I19" i="1"/>
  <c r="I20" i="1"/>
  <c r="I21" i="1"/>
  <c r="I3" i="1"/>
  <c r="I2" i="1"/>
  <c r="H2" i="1"/>
  <c r="H5" i="1"/>
  <c r="H6" i="1"/>
  <c r="H7" i="1"/>
  <c r="H8" i="1"/>
  <c r="H9" i="1"/>
  <c r="H10" i="1"/>
  <c r="H11" i="1"/>
  <c r="H12" i="1"/>
  <c r="H13" i="1"/>
  <c r="H14" i="1"/>
  <c r="H15" i="1"/>
  <c r="H16" i="1"/>
  <c r="H17" i="1"/>
  <c r="H18" i="1"/>
  <c r="H19" i="1"/>
  <c r="H20" i="1"/>
  <c r="H21" i="1"/>
  <c r="H3" i="1"/>
  <c r="H4" i="1"/>
  <c r="G2" i="1"/>
  <c r="G3" i="1"/>
  <c r="G4" i="1"/>
  <c r="G5" i="1"/>
  <c r="G6" i="1"/>
  <c r="G7" i="1"/>
  <c r="G8" i="1"/>
  <c r="G9" i="1"/>
  <c r="G10" i="1"/>
  <c r="G11" i="1"/>
  <c r="G12" i="1"/>
  <c r="G13" i="1"/>
  <c r="G14" i="1"/>
  <c r="G15" i="1"/>
  <c r="G16" i="1"/>
  <c r="G17" i="1"/>
  <c r="G18" i="1"/>
  <c r="G19" i="1"/>
  <c r="G20" i="1"/>
  <c r="G21" i="1"/>
</calcChain>
</file>

<file path=xl/sharedStrings.xml><?xml version="1.0" encoding="utf-8"?>
<sst xmlns="http://schemas.openxmlformats.org/spreadsheetml/2006/main" count="103" uniqueCount="28">
  <si>
    <t>Date</t>
  </si>
  <si>
    <t>T-shirt</t>
  </si>
  <si>
    <t>Row Labels</t>
  </si>
  <si>
    <t>Grand Total</t>
  </si>
  <si>
    <t>Region</t>
  </si>
  <si>
    <t>Product</t>
  </si>
  <si>
    <t>Sales Rep</t>
  </si>
  <si>
    <t>Units Sold</t>
  </si>
  <si>
    <t>Unit Price (₹)</t>
  </si>
  <si>
    <t>Total Sales (₹)</t>
  </si>
  <si>
    <t>North</t>
  </si>
  <si>
    <t>Coffee Mug</t>
  </si>
  <si>
    <t>Riya</t>
  </si>
  <si>
    <t>South</t>
  </si>
  <si>
    <t>Akash</t>
  </si>
  <si>
    <t>West</t>
  </si>
  <si>
    <t>Notebook</t>
  </si>
  <si>
    <t>Priya</t>
  </si>
  <si>
    <t>East</t>
  </si>
  <si>
    <t>Water Bottle</t>
  </si>
  <si>
    <t>Aman</t>
  </si>
  <si>
    <t>Total Revenue</t>
  </si>
  <si>
    <t>Avg. Sales/unit</t>
  </si>
  <si>
    <t>Highest Sale</t>
  </si>
  <si>
    <t>Sum of Total Sales (₹)</t>
  </si>
  <si>
    <t>(blank)</t>
  </si>
  <si>
    <t>Count of Units Sold</t>
  </si>
  <si>
    <t>Count of Total Revenue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</si>
</sst>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vertical="center" wrapText="1"/>
    </xf>
    <xf numFmtId="15" fontId="0" fillId="0" borderId="0" xfId="0" applyNumberFormat="1" applyAlignment="1">
      <alignment vertical="center" wrapText="1"/>
    </xf>
    <xf numFmtId="0" fontId="0" fillId="0" borderId="0" xfId="0" applyAlignment="1">
      <alignment vertical="center" wrapText="1"/>
    </xf>
    <xf numFmtId="0" fontId="0" fillId="0" borderId="0" xfId="0" pivotButton="1"/>
    <xf numFmtId="0" fontId="0" fillId="0" borderId="0" xfId="0" applyAlignment="1">
      <alignment horizontal="left"/>
    </xf>
    <xf numFmtId="0" fontId="0" fillId="0" borderId="0" xfId="0" applyNumberFormat="1"/>
    <xf numFmtId="15" fontId="0" fillId="0" borderId="0" xfId="0" applyNumberFormat="1" applyAlignment="1">
      <alignment horizontal="left"/>
    </xf>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[Dashboard1.xlsx]Sheet4!PivotTable3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Sheet4!$A$4:$A$8</c:f>
              <c:strCache>
                <c:ptCount val="4"/>
                <c:pt idx="0">
                  <c:v>Coffee Mug</c:v>
                </c:pt>
                <c:pt idx="1">
                  <c:v>Notebook</c:v>
                </c:pt>
                <c:pt idx="2">
                  <c:v>T-shirt</c:v>
                </c:pt>
                <c:pt idx="3">
                  <c:v>Water Bottle</c:v>
                </c:pt>
              </c:strCache>
            </c:strRef>
          </c:cat>
          <c:val>
            <c:numRef>
              <c:f>Sheet4!$B$4:$B$8</c:f>
              <c:numCache>
                <c:formatCode>General</c:formatCode>
                <c:ptCount val="4"/>
                <c:pt idx="0">
                  <c:v>9300</c:v>
                </c:pt>
                <c:pt idx="1">
                  <c:v>5400</c:v>
                </c:pt>
                <c:pt idx="2">
                  <c:v>10200</c:v>
                </c:pt>
                <c:pt idx="3">
                  <c:v>8600</c:v>
                </c:pt>
              </c:numCache>
            </c:numRef>
          </c:val>
        </c:ser>
        <c:dLbls>
          <c:showLegendKey val="0"/>
          <c:showVal val="0"/>
          <c:showCatName val="0"/>
          <c:showSerName val="0"/>
          <c:showPercent val="0"/>
          <c:showBubbleSize val="0"/>
        </c:dLbls>
        <c:gapWidth val="182"/>
        <c:axId val="441684160"/>
        <c:axId val="441683376"/>
      </c:barChart>
      <c:catAx>
        <c:axId val="44168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683376"/>
        <c:crosses val="autoZero"/>
        <c:auto val="1"/>
        <c:lblAlgn val="ctr"/>
        <c:lblOffset val="100"/>
        <c:noMultiLvlLbl val="0"/>
      </c:catAx>
      <c:valAx>
        <c:axId val="441683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684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[Dashboard1.xlsx]Sheet5!PivotTable4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Sheet5!$A$4:$A$8</c:f>
              <c:strCache>
                <c:ptCount val="4"/>
                <c:pt idx="0">
                  <c:v>East</c:v>
                </c:pt>
                <c:pt idx="1">
                  <c:v>North</c:v>
                </c:pt>
                <c:pt idx="2">
                  <c:v>South</c:v>
                </c:pt>
                <c:pt idx="3">
                  <c:v>West</c:v>
                </c:pt>
              </c:strCache>
            </c:strRef>
          </c:cat>
          <c:val>
            <c:numRef>
              <c:f>Sheet5!$B$4:$B$8</c:f>
              <c:numCache>
                <c:formatCode>General</c:formatCode>
                <c:ptCount val="4"/>
                <c:pt idx="0">
                  <c:v>7650</c:v>
                </c:pt>
                <c:pt idx="1">
                  <c:v>9600</c:v>
                </c:pt>
                <c:pt idx="2">
                  <c:v>10550</c:v>
                </c:pt>
                <c:pt idx="3">
                  <c:v>5700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[Dashboard1.xlsx]Sheet6!PivotTable5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a:t>
            </a:r>
            <a:r>
              <a:rPr lang="en-US" baseline="0"/>
              <a:t> sales trand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Sheet6!$B$3</c:f>
              <c:strCache>
                <c:ptCount val="1"/>
                <c:pt idx="0">
                  <c:v>Total</c:v>
                </c:pt>
              </c:strCache>
            </c:strRef>
          </c:tx>
          <c:spPr>
            <a:ln w="28575" cap="rnd">
              <a:solidFill>
                <a:schemeClr val="accent1"/>
              </a:solidFill>
              <a:round/>
            </a:ln>
            <a:effectLst/>
          </c:spPr>
          <c:marker>
            <c:symbol val="none"/>
          </c:marker>
          <c:cat>
            <c:strRef>
              <c:f>Sheet6!$A$4:$A$24</c:f>
              <c:strCache>
                <c:ptCount val="20"/>
                <c:pt idx="0">
                  <c:v>1-Jul-25</c:v>
                </c:pt>
                <c:pt idx="1">
                  <c:v>2-Jul-25</c:v>
                </c:pt>
                <c:pt idx="2">
                  <c:v>3-Jul-25</c:v>
                </c:pt>
                <c:pt idx="3">
                  <c:v>4-Jul-25</c:v>
                </c:pt>
                <c:pt idx="4">
                  <c:v>5-Jul-25</c:v>
                </c:pt>
                <c:pt idx="5">
                  <c:v>6-Jul-25</c:v>
                </c:pt>
                <c:pt idx="6">
                  <c:v>7-Jul-25</c:v>
                </c:pt>
                <c:pt idx="7">
                  <c:v>8-Jul-25</c:v>
                </c:pt>
                <c:pt idx="8">
                  <c:v>9-Jul-25</c:v>
                </c:pt>
                <c:pt idx="9">
                  <c:v>10-Jul-25</c:v>
                </c:pt>
                <c:pt idx="10">
                  <c:v>11-Jul-25</c:v>
                </c:pt>
                <c:pt idx="11">
                  <c:v>12-Jul-25</c:v>
                </c:pt>
                <c:pt idx="12">
                  <c:v>13-Jul-25</c:v>
                </c:pt>
                <c:pt idx="13">
                  <c:v>14-Jul-25</c:v>
                </c:pt>
                <c:pt idx="14">
                  <c:v>15-Jul-25</c:v>
                </c:pt>
                <c:pt idx="15">
                  <c:v>16-Jul-25</c:v>
                </c:pt>
                <c:pt idx="16">
                  <c:v>17-Jul-25</c:v>
                </c:pt>
                <c:pt idx="17">
                  <c:v>18-Jul-25</c:v>
                </c:pt>
                <c:pt idx="18">
                  <c:v>19-Jul-25</c:v>
                </c:pt>
                <c:pt idx="19">
                  <c:v>20-Jul-25</c:v>
                </c:pt>
              </c:strCache>
            </c:strRef>
          </c:cat>
          <c:val>
            <c:numRef>
              <c:f>Sheet6!$B$4:$B$24</c:f>
              <c:numCache>
                <c:formatCode>General</c:formatCode>
                <c:ptCount val="20"/>
                <c:pt idx="0">
                  <c:v>1500</c:v>
                </c:pt>
                <c:pt idx="1">
                  <c:v>1500</c:v>
                </c:pt>
                <c:pt idx="2">
                  <c:v>1000</c:v>
                </c:pt>
                <c:pt idx="3">
                  <c:v>3000</c:v>
                </c:pt>
                <c:pt idx="4">
                  <c:v>1800</c:v>
                </c:pt>
                <c:pt idx="5">
                  <c:v>2400</c:v>
                </c:pt>
                <c:pt idx="6">
                  <c:v>900</c:v>
                </c:pt>
                <c:pt idx="7">
                  <c:v>2000</c:v>
                </c:pt>
                <c:pt idx="8">
                  <c:v>1350</c:v>
                </c:pt>
                <c:pt idx="9">
                  <c:v>3300</c:v>
                </c:pt>
                <c:pt idx="10">
                  <c:v>1500</c:v>
                </c:pt>
                <c:pt idx="11">
                  <c:v>1050</c:v>
                </c:pt>
                <c:pt idx="12">
                  <c:v>2600</c:v>
                </c:pt>
                <c:pt idx="13">
                  <c:v>1250</c:v>
                </c:pt>
                <c:pt idx="14">
                  <c:v>1200</c:v>
                </c:pt>
                <c:pt idx="15">
                  <c:v>1800</c:v>
                </c:pt>
                <c:pt idx="16">
                  <c:v>750</c:v>
                </c:pt>
                <c:pt idx="17">
                  <c:v>2100</c:v>
                </c:pt>
                <c:pt idx="18">
                  <c:v>1000</c:v>
                </c:pt>
                <c:pt idx="19">
                  <c:v>1500</c:v>
                </c:pt>
              </c:numCache>
            </c:numRef>
          </c:val>
          <c:smooth val="0"/>
        </c:ser>
        <c:dLbls>
          <c:showLegendKey val="0"/>
          <c:showVal val="0"/>
          <c:showCatName val="0"/>
          <c:showSerName val="0"/>
          <c:showPercent val="0"/>
          <c:showBubbleSize val="0"/>
        </c:dLbls>
        <c:smooth val="0"/>
        <c:axId val="353290000"/>
        <c:axId val="351846744"/>
      </c:lineChart>
      <c:catAx>
        <c:axId val="35329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46744"/>
        <c:crosses val="autoZero"/>
        <c:auto val="1"/>
        <c:lblAlgn val="ctr"/>
        <c:lblOffset val="100"/>
        <c:noMultiLvlLbl val="0"/>
      </c:catAx>
      <c:valAx>
        <c:axId val="351846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290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[Dashboard1.xlsx]Sheet4!PivotTable3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Sheet4!$A$4:$A$8</c:f>
              <c:strCache>
                <c:ptCount val="4"/>
                <c:pt idx="0">
                  <c:v>Coffee Mug</c:v>
                </c:pt>
                <c:pt idx="1">
                  <c:v>Notebook</c:v>
                </c:pt>
                <c:pt idx="2">
                  <c:v>T-shirt</c:v>
                </c:pt>
                <c:pt idx="3">
                  <c:v>Water Bottle</c:v>
                </c:pt>
              </c:strCache>
            </c:strRef>
          </c:cat>
          <c:val>
            <c:numRef>
              <c:f>Sheet4!$B$4:$B$8</c:f>
              <c:numCache>
                <c:formatCode>General</c:formatCode>
                <c:ptCount val="4"/>
                <c:pt idx="0">
                  <c:v>9300</c:v>
                </c:pt>
                <c:pt idx="1">
                  <c:v>5400</c:v>
                </c:pt>
                <c:pt idx="2">
                  <c:v>10200</c:v>
                </c:pt>
                <c:pt idx="3">
                  <c:v>8600</c:v>
                </c:pt>
              </c:numCache>
            </c:numRef>
          </c:val>
        </c:ser>
        <c:dLbls>
          <c:showLegendKey val="0"/>
          <c:showVal val="0"/>
          <c:showCatName val="0"/>
          <c:showSerName val="0"/>
          <c:showPercent val="0"/>
          <c:showBubbleSize val="0"/>
        </c:dLbls>
        <c:gapWidth val="182"/>
        <c:axId val="351845960"/>
        <c:axId val="351844392"/>
      </c:barChart>
      <c:catAx>
        <c:axId val="351845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44392"/>
        <c:crosses val="autoZero"/>
        <c:auto val="1"/>
        <c:lblAlgn val="ctr"/>
        <c:lblOffset val="100"/>
        <c:noMultiLvlLbl val="0"/>
      </c:catAx>
      <c:valAx>
        <c:axId val="351844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45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[Dashboard1.xlsx]Sheet5!PivotTable4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Sheet5!$A$4:$A$8</c:f>
              <c:strCache>
                <c:ptCount val="4"/>
                <c:pt idx="0">
                  <c:v>East</c:v>
                </c:pt>
                <c:pt idx="1">
                  <c:v>North</c:v>
                </c:pt>
                <c:pt idx="2">
                  <c:v>South</c:v>
                </c:pt>
                <c:pt idx="3">
                  <c:v>West</c:v>
                </c:pt>
              </c:strCache>
            </c:strRef>
          </c:cat>
          <c:val>
            <c:numRef>
              <c:f>Sheet5!$B$4:$B$8</c:f>
              <c:numCache>
                <c:formatCode>General</c:formatCode>
                <c:ptCount val="4"/>
                <c:pt idx="0">
                  <c:v>7650</c:v>
                </c:pt>
                <c:pt idx="1">
                  <c:v>9600</c:v>
                </c:pt>
                <c:pt idx="2">
                  <c:v>10550</c:v>
                </c:pt>
                <c:pt idx="3">
                  <c:v>5700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[Dashboard1.xlsx]Sheet6!PivotTable5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a:t>
            </a:r>
            <a:r>
              <a:rPr lang="en-US" baseline="0"/>
              <a:t> sales trand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Sheet6!$B$3</c:f>
              <c:strCache>
                <c:ptCount val="1"/>
                <c:pt idx="0">
                  <c:v>Total</c:v>
                </c:pt>
              </c:strCache>
            </c:strRef>
          </c:tx>
          <c:spPr>
            <a:ln w="28575" cap="rnd">
              <a:solidFill>
                <a:schemeClr val="accent1"/>
              </a:solidFill>
              <a:round/>
            </a:ln>
            <a:effectLst/>
          </c:spPr>
          <c:marker>
            <c:symbol val="none"/>
          </c:marker>
          <c:cat>
            <c:strRef>
              <c:f>Sheet6!$A$4:$A$24</c:f>
              <c:strCache>
                <c:ptCount val="20"/>
                <c:pt idx="0">
                  <c:v>1-Jul-25</c:v>
                </c:pt>
                <c:pt idx="1">
                  <c:v>2-Jul-25</c:v>
                </c:pt>
                <c:pt idx="2">
                  <c:v>3-Jul-25</c:v>
                </c:pt>
                <c:pt idx="3">
                  <c:v>4-Jul-25</c:v>
                </c:pt>
                <c:pt idx="4">
                  <c:v>5-Jul-25</c:v>
                </c:pt>
                <c:pt idx="5">
                  <c:v>6-Jul-25</c:v>
                </c:pt>
                <c:pt idx="6">
                  <c:v>7-Jul-25</c:v>
                </c:pt>
                <c:pt idx="7">
                  <c:v>8-Jul-25</c:v>
                </c:pt>
                <c:pt idx="8">
                  <c:v>9-Jul-25</c:v>
                </c:pt>
                <c:pt idx="9">
                  <c:v>10-Jul-25</c:v>
                </c:pt>
                <c:pt idx="10">
                  <c:v>11-Jul-25</c:v>
                </c:pt>
                <c:pt idx="11">
                  <c:v>12-Jul-25</c:v>
                </c:pt>
                <c:pt idx="12">
                  <c:v>13-Jul-25</c:v>
                </c:pt>
                <c:pt idx="13">
                  <c:v>14-Jul-25</c:v>
                </c:pt>
                <c:pt idx="14">
                  <c:v>15-Jul-25</c:v>
                </c:pt>
                <c:pt idx="15">
                  <c:v>16-Jul-25</c:v>
                </c:pt>
                <c:pt idx="16">
                  <c:v>17-Jul-25</c:v>
                </c:pt>
                <c:pt idx="17">
                  <c:v>18-Jul-25</c:v>
                </c:pt>
                <c:pt idx="18">
                  <c:v>19-Jul-25</c:v>
                </c:pt>
                <c:pt idx="19">
                  <c:v>20-Jul-25</c:v>
                </c:pt>
              </c:strCache>
            </c:strRef>
          </c:cat>
          <c:val>
            <c:numRef>
              <c:f>Sheet6!$B$4:$B$24</c:f>
              <c:numCache>
                <c:formatCode>General</c:formatCode>
                <c:ptCount val="20"/>
                <c:pt idx="0">
                  <c:v>1500</c:v>
                </c:pt>
                <c:pt idx="1">
                  <c:v>1500</c:v>
                </c:pt>
                <c:pt idx="2">
                  <c:v>1000</c:v>
                </c:pt>
                <c:pt idx="3">
                  <c:v>3000</c:v>
                </c:pt>
                <c:pt idx="4">
                  <c:v>1800</c:v>
                </c:pt>
                <c:pt idx="5">
                  <c:v>2400</c:v>
                </c:pt>
                <c:pt idx="6">
                  <c:v>900</c:v>
                </c:pt>
                <c:pt idx="7">
                  <c:v>2000</c:v>
                </c:pt>
                <c:pt idx="8">
                  <c:v>1350</c:v>
                </c:pt>
                <c:pt idx="9">
                  <c:v>3300</c:v>
                </c:pt>
                <c:pt idx="10">
                  <c:v>1500</c:v>
                </c:pt>
                <c:pt idx="11">
                  <c:v>1050</c:v>
                </c:pt>
                <c:pt idx="12">
                  <c:v>2600</c:v>
                </c:pt>
                <c:pt idx="13">
                  <c:v>1250</c:v>
                </c:pt>
                <c:pt idx="14">
                  <c:v>1200</c:v>
                </c:pt>
                <c:pt idx="15">
                  <c:v>1800</c:v>
                </c:pt>
                <c:pt idx="16">
                  <c:v>750</c:v>
                </c:pt>
                <c:pt idx="17">
                  <c:v>2100</c:v>
                </c:pt>
                <c:pt idx="18">
                  <c:v>1000</c:v>
                </c:pt>
                <c:pt idx="19">
                  <c:v>1500</c:v>
                </c:pt>
              </c:numCache>
            </c:numRef>
          </c:val>
          <c:smooth val="0"/>
        </c:ser>
        <c:dLbls>
          <c:showLegendKey val="0"/>
          <c:showVal val="0"/>
          <c:showCatName val="0"/>
          <c:showSerName val="0"/>
          <c:showPercent val="0"/>
          <c:showBubbleSize val="0"/>
        </c:dLbls>
        <c:smooth val="0"/>
        <c:axId val="113788840"/>
        <c:axId val="113789232"/>
      </c:lineChart>
      <c:catAx>
        <c:axId val="113788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89232"/>
        <c:crosses val="autoZero"/>
        <c:auto val="1"/>
        <c:lblAlgn val="ctr"/>
        <c:lblOffset val="100"/>
        <c:noMultiLvlLbl val="0"/>
      </c:catAx>
      <c:valAx>
        <c:axId val="11378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88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[Dashboard1.xlsx]Sheet6!PivotTable5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a:t>
            </a:r>
            <a:r>
              <a:rPr lang="en-US" baseline="0"/>
              <a:t> Sales Trend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ln w="28575" cap="rnd">
            <a:solidFill>
              <a:schemeClr val="accent4"/>
            </a:solidFill>
            <a:round/>
          </a:ln>
          <a:effectLst/>
        </c:spPr>
        <c:marker>
          <c:symbol val="none"/>
        </c:marker>
      </c:pivotFmt>
    </c:pivotFmts>
    <c:plotArea>
      <c:layout/>
      <c:lineChart>
        <c:grouping val="standard"/>
        <c:varyColors val="0"/>
        <c:ser>
          <c:idx val="0"/>
          <c:order val="0"/>
          <c:tx>
            <c:strRef>
              <c:f>Sheet6!$B$3</c:f>
              <c:strCache>
                <c:ptCount val="1"/>
                <c:pt idx="0">
                  <c:v>Total</c:v>
                </c:pt>
              </c:strCache>
            </c:strRef>
          </c:tx>
          <c:spPr>
            <a:ln w="28575" cap="rnd">
              <a:solidFill>
                <a:schemeClr val="accent4"/>
              </a:solidFill>
              <a:round/>
            </a:ln>
            <a:effectLst/>
          </c:spPr>
          <c:marker>
            <c:symbol val="none"/>
          </c:marker>
          <c:dLbls>
            <c:delete val="1"/>
          </c:dLbls>
          <c:cat>
            <c:strRef>
              <c:f>Sheet6!$A$4:$A$24</c:f>
              <c:strCache>
                <c:ptCount val="20"/>
                <c:pt idx="0">
                  <c:v>1-Jul-25</c:v>
                </c:pt>
                <c:pt idx="1">
                  <c:v>2-Jul-25</c:v>
                </c:pt>
                <c:pt idx="2">
                  <c:v>3-Jul-25</c:v>
                </c:pt>
                <c:pt idx="3">
                  <c:v>4-Jul-25</c:v>
                </c:pt>
                <c:pt idx="4">
                  <c:v>5-Jul-25</c:v>
                </c:pt>
                <c:pt idx="5">
                  <c:v>6-Jul-25</c:v>
                </c:pt>
                <c:pt idx="6">
                  <c:v>7-Jul-25</c:v>
                </c:pt>
                <c:pt idx="7">
                  <c:v>8-Jul-25</c:v>
                </c:pt>
                <c:pt idx="8">
                  <c:v>9-Jul-25</c:v>
                </c:pt>
                <c:pt idx="9">
                  <c:v>10-Jul-25</c:v>
                </c:pt>
                <c:pt idx="10">
                  <c:v>11-Jul-25</c:v>
                </c:pt>
                <c:pt idx="11">
                  <c:v>12-Jul-25</c:v>
                </c:pt>
                <c:pt idx="12">
                  <c:v>13-Jul-25</c:v>
                </c:pt>
                <c:pt idx="13">
                  <c:v>14-Jul-25</c:v>
                </c:pt>
                <c:pt idx="14">
                  <c:v>15-Jul-25</c:v>
                </c:pt>
                <c:pt idx="15">
                  <c:v>16-Jul-25</c:v>
                </c:pt>
                <c:pt idx="16">
                  <c:v>17-Jul-25</c:v>
                </c:pt>
                <c:pt idx="17">
                  <c:v>18-Jul-25</c:v>
                </c:pt>
                <c:pt idx="18">
                  <c:v>19-Jul-25</c:v>
                </c:pt>
                <c:pt idx="19">
                  <c:v>20-Jul-25</c:v>
                </c:pt>
              </c:strCache>
            </c:strRef>
          </c:cat>
          <c:val>
            <c:numRef>
              <c:f>Sheet6!$B$4:$B$24</c:f>
              <c:numCache>
                <c:formatCode>General</c:formatCode>
                <c:ptCount val="20"/>
                <c:pt idx="0">
                  <c:v>1500</c:v>
                </c:pt>
                <c:pt idx="1">
                  <c:v>1500</c:v>
                </c:pt>
                <c:pt idx="2">
                  <c:v>1000</c:v>
                </c:pt>
                <c:pt idx="3">
                  <c:v>3000</c:v>
                </c:pt>
                <c:pt idx="4">
                  <c:v>1800</c:v>
                </c:pt>
                <c:pt idx="5">
                  <c:v>2400</c:v>
                </c:pt>
                <c:pt idx="6">
                  <c:v>900</c:v>
                </c:pt>
                <c:pt idx="7">
                  <c:v>2000</c:v>
                </c:pt>
                <c:pt idx="8">
                  <c:v>1350</c:v>
                </c:pt>
                <c:pt idx="9">
                  <c:v>3300</c:v>
                </c:pt>
                <c:pt idx="10">
                  <c:v>1500</c:v>
                </c:pt>
                <c:pt idx="11">
                  <c:v>1050</c:v>
                </c:pt>
                <c:pt idx="12">
                  <c:v>2600</c:v>
                </c:pt>
                <c:pt idx="13">
                  <c:v>1250</c:v>
                </c:pt>
                <c:pt idx="14">
                  <c:v>1200</c:v>
                </c:pt>
                <c:pt idx="15">
                  <c:v>1800</c:v>
                </c:pt>
                <c:pt idx="16">
                  <c:v>750</c:v>
                </c:pt>
                <c:pt idx="17">
                  <c:v>2100</c:v>
                </c:pt>
                <c:pt idx="18">
                  <c:v>1000</c:v>
                </c:pt>
                <c:pt idx="19">
                  <c:v>1500</c:v>
                </c:pt>
              </c:numCache>
            </c:numRef>
          </c:val>
          <c:smooth val="0"/>
        </c:ser>
        <c:dLbls>
          <c:showLegendKey val="0"/>
          <c:showVal val="1"/>
          <c:showCatName val="0"/>
          <c:showSerName val="0"/>
          <c:showPercent val="0"/>
          <c:showBubbleSize val="0"/>
        </c:dLbls>
        <c:smooth val="0"/>
        <c:axId val="450582480"/>
        <c:axId val="450582872"/>
      </c:lineChart>
      <c:catAx>
        <c:axId val="450582480"/>
        <c:scaling>
          <c:orientation val="minMax"/>
        </c:scaling>
        <c:delete val="0"/>
        <c:axPos val="b"/>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50582872"/>
        <c:crosses val="autoZero"/>
        <c:auto val="1"/>
        <c:lblAlgn val="ctr"/>
        <c:lblOffset val="100"/>
        <c:noMultiLvlLbl val="0"/>
      </c:catAx>
      <c:valAx>
        <c:axId val="450582872"/>
        <c:scaling>
          <c:orientation val="minMax"/>
        </c:scaling>
        <c:delete val="1"/>
        <c:axPos val="l"/>
        <c:numFmt formatCode="General" sourceLinked="1"/>
        <c:majorTickMark val="none"/>
        <c:minorTickMark val="none"/>
        <c:tickLblPos val="nextTo"/>
        <c:crossAx val="450582480"/>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[Dashboard1.xlsx]Sheet4!PivotTable3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Sheet4!$B$3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Sheet4!$A$4:$A$8</c:f>
              <c:strCache>
                <c:ptCount val="4"/>
                <c:pt idx="0">
                  <c:v>Coffee Mug</c:v>
                </c:pt>
                <c:pt idx="1">
                  <c:v>Notebook</c:v>
                </c:pt>
                <c:pt idx="2">
                  <c:v>T-shirt</c:v>
                </c:pt>
                <c:pt idx="3">
                  <c:v>Water Bottle</c:v>
                </c:pt>
              </c:strCache>
            </c:strRef>
          </c:cat>
          <c:val>
            <c:numRef>
              <c:f>Sheet4!$B$4:$B$8</c:f>
              <c:numCache>
                <c:formatCode>General</c:formatCode>
                <c:ptCount val="4"/>
                <c:pt idx="0">
                  <c:v>9300</c:v>
                </c:pt>
                <c:pt idx="1">
                  <c:v>5400</c:v>
                </c:pt>
                <c:pt idx="2">
                  <c:v>10200</c:v>
                </c:pt>
                <c:pt idx="3">
                  <c:v>8600</c:v>
                </c:pt>
              </c:numCache>
            </c:numRef>
          </c:val>
        </c:ser>
        <c:dLbls>
          <c:showLegendKey val="0"/>
          <c:showVal val="1"/>
          <c:showCatName val="0"/>
          <c:showSerName val="0"/>
          <c:showPercent val="0"/>
          <c:showBubbleSize val="0"/>
        </c:dLbls>
        <c:gapWidth val="150"/>
        <c:overlap val="-25"/>
        <c:axId val="454194488"/>
        <c:axId val="454196056"/>
      </c:barChart>
      <c:catAx>
        <c:axId val="454194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96056"/>
        <c:crosses val="autoZero"/>
        <c:auto val="1"/>
        <c:lblAlgn val="ctr"/>
        <c:lblOffset val="100"/>
        <c:noMultiLvlLbl val="0"/>
      </c:catAx>
      <c:valAx>
        <c:axId val="454196056"/>
        <c:scaling>
          <c:orientation val="minMax"/>
        </c:scaling>
        <c:delete val="1"/>
        <c:axPos val="b"/>
        <c:numFmt formatCode="General" sourceLinked="1"/>
        <c:majorTickMark val="none"/>
        <c:minorTickMark val="none"/>
        <c:tickLblPos val="nextTo"/>
        <c:crossAx val="454194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[Dashboard1.xlsx]Sheet5!PivotTable4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dLbl>
          <c:idx val="0"/>
          <c:layout/>
          <c:tx>
            <c:rich>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fld id="{9C19A89D-88A8-41BC-A1BC-BB5D7475E63B}" type="CATEGORYNAME">
                  <a:rPr lang="en-US"/>
                  <a:pPr>
                    <a:defRPr/>
                  </a:pPr>
                  <a:t>[CATEGORY NAME]</a:t>
                </a:fld>
                <a:r>
                  <a:rPr lang="en-US" baseline="0"/>
                  <a:t>
</a:t>
                </a:r>
                <a:fld id="{63A9AB8D-AE92-4F8C-AE2C-0F46226D3626}" type="PERCENTAGE">
                  <a:rPr lang="en-US" baseline="0"/>
                  <a:pPr>
                    <a:defRPr/>
                  </a:pPr>
                  <a:t>[PERCENTAGE]</a:t>
                </a:fld>
                <a:endParaRPr lang="en-US" baseline="0"/>
              </a:p>
            </c:rich>
          </c:tx>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3"/>
              <c:layout/>
              <c:tx>
                <c:rich>
                  <a:bodyPr/>
                  <a:lstStyle/>
                  <a:p>
                    <a:fld id="{9C19A89D-88A8-41BC-A1BC-BB5D7475E63B}" type="CATEGORYNAME">
                      <a:rPr lang="en-US"/>
                      <a:pPr/>
                      <a:t>[CATEGORY NAME]</a:t>
                    </a:fld>
                    <a:r>
                      <a:rPr lang="en-US" baseline="0"/>
                      <a:t>
</a:t>
                    </a:r>
                    <a:fld id="{63A9AB8D-AE92-4F8C-AE2C-0F46226D3626}"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Sheet5!$A$4:$A$8</c:f>
              <c:strCache>
                <c:ptCount val="4"/>
                <c:pt idx="0">
                  <c:v>East</c:v>
                </c:pt>
                <c:pt idx="1">
                  <c:v>North</c:v>
                </c:pt>
                <c:pt idx="2">
                  <c:v>South</c:v>
                </c:pt>
                <c:pt idx="3">
                  <c:v>West</c:v>
                </c:pt>
              </c:strCache>
            </c:strRef>
          </c:cat>
          <c:val>
            <c:numRef>
              <c:f>Sheet5!$B$4:$B$8</c:f>
              <c:numCache>
                <c:formatCode>General</c:formatCode>
                <c:ptCount val="4"/>
                <c:pt idx="0">
                  <c:v>7650</c:v>
                </c:pt>
                <c:pt idx="1">
                  <c:v>9600</c:v>
                </c:pt>
                <c:pt idx="2">
                  <c:v>10550</c:v>
                </c:pt>
                <c:pt idx="3">
                  <c:v>5700</c:v>
                </c:pt>
              </c:numCache>
            </c:numRef>
          </c:val>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330200</xdr:colOff>
      <xdr:row>2</xdr:row>
      <xdr:rowOff>12699</xdr:rowOff>
    </xdr:from>
    <xdr:to>
      <xdr:col>7</xdr:col>
      <xdr:colOff>415925</xdr:colOff>
      <xdr:row>14</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409575</xdr:colOff>
      <xdr:row>1</xdr:row>
      <xdr:rowOff>15875</xdr:rowOff>
    </xdr:from>
    <xdr:to>
      <xdr:col>7</xdr:col>
      <xdr:colOff>520700</xdr:colOff>
      <xdr:row>12</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403225</xdr:colOff>
      <xdr:row>2</xdr:row>
      <xdr:rowOff>142874</xdr:rowOff>
    </xdr:from>
    <xdr:to>
      <xdr:col>10</xdr:col>
      <xdr:colOff>0</xdr:colOff>
      <xdr:row>17</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1</xdr:row>
      <xdr:rowOff>0</xdr:rowOff>
    </xdr:from>
    <xdr:to>
      <xdr:col>15</xdr:col>
      <xdr:colOff>85725</xdr:colOff>
      <xdr:row>8</xdr:row>
      <xdr:rowOff>15875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9</xdr:row>
      <xdr:rowOff>0</xdr:rowOff>
    </xdr:from>
    <xdr:to>
      <xdr:col>15</xdr:col>
      <xdr:colOff>111125</xdr:colOff>
      <xdr:row>15</xdr:row>
      <xdr:rowOff>136525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17</xdr:row>
      <xdr:rowOff>0</xdr:rowOff>
    </xdr:from>
    <xdr:to>
      <xdr:col>17</xdr:col>
      <xdr:colOff>206375</xdr:colOff>
      <xdr:row>28</xdr:row>
      <xdr:rowOff>34926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19050</xdr:colOff>
      <xdr:row>1</xdr:row>
      <xdr:rowOff>0</xdr:rowOff>
    </xdr:from>
    <xdr:to>
      <xdr:col>10</xdr:col>
      <xdr:colOff>469900</xdr:colOff>
      <xdr:row>9</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11</xdr:row>
      <xdr:rowOff>0</xdr:rowOff>
    </xdr:from>
    <xdr:to>
      <xdr:col>5</xdr:col>
      <xdr:colOff>317501</xdr:colOff>
      <xdr:row>23</xdr:row>
      <xdr:rowOff>15875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82551</xdr:colOff>
      <xdr:row>11</xdr:row>
      <xdr:rowOff>0</xdr:rowOff>
    </xdr:from>
    <xdr:to>
      <xdr:col>10</xdr:col>
      <xdr:colOff>457201</xdr:colOff>
      <xdr:row>23</xdr:row>
      <xdr:rowOff>12700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304800</xdr:colOff>
      <xdr:row>15</xdr:row>
      <xdr:rowOff>82551</xdr:rowOff>
    </xdr:from>
    <xdr:to>
      <xdr:col>14</xdr:col>
      <xdr:colOff>304800</xdr:colOff>
      <xdr:row>24</xdr:row>
      <xdr:rowOff>95251</xdr:rowOff>
    </xdr:to>
    <mc:AlternateContent xmlns:mc="http://schemas.openxmlformats.org/markup-compatibility/2006">
      <mc:Choice xmlns:a14="http://schemas.microsoft.com/office/drawing/2010/main" Requires="a14">
        <xdr:graphicFrame macro="">
          <xdr:nvGraphicFramePr>
            <xdr:cNvPr id="7"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034251" y="2870356"/>
              <a:ext cx="1835305" cy="1685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304800</xdr:colOff>
      <xdr:row>1</xdr:row>
      <xdr:rowOff>0</xdr:rowOff>
    </xdr:from>
    <xdr:to>
      <xdr:col>14</xdr:col>
      <xdr:colOff>304800</xdr:colOff>
      <xdr:row>14</xdr:row>
      <xdr:rowOff>130175</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034251" y="185854"/>
              <a:ext cx="1835305" cy="25462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new" refreshedDate="45844.781643865739" createdVersion="5" refreshedVersion="5" minRefreshableVersion="3" recordCount="20">
  <cacheSource type="worksheet">
    <worksheetSource ref="A1:J21" sheet="Sheet1"/>
  </cacheSource>
  <cacheFields count="10">
    <cacheField name="Date" numFmtId="15">
      <sharedItems containsSemiMixedTypes="0" containsNonDate="0" containsDate="1" containsString="0" minDate="2025-07-01T00:00:00" maxDate="2025-07-21T00:00:00" count="2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sharedItems>
    </cacheField>
    <cacheField name="Region" numFmtId="0">
      <sharedItems count="4">
        <s v="North"/>
        <s v="South"/>
        <s v="West"/>
        <s v="East"/>
      </sharedItems>
    </cacheField>
    <cacheField name="Product" numFmtId="0">
      <sharedItems count="4">
        <s v="Coffee Mug"/>
        <s v="T-shirt"/>
        <s v="Notebook"/>
        <s v="Water Bottle"/>
      </sharedItems>
    </cacheField>
    <cacheField name="Sales Rep" numFmtId="0">
      <sharedItems/>
    </cacheField>
    <cacheField name="Units Sold" numFmtId="0">
      <sharedItems containsSemiMixedTypes="0" containsString="0" containsNumber="1" containsInteger="1" minValue="4" maxValue="30" count="16">
        <n v="10"/>
        <n v="5"/>
        <n v="20"/>
        <n v="15"/>
        <n v="12"/>
        <n v="8"/>
        <n v="18"/>
        <n v="9"/>
        <n v="11"/>
        <n v="30"/>
        <n v="7"/>
        <n v="13"/>
        <n v="25"/>
        <n v="4"/>
        <n v="6"/>
        <n v="14"/>
      </sharedItems>
    </cacheField>
    <cacheField name="Unit Price (₹)" numFmtId="0">
      <sharedItems containsSemiMixedTypes="0" containsString="0" containsNumber="1" containsInteger="1" minValue="50" maxValue="300"/>
    </cacheField>
    <cacheField name="Total Sales (₹)" numFmtId="0">
      <sharedItems containsSemiMixedTypes="0" containsString="0" containsNumber="1" containsInteger="1" minValue="750" maxValue="3300" count="15">
        <n v="1500"/>
        <n v="1000"/>
        <n v="3000"/>
        <n v="1800"/>
        <n v="2400"/>
        <n v="900"/>
        <n v="2000"/>
        <n v="1350"/>
        <n v="3300"/>
        <n v="1050"/>
        <n v="2600"/>
        <n v="1250"/>
        <n v="1200"/>
        <n v="750"/>
        <n v="2100"/>
      </sharedItems>
    </cacheField>
    <cacheField name="Total Revenue" numFmtId="0">
      <sharedItems containsSemiMixedTypes="0" containsString="0" containsNumber="1" containsInteger="1" minValue="1500" maxValue="33500"/>
    </cacheField>
    <cacheField name="Avg. Sales/unit" numFmtId="0">
      <sharedItems containsSemiMixedTypes="0" containsString="0" containsNumber="1" minValue="1250" maxValue="1735.2941176470588"/>
    </cacheField>
    <cacheField name="Highest Sale" numFmtId="0">
      <sharedItems containsString="0" containsBlank="1" containsNumber="1" containsInteger="1" minValue="3300" maxValue="330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new" refreshedDate="45844.788532523147" createdVersion="5" refreshedVersion="5" minRefreshableVersion="3" recordCount="21">
  <cacheSource type="worksheet">
    <worksheetSource ref="A1:J22" sheet="Sheet1"/>
  </cacheSource>
  <cacheFields count="10">
    <cacheField name="Date" numFmtId="0">
      <sharedItems containsNonDate="0" containsDate="1" containsString="0" containsBlank="1" minDate="2025-07-01T00:00:00" maxDate="2025-07-21T00:00:00"/>
    </cacheField>
    <cacheField name="Region" numFmtId="0">
      <sharedItems containsBlank="1" count="5">
        <s v="North"/>
        <s v="South"/>
        <s v="West"/>
        <s v="East"/>
        <m/>
      </sharedItems>
    </cacheField>
    <cacheField name="Product" numFmtId="0">
      <sharedItems containsBlank="1" count="5">
        <s v="Coffee Mug"/>
        <s v="T-shirt"/>
        <s v="Notebook"/>
        <s v="Water Bottle"/>
        <m/>
      </sharedItems>
    </cacheField>
    <cacheField name="Sales Rep" numFmtId="0">
      <sharedItems containsBlank="1" count="5">
        <s v="Riya"/>
        <s v="Akash"/>
        <s v="Priya"/>
        <s v="Aman"/>
        <m/>
      </sharedItems>
    </cacheField>
    <cacheField name="Units Sold" numFmtId="0">
      <sharedItems containsString="0" containsBlank="1" containsNumber="1" containsInteger="1" minValue="4" maxValue="30"/>
    </cacheField>
    <cacheField name="Unit Price (₹)" numFmtId="0">
      <sharedItems containsString="0" containsBlank="1" containsNumber="1" containsInteger="1" minValue="50" maxValue="300"/>
    </cacheField>
    <cacheField name="Total Sales (₹)" numFmtId="0">
      <sharedItems containsString="0" containsBlank="1" containsNumber="1" containsInteger="1" minValue="750" maxValue="3300"/>
    </cacheField>
    <cacheField name="Total Revenue" numFmtId="0">
      <sharedItems containsString="0" containsBlank="1" containsNumber="1" containsInteger="1" minValue="1500" maxValue="33500"/>
    </cacheField>
    <cacheField name="Avg. Sales/unit" numFmtId="0">
      <sharedItems containsString="0" containsBlank="1" containsNumber="1" minValue="1250" maxValue="1735.2941176470588"/>
    </cacheField>
    <cacheField name="Highest Sale" numFmtId="0">
      <sharedItems containsString="0" containsBlank="1" containsNumber="1" containsInteger="1" minValue="3300" maxValue="33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
  <r>
    <x v="0"/>
    <x v="0"/>
    <x v="0"/>
    <s v="Riya"/>
    <x v="0"/>
    <n v="150"/>
    <x v="0"/>
    <n v="33500"/>
    <n v="1675"/>
    <n v="3300"/>
  </r>
  <r>
    <x v="1"/>
    <x v="1"/>
    <x v="1"/>
    <s v="Akash"/>
    <x v="1"/>
    <n v="300"/>
    <x v="0"/>
    <n v="32000"/>
    <n v="1684.2105263157894"/>
    <m/>
  </r>
  <r>
    <x v="2"/>
    <x v="2"/>
    <x v="2"/>
    <s v="Priya"/>
    <x v="2"/>
    <n v="50"/>
    <x v="1"/>
    <n v="30500"/>
    <n v="1694.4444444444443"/>
    <m/>
  </r>
  <r>
    <x v="3"/>
    <x v="3"/>
    <x v="3"/>
    <s v="Aman"/>
    <x v="3"/>
    <n v="200"/>
    <x v="2"/>
    <n v="29500"/>
    <n v="1735.2941176470588"/>
    <m/>
  </r>
  <r>
    <x v="4"/>
    <x v="0"/>
    <x v="0"/>
    <s v="Riya"/>
    <x v="4"/>
    <n v="150"/>
    <x v="3"/>
    <n v="26500"/>
    <n v="1656.25"/>
    <m/>
  </r>
  <r>
    <x v="5"/>
    <x v="1"/>
    <x v="1"/>
    <s v="Akash"/>
    <x v="5"/>
    <n v="300"/>
    <x v="4"/>
    <n v="24700"/>
    <n v="1646.6666666666667"/>
    <m/>
  </r>
  <r>
    <x v="6"/>
    <x v="3"/>
    <x v="2"/>
    <s v="Aman"/>
    <x v="6"/>
    <n v="50"/>
    <x v="5"/>
    <n v="22300"/>
    <n v="1592.8571428571429"/>
    <m/>
  </r>
  <r>
    <x v="7"/>
    <x v="0"/>
    <x v="3"/>
    <s v="Riya"/>
    <x v="0"/>
    <n v="200"/>
    <x v="6"/>
    <n v="21400"/>
    <n v="1646.1538461538462"/>
    <m/>
  </r>
  <r>
    <x v="8"/>
    <x v="2"/>
    <x v="0"/>
    <s v="Priya"/>
    <x v="7"/>
    <n v="150"/>
    <x v="7"/>
    <n v="19400"/>
    <n v="1616.6666666666667"/>
    <m/>
  </r>
  <r>
    <x v="9"/>
    <x v="1"/>
    <x v="1"/>
    <s v="Akash"/>
    <x v="8"/>
    <n v="300"/>
    <x v="8"/>
    <n v="18050"/>
    <n v="1640.909090909091"/>
    <m/>
  </r>
  <r>
    <x v="10"/>
    <x v="0"/>
    <x v="2"/>
    <s v="Riya"/>
    <x v="9"/>
    <n v="50"/>
    <x v="0"/>
    <n v="14750"/>
    <n v="1475"/>
    <m/>
  </r>
  <r>
    <x v="11"/>
    <x v="3"/>
    <x v="0"/>
    <s v="Aman"/>
    <x v="10"/>
    <n v="150"/>
    <x v="9"/>
    <n v="13250"/>
    <n v="1472.2222222222222"/>
    <m/>
  </r>
  <r>
    <x v="12"/>
    <x v="2"/>
    <x v="3"/>
    <s v="Priya"/>
    <x v="11"/>
    <n v="200"/>
    <x v="10"/>
    <n v="12200"/>
    <n v="1525"/>
    <m/>
  </r>
  <r>
    <x v="13"/>
    <x v="1"/>
    <x v="2"/>
    <s v="Akash"/>
    <x v="12"/>
    <n v="50"/>
    <x v="11"/>
    <n v="9600"/>
    <n v="1371.4285714285713"/>
    <m/>
  </r>
  <r>
    <x v="14"/>
    <x v="3"/>
    <x v="1"/>
    <s v="Aman"/>
    <x v="13"/>
    <n v="300"/>
    <x v="12"/>
    <n v="8350"/>
    <n v="1391.6666666666667"/>
    <m/>
  </r>
  <r>
    <x v="15"/>
    <x v="0"/>
    <x v="1"/>
    <s v="Riya"/>
    <x v="14"/>
    <n v="300"/>
    <x v="3"/>
    <n v="7150"/>
    <n v="1430"/>
    <m/>
  </r>
  <r>
    <x v="16"/>
    <x v="2"/>
    <x v="2"/>
    <s v="Priya"/>
    <x v="3"/>
    <n v="50"/>
    <x v="13"/>
    <n v="5350"/>
    <n v="1337.5"/>
    <m/>
  </r>
  <r>
    <x v="17"/>
    <x v="1"/>
    <x v="0"/>
    <s v="Akash"/>
    <x v="15"/>
    <n v="150"/>
    <x v="14"/>
    <n v="4600"/>
    <n v="1533.3333333333333"/>
    <m/>
  </r>
  <r>
    <x v="18"/>
    <x v="0"/>
    <x v="3"/>
    <s v="Riya"/>
    <x v="1"/>
    <n v="200"/>
    <x v="1"/>
    <n v="2500"/>
    <n v="1250"/>
    <m/>
  </r>
  <r>
    <x v="19"/>
    <x v="3"/>
    <x v="0"/>
    <s v="Aman"/>
    <x v="0"/>
    <n v="150"/>
    <x v="0"/>
    <n v="1500"/>
    <n v="1500"/>
    <m/>
  </r>
</pivotCacheRecords>
</file>

<file path=xl/pivotCache/pivotCacheRecords2.xml><?xml version="1.0" encoding="utf-8"?>
<pivotCacheRecords xmlns="http://schemas.openxmlformats.org/spreadsheetml/2006/main" xmlns:r="http://schemas.openxmlformats.org/officeDocument/2006/relationships" count="21">
  <r>
    <d v="2025-07-01T00:00:00"/>
    <x v="0"/>
    <x v="0"/>
    <x v="0"/>
    <n v="10"/>
    <n v="150"/>
    <n v="1500"/>
    <n v="33500"/>
    <n v="1675"/>
    <n v="3300"/>
  </r>
  <r>
    <d v="2025-07-02T00:00:00"/>
    <x v="1"/>
    <x v="1"/>
    <x v="1"/>
    <n v="5"/>
    <n v="300"/>
    <n v="1500"/>
    <n v="32000"/>
    <n v="1684.2105263157894"/>
    <m/>
  </r>
  <r>
    <d v="2025-07-03T00:00:00"/>
    <x v="2"/>
    <x v="2"/>
    <x v="2"/>
    <n v="20"/>
    <n v="50"/>
    <n v="1000"/>
    <n v="30500"/>
    <n v="1694.4444444444443"/>
    <m/>
  </r>
  <r>
    <d v="2025-07-04T00:00:00"/>
    <x v="3"/>
    <x v="3"/>
    <x v="3"/>
    <n v="15"/>
    <n v="200"/>
    <n v="3000"/>
    <n v="29500"/>
    <n v="1735.2941176470588"/>
    <m/>
  </r>
  <r>
    <d v="2025-07-05T00:00:00"/>
    <x v="0"/>
    <x v="0"/>
    <x v="0"/>
    <n v="12"/>
    <n v="150"/>
    <n v="1800"/>
    <n v="26500"/>
    <n v="1656.25"/>
    <m/>
  </r>
  <r>
    <d v="2025-07-06T00:00:00"/>
    <x v="1"/>
    <x v="1"/>
    <x v="1"/>
    <n v="8"/>
    <n v="300"/>
    <n v="2400"/>
    <n v="24700"/>
    <n v="1646.6666666666667"/>
    <m/>
  </r>
  <r>
    <d v="2025-07-07T00:00:00"/>
    <x v="3"/>
    <x v="2"/>
    <x v="3"/>
    <n v="18"/>
    <n v="50"/>
    <n v="900"/>
    <n v="22300"/>
    <n v="1592.8571428571429"/>
    <m/>
  </r>
  <r>
    <d v="2025-07-08T00:00:00"/>
    <x v="0"/>
    <x v="3"/>
    <x v="0"/>
    <n v="10"/>
    <n v="200"/>
    <n v="2000"/>
    <n v="21400"/>
    <n v="1646.1538461538462"/>
    <m/>
  </r>
  <r>
    <d v="2025-07-09T00:00:00"/>
    <x v="2"/>
    <x v="0"/>
    <x v="2"/>
    <n v="9"/>
    <n v="150"/>
    <n v="1350"/>
    <n v="19400"/>
    <n v="1616.6666666666667"/>
    <m/>
  </r>
  <r>
    <d v="2025-07-10T00:00:00"/>
    <x v="1"/>
    <x v="1"/>
    <x v="1"/>
    <n v="11"/>
    <n v="300"/>
    <n v="3300"/>
    <n v="18050"/>
    <n v="1640.909090909091"/>
    <m/>
  </r>
  <r>
    <d v="2025-07-11T00:00:00"/>
    <x v="0"/>
    <x v="2"/>
    <x v="0"/>
    <n v="30"/>
    <n v="50"/>
    <n v="1500"/>
    <n v="14750"/>
    <n v="1475"/>
    <m/>
  </r>
  <r>
    <d v="2025-07-12T00:00:00"/>
    <x v="3"/>
    <x v="0"/>
    <x v="3"/>
    <n v="7"/>
    <n v="150"/>
    <n v="1050"/>
    <n v="13250"/>
    <n v="1472.2222222222222"/>
    <m/>
  </r>
  <r>
    <d v="2025-07-13T00:00:00"/>
    <x v="2"/>
    <x v="3"/>
    <x v="2"/>
    <n v="13"/>
    <n v="200"/>
    <n v="2600"/>
    <n v="12200"/>
    <n v="1525"/>
    <m/>
  </r>
  <r>
    <d v="2025-07-14T00:00:00"/>
    <x v="1"/>
    <x v="2"/>
    <x v="1"/>
    <n v="25"/>
    <n v="50"/>
    <n v="1250"/>
    <n v="9600"/>
    <n v="1371.4285714285713"/>
    <m/>
  </r>
  <r>
    <d v="2025-07-15T00:00:00"/>
    <x v="3"/>
    <x v="1"/>
    <x v="3"/>
    <n v="4"/>
    <n v="300"/>
    <n v="1200"/>
    <n v="8350"/>
    <n v="1391.6666666666667"/>
    <m/>
  </r>
  <r>
    <d v="2025-07-16T00:00:00"/>
    <x v="0"/>
    <x v="1"/>
    <x v="0"/>
    <n v="6"/>
    <n v="300"/>
    <n v="1800"/>
    <n v="7150"/>
    <n v="1430"/>
    <m/>
  </r>
  <r>
    <d v="2025-07-17T00:00:00"/>
    <x v="2"/>
    <x v="2"/>
    <x v="2"/>
    <n v="15"/>
    <n v="50"/>
    <n v="750"/>
    <n v="5350"/>
    <n v="1337.5"/>
    <m/>
  </r>
  <r>
    <d v="2025-07-18T00:00:00"/>
    <x v="1"/>
    <x v="0"/>
    <x v="1"/>
    <n v="14"/>
    <n v="150"/>
    <n v="2100"/>
    <n v="4600"/>
    <n v="1533.3333333333333"/>
    <m/>
  </r>
  <r>
    <d v="2025-07-19T00:00:00"/>
    <x v="0"/>
    <x v="3"/>
    <x v="0"/>
    <n v="5"/>
    <n v="200"/>
    <n v="1000"/>
    <n v="2500"/>
    <n v="1250"/>
    <m/>
  </r>
  <r>
    <d v="2025-07-20T00:00:00"/>
    <x v="3"/>
    <x v="0"/>
    <x v="3"/>
    <n v="10"/>
    <n v="150"/>
    <n v="1500"/>
    <n v="1500"/>
    <n v="1500"/>
    <m/>
  </r>
  <r>
    <m/>
    <x v="4"/>
    <x v="4"/>
    <x v="4"/>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3:B8" firstHeaderRow="1" firstDataRow="1" firstDataCol="1"/>
  <pivotFields count="10">
    <pivotField numFmtId="15" showAll="0"/>
    <pivotField showAll="0">
      <items count="5">
        <item x="3"/>
        <item x="0"/>
        <item x="1"/>
        <item x="2"/>
        <item t="default"/>
      </items>
    </pivotField>
    <pivotField axis="axisRow" showAll="0">
      <items count="5">
        <item x="0"/>
        <item x="2"/>
        <item x="1"/>
        <item x="3"/>
        <item t="default"/>
      </items>
    </pivotField>
    <pivotField showAll="0"/>
    <pivotField showAll="0">
      <items count="17">
        <item x="13"/>
        <item x="1"/>
        <item x="14"/>
        <item x="10"/>
        <item x="5"/>
        <item x="7"/>
        <item x="0"/>
        <item x="8"/>
        <item x="4"/>
        <item x="11"/>
        <item x="15"/>
        <item x="3"/>
        <item x="6"/>
        <item x="2"/>
        <item x="12"/>
        <item x="9"/>
        <item t="default"/>
      </items>
    </pivotField>
    <pivotField showAll="0"/>
    <pivotField dataField="1" showAll="0">
      <items count="16">
        <item h="1" x="13"/>
        <item h="1" x="5"/>
        <item h="1" x="1"/>
        <item h="1" x="9"/>
        <item h="1" x="12"/>
        <item h="1" x="11"/>
        <item h="1" x="7"/>
        <item h="1" x="0"/>
        <item h="1" x="3"/>
        <item x="6"/>
        <item h="1" x="14"/>
        <item h="1" x="4"/>
        <item h="1" x="10"/>
        <item h="1" x="2"/>
        <item h="1" x="8"/>
        <item t="default"/>
      </items>
    </pivotField>
    <pivotField showAll="0"/>
    <pivotField showAll="0"/>
    <pivotField showAll="0"/>
  </pivotFields>
  <rowFields count="1">
    <field x="2"/>
  </rowFields>
  <rowItems count="5">
    <i>
      <x/>
    </i>
    <i>
      <x v="1"/>
    </i>
    <i>
      <x v="2"/>
    </i>
    <i>
      <x v="3"/>
    </i>
    <i t="grand">
      <x/>
    </i>
  </rowItems>
  <colItems count="1">
    <i/>
  </colItems>
  <dataFields count="1">
    <dataField name="Sum of Total Sales (₹)" fld="6" baseField="0" baseItem="0"/>
  </dataField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B8" firstHeaderRow="1" firstDataRow="1" firstDataCol="1"/>
  <pivotFields count="10">
    <pivotField numFmtId="15" showAll="0"/>
    <pivotField axis="axisRow" showAll="0">
      <items count="5">
        <item x="3"/>
        <item x="0"/>
        <item x="1"/>
        <item x="2"/>
        <item t="default"/>
      </items>
    </pivotField>
    <pivotField showAll="0">
      <items count="5">
        <item x="0"/>
        <item x="2"/>
        <item x="1"/>
        <item x="3"/>
        <item t="default"/>
      </items>
    </pivotField>
    <pivotField showAll="0"/>
    <pivotField showAll="0"/>
    <pivotField showAll="0"/>
    <pivotField dataField="1" showAll="0">
      <items count="16">
        <item h="1" x="13"/>
        <item h="1" x="5"/>
        <item h="1" x="1"/>
        <item h="1" x="9"/>
        <item h="1" x="12"/>
        <item h="1" x="11"/>
        <item h="1" x="7"/>
        <item h="1" x="0"/>
        <item h="1" x="3"/>
        <item x="6"/>
        <item h="1" x="14"/>
        <item h="1" x="4"/>
        <item h="1" x="10"/>
        <item h="1" x="2"/>
        <item h="1" x="8"/>
        <item t="default"/>
      </items>
    </pivotField>
    <pivotField showAll="0"/>
    <pivotField showAll="0"/>
    <pivotField showAll="0"/>
  </pivotFields>
  <rowFields count="1">
    <field x="1"/>
  </rowFields>
  <rowItems count="5">
    <i>
      <x/>
    </i>
    <i>
      <x v="1"/>
    </i>
    <i>
      <x v="2"/>
    </i>
    <i>
      <x v="3"/>
    </i>
    <i t="grand">
      <x/>
    </i>
  </rowItems>
  <colItems count="1">
    <i/>
  </colItems>
  <dataFields count="1">
    <dataField name="Sum of Total Sales (₹)" fld="6" baseField="0" baseItem="0"/>
  </dataFields>
  <chartFormats count="11">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 count="1" selected="0">
            <x v="0"/>
          </reference>
        </references>
      </pivotArea>
    </chartFormat>
    <chartFormat chart="7" format="8">
      <pivotArea type="data" outline="0" fieldPosition="0">
        <references count="2">
          <reference field="4294967294" count="1" selected="0">
            <x v="0"/>
          </reference>
          <reference field="1" count="1" selected="0">
            <x v="1"/>
          </reference>
        </references>
      </pivotArea>
    </chartFormat>
    <chartFormat chart="7" format="9">
      <pivotArea type="data" outline="0" fieldPosition="0">
        <references count="2">
          <reference field="4294967294" count="1" selected="0">
            <x v="0"/>
          </reference>
          <reference field="1" count="1" selected="0">
            <x v="2"/>
          </reference>
        </references>
      </pivotArea>
    </chartFormat>
    <chartFormat chart="7" format="10">
      <pivotArea type="data" outline="0" fieldPosition="0">
        <references count="2">
          <reference field="4294967294" count="1" selected="0">
            <x v="0"/>
          </reference>
          <reference field="1" count="1" selected="0">
            <x v="3"/>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1" count="1" selected="0">
            <x v="0"/>
          </reference>
        </references>
      </pivotArea>
    </chartFormat>
    <chartFormat chart="10" format="18">
      <pivotArea type="data" outline="0" fieldPosition="0">
        <references count="2">
          <reference field="4294967294" count="1" selected="0">
            <x v="0"/>
          </reference>
          <reference field="1" count="1" selected="0">
            <x v="1"/>
          </reference>
        </references>
      </pivotArea>
    </chartFormat>
    <chartFormat chart="10" format="19">
      <pivotArea type="data" outline="0" fieldPosition="0">
        <references count="2">
          <reference field="4294967294" count="1" selected="0">
            <x v="0"/>
          </reference>
          <reference field="1" count="1" selected="0">
            <x v="2"/>
          </reference>
        </references>
      </pivotArea>
    </chartFormat>
    <chartFormat chart="10" format="2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B24" firstHeaderRow="1" firstDataRow="1" firstDataCol="1"/>
  <pivotFields count="10">
    <pivotField axis="axisRow" numFmtId="15" showAll="0">
      <items count="21">
        <item x="0"/>
        <item x="1"/>
        <item x="2"/>
        <item x="3"/>
        <item x="4"/>
        <item x="5"/>
        <item x="6"/>
        <item x="7"/>
        <item x="8"/>
        <item x="9"/>
        <item x="10"/>
        <item x="11"/>
        <item x="12"/>
        <item x="13"/>
        <item x="14"/>
        <item x="15"/>
        <item x="16"/>
        <item x="17"/>
        <item x="18"/>
        <item x="19"/>
        <item t="default"/>
      </items>
    </pivotField>
    <pivotField showAll="0">
      <items count="5">
        <item x="3"/>
        <item x="0"/>
        <item x="1"/>
        <item x="2"/>
        <item t="default"/>
      </items>
    </pivotField>
    <pivotField showAll="0">
      <items count="5">
        <item x="0"/>
        <item x="2"/>
        <item x="1"/>
        <item x="3"/>
        <item t="default"/>
      </items>
    </pivotField>
    <pivotField showAll="0"/>
    <pivotField showAll="0"/>
    <pivotField showAll="0"/>
    <pivotField dataField="1" showAll="0">
      <items count="16">
        <item h="1" x="13"/>
        <item h="1" x="5"/>
        <item h="1" x="1"/>
        <item h="1" x="9"/>
        <item h="1" x="12"/>
        <item h="1" x="11"/>
        <item h="1" x="7"/>
        <item h="1" x="0"/>
        <item h="1" x="3"/>
        <item x="6"/>
        <item h="1" x="14"/>
        <item h="1" x="4"/>
        <item h="1" x="10"/>
        <item h="1" x="2"/>
        <item h="1" x="8"/>
        <item t="default"/>
      </items>
    </pivotField>
    <pivotField showAll="0"/>
    <pivotField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Total Sales (₹)" fld="6" baseField="0" baseItem="0"/>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9" firstHeaderRow="1" firstDataRow="1" firstDataCol="1"/>
  <pivotFields count="10">
    <pivotField showAll="0"/>
    <pivotField showAll="0">
      <items count="6">
        <item x="3"/>
        <item x="0"/>
        <item x="1"/>
        <item x="2"/>
        <item x="4"/>
        <item t="default"/>
      </items>
    </pivotField>
    <pivotField axis="axisRow" showAll="0">
      <items count="6">
        <item x="0"/>
        <item x="2"/>
        <item x="1"/>
        <item x="3"/>
        <item x="4"/>
        <item t="default"/>
      </items>
    </pivotField>
    <pivotField showAll="0"/>
    <pivotField dataField="1"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Count of Units Sold"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9" firstHeaderRow="1" firstDataRow="1" firstDataCol="1"/>
  <pivotFields count="10">
    <pivotField showAll="0"/>
    <pivotField showAll="0"/>
    <pivotField showAll="0"/>
    <pivotField axis="axisRow" showAll="0">
      <items count="6">
        <item x="1"/>
        <item x="3"/>
        <item x="2"/>
        <item x="0"/>
        <item x="4"/>
        <item t="default"/>
      </items>
    </pivotField>
    <pivotField showAll="0"/>
    <pivotField showAll="0"/>
    <pivotField showAll="0"/>
    <pivotField dataField="1" showAll="0"/>
    <pivotField showAll="0"/>
    <pivotField showAll="0"/>
  </pivotFields>
  <rowFields count="1">
    <field x="3"/>
  </rowFields>
  <rowItems count="6">
    <i>
      <x/>
    </i>
    <i>
      <x v="1"/>
    </i>
    <i>
      <x v="2"/>
    </i>
    <i>
      <x v="3"/>
    </i>
    <i>
      <x v="4"/>
    </i>
    <i t="grand">
      <x/>
    </i>
  </rowItems>
  <colItems count="1">
    <i/>
  </colItems>
  <dataFields count="1">
    <dataField name="Count of Total Revenu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6" name="PivotTable5"/>
    <pivotTable tabId="4" name="PivotTable3"/>
    <pivotTable tabId="5" name="PivotTable4"/>
  </pivotTables>
  <data>
    <tabular pivotCacheId="1">
      <items count="4">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4"/>
    <pivotTable tabId="4" name="PivotTable3"/>
    <pivotTable tabId="6" name="PivotTable5"/>
  </pivotTables>
  <data>
    <tabular pivotCacheId="1">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L16" sqref="L16"/>
    </sheetView>
  </sheetViews>
  <sheetFormatPr defaultRowHeight="14.5" x14ac:dyDescent="0.35"/>
  <cols>
    <col min="1" max="1" width="12.36328125" customWidth="1"/>
    <col min="2" max="2" width="18.90625" bestFit="1" customWidth="1"/>
  </cols>
  <sheetData>
    <row r="3" spans="1:2" x14ac:dyDescent="0.35">
      <c r="A3" s="4" t="s">
        <v>2</v>
      </c>
      <c r="B3" t="s">
        <v>24</v>
      </c>
    </row>
    <row r="4" spans="1:2" x14ac:dyDescent="0.35">
      <c r="A4" s="5" t="s">
        <v>11</v>
      </c>
      <c r="B4" s="6">
        <v>9300</v>
      </c>
    </row>
    <row r="5" spans="1:2" x14ac:dyDescent="0.35">
      <c r="A5" s="5" t="s">
        <v>16</v>
      </c>
      <c r="B5" s="6">
        <v>5400</v>
      </c>
    </row>
    <row r="6" spans="1:2" x14ac:dyDescent="0.35">
      <c r="A6" s="5" t="s">
        <v>1</v>
      </c>
      <c r="B6" s="6">
        <v>10200</v>
      </c>
    </row>
    <row r="7" spans="1:2" x14ac:dyDescent="0.35">
      <c r="A7" s="5" t="s">
        <v>19</v>
      </c>
      <c r="B7" s="6">
        <v>8600</v>
      </c>
    </row>
    <row r="8" spans="1:2" x14ac:dyDescent="0.35">
      <c r="A8" s="5" t="s">
        <v>3</v>
      </c>
      <c r="B8" s="6">
        <v>33500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sheetView>
  </sheetViews>
  <sheetFormatPr defaultRowHeight="14.5" x14ac:dyDescent="0.35"/>
  <cols>
    <col min="1" max="1" width="12.36328125" bestFit="1" customWidth="1"/>
    <col min="2" max="2" width="18.90625" bestFit="1" customWidth="1"/>
  </cols>
  <sheetData>
    <row r="3" spans="1:2" x14ac:dyDescent="0.35">
      <c r="A3" s="4" t="s">
        <v>2</v>
      </c>
      <c r="B3" t="s">
        <v>24</v>
      </c>
    </row>
    <row r="4" spans="1:2" x14ac:dyDescent="0.35">
      <c r="A4" s="5" t="s">
        <v>18</v>
      </c>
      <c r="B4" s="6">
        <v>7650</v>
      </c>
    </row>
    <row r="5" spans="1:2" x14ac:dyDescent="0.35">
      <c r="A5" s="5" t="s">
        <v>10</v>
      </c>
      <c r="B5" s="6">
        <v>9600</v>
      </c>
    </row>
    <row r="6" spans="1:2" x14ac:dyDescent="0.35">
      <c r="A6" s="5" t="s">
        <v>13</v>
      </c>
      <c r="B6" s="6">
        <v>10550</v>
      </c>
    </row>
    <row r="7" spans="1:2" x14ac:dyDescent="0.35">
      <c r="A7" s="5" t="s">
        <v>15</v>
      </c>
      <c r="B7" s="6">
        <v>5700</v>
      </c>
    </row>
    <row r="8" spans="1:2" x14ac:dyDescent="0.35">
      <c r="A8" s="5" t="s">
        <v>3</v>
      </c>
      <c r="B8" s="6">
        <v>33500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A3" sqref="A3:B24"/>
    </sheetView>
  </sheetViews>
  <sheetFormatPr defaultRowHeight="14.5" x14ac:dyDescent="0.35"/>
  <cols>
    <col min="1" max="1" width="12.36328125" bestFit="1" customWidth="1"/>
    <col min="2" max="2" width="18.90625" bestFit="1" customWidth="1"/>
  </cols>
  <sheetData>
    <row r="3" spans="1:2" x14ac:dyDescent="0.35">
      <c r="A3" s="4" t="s">
        <v>2</v>
      </c>
      <c r="B3" t="s">
        <v>24</v>
      </c>
    </row>
    <row r="4" spans="1:2" x14ac:dyDescent="0.35">
      <c r="A4" s="7">
        <v>45839</v>
      </c>
      <c r="B4" s="6">
        <v>1500</v>
      </c>
    </row>
    <row r="5" spans="1:2" x14ac:dyDescent="0.35">
      <c r="A5" s="7">
        <v>45840</v>
      </c>
      <c r="B5" s="6">
        <v>1500</v>
      </c>
    </row>
    <row r="6" spans="1:2" x14ac:dyDescent="0.35">
      <c r="A6" s="7">
        <v>45841</v>
      </c>
      <c r="B6" s="6">
        <v>1000</v>
      </c>
    </row>
    <row r="7" spans="1:2" x14ac:dyDescent="0.35">
      <c r="A7" s="7">
        <v>45842</v>
      </c>
      <c r="B7" s="6">
        <v>3000</v>
      </c>
    </row>
    <row r="8" spans="1:2" x14ac:dyDescent="0.35">
      <c r="A8" s="7">
        <v>45843</v>
      </c>
      <c r="B8" s="6">
        <v>1800</v>
      </c>
    </row>
    <row r="9" spans="1:2" x14ac:dyDescent="0.35">
      <c r="A9" s="7">
        <v>45844</v>
      </c>
      <c r="B9" s="6">
        <v>2400</v>
      </c>
    </row>
    <row r="10" spans="1:2" x14ac:dyDescent="0.35">
      <c r="A10" s="7">
        <v>45845</v>
      </c>
      <c r="B10" s="6">
        <v>900</v>
      </c>
    </row>
    <row r="11" spans="1:2" x14ac:dyDescent="0.35">
      <c r="A11" s="7">
        <v>45846</v>
      </c>
      <c r="B11" s="6">
        <v>2000</v>
      </c>
    </row>
    <row r="12" spans="1:2" x14ac:dyDescent="0.35">
      <c r="A12" s="7">
        <v>45847</v>
      </c>
      <c r="B12" s="6">
        <v>1350</v>
      </c>
    </row>
    <row r="13" spans="1:2" x14ac:dyDescent="0.35">
      <c r="A13" s="7">
        <v>45848</v>
      </c>
      <c r="B13" s="6">
        <v>3300</v>
      </c>
    </row>
    <row r="14" spans="1:2" x14ac:dyDescent="0.35">
      <c r="A14" s="7">
        <v>45849</v>
      </c>
      <c r="B14" s="6">
        <v>1500</v>
      </c>
    </row>
    <row r="15" spans="1:2" x14ac:dyDescent="0.35">
      <c r="A15" s="7">
        <v>45850</v>
      </c>
      <c r="B15" s="6">
        <v>1050</v>
      </c>
    </row>
    <row r="16" spans="1:2" x14ac:dyDescent="0.35">
      <c r="A16" s="7">
        <v>45851</v>
      </c>
      <c r="B16" s="6">
        <v>2600</v>
      </c>
    </row>
    <row r="17" spans="1:2" x14ac:dyDescent="0.35">
      <c r="A17" s="7">
        <v>45852</v>
      </c>
      <c r="B17" s="6">
        <v>1250</v>
      </c>
    </row>
    <row r="18" spans="1:2" x14ac:dyDescent="0.35">
      <c r="A18" s="7">
        <v>45853</v>
      </c>
      <c r="B18" s="6">
        <v>1200</v>
      </c>
    </row>
    <row r="19" spans="1:2" x14ac:dyDescent="0.35">
      <c r="A19" s="7">
        <v>45854</v>
      </c>
      <c r="B19" s="6">
        <v>1800</v>
      </c>
    </row>
    <row r="20" spans="1:2" x14ac:dyDescent="0.35">
      <c r="A20" s="7">
        <v>45855</v>
      </c>
      <c r="B20" s="6">
        <v>750</v>
      </c>
    </row>
    <row r="21" spans="1:2" x14ac:dyDescent="0.35">
      <c r="A21" s="7">
        <v>45856</v>
      </c>
      <c r="B21" s="6">
        <v>2100</v>
      </c>
    </row>
    <row r="22" spans="1:2" x14ac:dyDescent="0.35">
      <c r="A22" s="7">
        <v>45857</v>
      </c>
      <c r="B22" s="6">
        <v>1000</v>
      </c>
    </row>
    <row r="23" spans="1:2" x14ac:dyDescent="0.35">
      <c r="A23" s="7">
        <v>45858</v>
      </c>
      <c r="B23" s="6">
        <v>1500</v>
      </c>
    </row>
    <row r="24" spans="1:2" x14ac:dyDescent="0.35">
      <c r="A24" s="7" t="s">
        <v>3</v>
      </c>
      <c r="B24" s="6">
        <v>33500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6" sqref="B6"/>
    </sheetView>
  </sheetViews>
  <sheetFormatPr defaultRowHeight="14.5" x14ac:dyDescent="0.35"/>
  <cols>
    <col min="1" max="1" width="13.1796875" customWidth="1"/>
    <col min="2" max="2" width="17.08984375" bestFit="1" customWidth="1"/>
  </cols>
  <sheetData>
    <row r="3" spans="1:2" x14ac:dyDescent="0.35">
      <c r="A3" s="4" t="s">
        <v>2</v>
      </c>
      <c r="B3" t="s">
        <v>26</v>
      </c>
    </row>
    <row r="4" spans="1:2" x14ac:dyDescent="0.35">
      <c r="A4" s="5" t="s">
        <v>11</v>
      </c>
      <c r="B4" s="6">
        <v>6</v>
      </c>
    </row>
    <row r="5" spans="1:2" x14ac:dyDescent="0.35">
      <c r="A5" s="5" t="s">
        <v>16</v>
      </c>
      <c r="B5" s="6">
        <v>5</v>
      </c>
    </row>
    <row r="6" spans="1:2" x14ac:dyDescent="0.35">
      <c r="A6" s="5" t="s">
        <v>1</v>
      </c>
      <c r="B6" s="6">
        <v>5</v>
      </c>
    </row>
    <row r="7" spans="1:2" x14ac:dyDescent="0.35">
      <c r="A7" s="5" t="s">
        <v>19</v>
      </c>
      <c r="B7" s="6">
        <v>4</v>
      </c>
    </row>
    <row r="8" spans="1:2" x14ac:dyDescent="0.35">
      <c r="A8" s="5" t="s">
        <v>25</v>
      </c>
      <c r="B8" s="6"/>
    </row>
    <row r="9" spans="1:2" x14ac:dyDescent="0.35">
      <c r="A9" s="5" t="s">
        <v>3</v>
      </c>
      <c r="B9" s="6">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
    </sheetView>
  </sheetViews>
  <sheetFormatPr defaultRowHeight="14.5" x14ac:dyDescent="0.35"/>
  <cols>
    <col min="1" max="1" width="12.36328125" customWidth="1"/>
    <col min="2" max="2" width="20.6328125" bestFit="1" customWidth="1"/>
  </cols>
  <sheetData>
    <row r="3" spans="1:2" x14ac:dyDescent="0.35">
      <c r="A3" s="4" t="s">
        <v>2</v>
      </c>
      <c r="B3" t="s">
        <v>27</v>
      </c>
    </row>
    <row r="4" spans="1:2" x14ac:dyDescent="0.35">
      <c r="A4" s="5" t="s">
        <v>14</v>
      </c>
      <c r="B4" s="6">
        <v>5</v>
      </c>
    </row>
    <row r="5" spans="1:2" x14ac:dyDescent="0.35">
      <c r="A5" s="5" t="s">
        <v>20</v>
      </c>
      <c r="B5" s="6">
        <v>5</v>
      </c>
    </row>
    <row r="6" spans="1:2" x14ac:dyDescent="0.35">
      <c r="A6" s="5" t="s">
        <v>17</v>
      </c>
      <c r="B6" s="6">
        <v>4</v>
      </c>
    </row>
    <row r="7" spans="1:2" x14ac:dyDescent="0.35">
      <c r="A7" s="5" t="s">
        <v>12</v>
      </c>
      <c r="B7" s="6">
        <v>6</v>
      </c>
    </row>
    <row r="8" spans="1:2" x14ac:dyDescent="0.35">
      <c r="A8" s="5" t="s">
        <v>25</v>
      </c>
      <c r="B8" s="6"/>
    </row>
    <row r="9" spans="1:2" x14ac:dyDescent="0.35">
      <c r="A9" s="5" t="s">
        <v>3</v>
      </c>
      <c r="B9" s="6">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15" workbookViewId="0">
      <selection activeCell="G1" sqref="G1"/>
    </sheetView>
  </sheetViews>
  <sheetFormatPr defaultRowHeight="14.5" x14ac:dyDescent="0.35"/>
  <sheetData>
    <row r="1" spans="1:10" ht="43.5" x14ac:dyDescent="0.35">
      <c r="A1" s="1" t="s">
        <v>0</v>
      </c>
      <c r="B1" s="1" t="s">
        <v>4</v>
      </c>
      <c r="C1" s="1" t="s">
        <v>5</v>
      </c>
      <c r="D1" s="1" t="s">
        <v>6</v>
      </c>
      <c r="E1" s="1" t="s">
        <v>7</v>
      </c>
      <c r="F1" s="1" t="s">
        <v>8</v>
      </c>
      <c r="G1" s="1" t="s">
        <v>9</v>
      </c>
      <c r="H1" s="1" t="s">
        <v>21</v>
      </c>
      <c r="I1" s="1" t="s">
        <v>22</v>
      </c>
      <c r="J1" s="1" t="s">
        <v>23</v>
      </c>
    </row>
    <row r="2" spans="1:10" ht="29" x14ac:dyDescent="0.35">
      <c r="A2" s="2">
        <v>45839</v>
      </c>
      <c r="B2" s="3" t="s">
        <v>10</v>
      </c>
      <c r="C2" s="3" t="s">
        <v>11</v>
      </c>
      <c r="D2" s="3" t="s">
        <v>12</v>
      </c>
      <c r="E2" s="3">
        <v>10</v>
      </c>
      <c r="F2" s="3">
        <v>150</v>
      </c>
      <c r="G2" s="3">
        <f>E2*F2</f>
        <v>1500</v>
      </c>
      <c r="H2">
        <f>SUM(G2:G21)</f>
        <v>33500</v>
      </c>
      <c r="I2">
        <f>AVERAGE(G2:G21)</f>
        <v>1675</v>
      </c>
      <c r="J2">
        <f>MAX(G2:G21)</f>
        <v>3300</v>
      </c>
    </row>
    <row r="3" spans="1:10" x14ac:dyDescent="0.35">
      <c r="A3" s="2">
        <v>45840</v>
      </c>
      <c r="B3" s="3" t="s">
        <v>13</v>
      </c>
      <c r="C3" s="3" t="s">
        <v>1</v>
      </c>
      <c r="D3" s="3" t="s">
        <v>14</v>
      </c>
      <c r="E3" s="3">
        <v>5</v>
      </c>
      <c r="F3" s="3">
        <v>300</v>
      </c>
      <c r="G3" s="3">
        <f>E3*F3</f>
        <v>1500</v>
      </c>
      <c r="H3">
        <f t="shared" ref="H3:H21" si="0">SUM(G3:G22)</f>
        <v>32000</v>
      </c>
      <c r="I3">
        <f>AVERAGE(G3:G22)</f>
        <v>1684.2105263157894</v>
      </c>
    </row>
    <row r="4" spans="1:10" ht="29" x14ac:dyDescent="0.35">
      <c r="A4" s="2">
        <v>45841</v>
      </c>
      <c r="B4" s="3" t="s">
        <v>15</v>
      </c>
      <c r="C4" s="3" t="s">
        <v>16</v>
      </c>
      <c r="D4" s="3" t="s">
        <v>17</v>
      </c>
      <c r="E4" s="3">
        <v>20</v>
      </c>
      <c r="F4" s="3">
        <v>50</v>
      </c>
      <c r="G4" s="3">
        <f>E4*F4</f>
        <v>1000</v>
      </c>
      <c r="H4">
        <f t="shared" si="0"/>
        <v>30500</v>
      </c>
      <c r="I4">
        <f t="shared" ref="I4:I21" si="1">AVERAGE(G4:G23)</f>
        <v>1694.4444444444443</v>
      </c>
    </row>
    <row r="5" spans="1:10" ht="29" x14ac:dyDescent="0.35">
      <c r="A5" s="2">
        <v>45842</v>
      </c>
      <c r="B5" s="3" t="s">
        <v>18</v>
      </c>
      <c r="C5" s="3" t="s">
        <v>19</v>
      </c>
      <c r="D5" s="3" t="s">
        <v>20</v>
      </c>
      <c r="E5" s="3">
        <v>15</v>
      </c>
      <c r="F5" s="3">
        <v>200</v>
      </c>
      <c r="G5" s="3">
        <f>E5*F5</f>
        <v>3000</v>
      </c>
      <c r="H5">
        <f t="shared" si="0"/>
        <v>29500</v>
      </c>
      <c r="I5">
        <f t="shared" si="1"/>
        <v>1735.2941176470588</v>
      </c>
    </row>
    <row r="6" spans="1:10" ht="29" x14ac:dyDescent="0.35">
      <c r="A6" s="2">
        <v>45843</v>
      </c>
      <c r="B6" s="3" t="s">
        <v>10</v>
      </c>
      <c r="C6" s="3" t="s">
        <v>11</v>
      </c>
      <c r="D6" s="3" t="s">
        <v>12</v>
      </c>
      <c r="E6" s="3">
        <v>12</v>
      </c>
      <c r="F6" s="3">
        <v>150</v>
      </c>
      <c r="G6" s="3">
        <f>E6*F6</f>
        <v>1800</v>
      </c>
      <c r="H6">
        <f t="shared" si="0"/>
        <v>26500</v>
      </c>
      <c r="I6">
        <f t="shared" si="1"/>
        <v>1656.25</v>
      </c>
    </row>
    <row r="7" spans="1:10" x14ac:dyDescent="0.35">
      <c r="A7" s="2">
        <v>45844</v>
      </c>
      <c r="B7" s="3" t="s">
        <v>13</v>
      </c>
      <c r="C7" s="3" t="s">
        <v>1</v>
      </c>
      <c r="D7" s="3" t="s">
        <v>14</v>
      </c>
      <c r="E7" s="3">
        <v>8</v>
      </c>
      <c r="F7" s="3">
        <v>300</v>
      </c>
      <c r="G7" s="3">
        <f>E7*F7</f>
        <v>2400</v>
      </c>
      <c r="H7">
        <f t="shared" si="0"/>
        <v>24700</v>
      </c>
      <c r="I7">
        <f t="shared" si="1"/>
        <v>1646.6666666666667</v>
      </c>
    </row>
    <row r="8" spans="1:10" ht="29" x14ac:dyDescent="0.35">
      <c r="A8" s="2">
        <v>45845</v>
      </c>
      <c r="B8" s="3" t="s">
        <v>18</v>
      </c>
      <c r="C8" s="3" t="s">
        <v>16</v>
      </c>
      <c r="D8" s="3" t="s">
        <v>20</v>
      </c>
      <c r="E8" s="3">
        <v>18</v>
      </c>
      <c r="F8" s="3">
        <v>50</v>
      </c>
      <c r="G8" s="3">
        <f>E8*F8</f>
        <v>900</v>
      </c>
      <c r="H8">
        <f t="shared" si="0"/>
        <v>22300</v>
      </c>
      <c r="I8">
        <f t="shared" si="1"/>
        <v>1592.8571428571429</v>
      </c>
    </row>
    <row r="9" spans="1:10" ht="29" x14ac:dyDescent="0.35">
      <c r="A9" s="2">
        <v>45846</v>
      </c>
      <c r="B9" s="3" t="s">
        <v>10</v>
      </c>
      <c r="C9" s="3" t="s">
        <v>19</v>
      </c>
      <c r="D9" s="3" t="s">
        <v>12</v>
      </c>
      <c r="E9" s="3">
        <v>10</v>
      </c>
      <c r="F9" s="3">
        <v>200</v>
      </c>
      <c r="G9" s="3">
        <f>E9*F9</f>
        <v>2000</v>
      </c>
      <c r="H9">
        <f t="shared" si="0"/>
        <v>21400</v>
      </c>
      <c r="I9">
        <f t="shared" si="1"/>
        <v>1646.1538461538462</v>
      </c>
    </row>
    <row r="10" spans="1:10" ht="29" x14ac:dyDescent="0.35">
      <c r="A10" s="2">
        <v>45847</v>
      </c>
      <c r="B10" s="3" t="s">
        <v>15</v>
      </c>
      <c r="C10" s="3" t="s">
        <v>11</v>
      </c>
      <c r="D10" s="3" t="s">
        <v>17</v>
      </c>
      <c r="E10" s="3">
        <v>9</v>
      </c>
      <c r="F10" s="3">
        <v>150</v>
      </c>
      <c r="G10" s="3">
        <f>E10*F10</f>
        <v>1350</v>
      </c>
      <c r="H10">
        <f t="shared" si="0"/>
        <v>19400</v>
      </c>
      <c r="I10">
        <f t="shared" si="1"/>
        <v>1616.6666666666667</v>
      </c>
    </row>
    <row r="11" spans="1:10" x14ac:dyDescent="0.35">
      <c r="A11" s="2">
        <v>45848</v>
      </c>
      <c r="B11" s="3" t="s">
        <v>13</v>
      </c>
      <c r="C11" s="3" t="s">
        <v>1</v>
      </c>
      <c r="D11" s="3" t="s">
        <v>14</v>
      </c>
      <c r="E11" s="3">
        <v>11</v>
      </c>
      <c r="F11" s="3">
        <v>300</v>
      </c>
      <c r="G11" s="3">
        <f>E11*F11</f>
        <v>3300</v>
      </c>
      <c r="H11">
        <f t="shared" si="0"/>
        <v>18050</v>
      </c>
      <c r="I11">
        <f t="shared" si="1"/>
        <v>1640.909090909091</v>
      </c>
    </row>
    <row r="12" spans="1:10" ht="29" x14ac:dyDescent="0.35">
      <c r="A12" s="2">
        <v>45849</v>
      </c>
      <c r="B12" s="3" t="s">
        <v>10</v>
      </c>
      <c r="C12" s="3" t="s">
        <v>16</v>
      </c>
      <c r="D12" s="3" t="s">
        <v>12</v>
      </c>
      <c r="E12" s="3">
        <v>30</v>
      </c>
      <c r="F12" s="3">
        <v>50</v>
      </c>
      <c r="G12" s="3">
        <f>E12*F12</f>
        <v>1500</v>
      </c>
      <c r="H12">
        <f t="shared" si="0"/>
        <v>14750</v>
      </c>
      <c r="I12">
        <f t="shared" si="1"/>
        <v>1475</v>
      </c>
    </row>
    <row r="13" spans="1:10" ht="29" x14ac:dyDescent="0.35">
      <c r="A13" s="2">
        <v>45850</v>
      </c>
      <c r="B13" s="3" t="s">
        <v>18</v>
      </c>
      <c r="C13" s="3" t="s">
        <v>11</v>
      </c>
      <c r="D13" s="3" t="s">
        <v>20</v>
      </c>
      <c r="E13" s="3">
        <v>7</v>
      </c>
      <c r="F13" s="3">
        <v>150</v>
      </c>
      <c r="G13" s="3">
        <f>E13*F13</f>
        <v>1050</v>
      </c>
      <c r="H13">
        <f t="shared" si="0"/>
        <v>13250</v>
      </c>
      <c r="I13">
        <f t="shared" si="1"/>
        <v>1472.2222222222222</v>
      </c>
    </row>
    <row r="14" spans="1:10" ht="29" x14ac:dyDescent="0.35">
      <c r="A14" s="2">
        <v>45851</v>
      </c>
      <c r="B14" s="3" t="s">
        <v>15</v>
      </c>
      <c r="C14" s="3" t="s">
        <v>19</v>
      </c>
      <c r="D14" s="3" t="s">
        <v>17</v>
      </c>
      <c r="E14" s="3">
        <v>13</v>
      </c>
      <c r="F14" s="3">
        <v>200</v>
      </c>
      <c r="G14" s="3">
        <f>E14*F14</f>
        <v>2600</v>
      </c>
      <c r="H14">
        <f t="shared" si="0"/>
        <v>12200</v>
      </c>
      <c r="I14">
        <f t="shared" si="1"/>
        <v>1525</v>
      </c>
    </row>
    <row r="15" spans="1:10" ht="29" x14ac:dyDescent="0.35">
      <c r="A15" s="2">
        <v>45852</v>
      </c>
      <c r="B15" s="3" t="s">
        <v>13</v>
      </c>
      <c r="C15" s="3" t="s">
        <v>16</v>
      </c>
      <c r="D15" s="3" t="s">
        <v>14</v>
      </c>
      <c r="E15" s="3">
        <v>25</v>
      </c>
      <c r="F15" s="3">
        <v>50</v>
      </c>
      <c r="G15" s="3">
        <f>E15*F15</f>
        <v>1250</v>
      </c>
      <c r="H15">
        <f t="shared" si="0"/>
        <v>9600</v>
      </c>
      <c r="I15">
        <f t="shared" si="1"/>
        <v>1371.4285714285713</v>
      </c>
    </row>
    <row r="16" spans="1:10" x14ac:dyDescent="0.35">
      <c r="A16" s="2">
        <v>45853</v>
      </c>
      <c r="B16" s="3" t="s">
        <v>18</v>
      </c>
      <c r="C16" s="3" t="s">
        <v>1</v>
      </c>
      <c r="D16" s="3" t="s">
        <v>20</v>
      </c>
      <c r="E16" s="3">
        <v>4</v>
      </c>
      <c r="F16" s="3">
        <v>300</v>
      </c>
      <c r="G16" s="3">
        <f>E16*F16</f>
        <v>1200</v>
      </c>
      <c r="H16">
        <f t="shared" si="0"/>
        <v>8350</v>
      </c>
      <c r="I16">
        <f t="shared" si="1"/>
        <v>1391.6666666666667</v>
      </c>
    </row>
    <row r="17" spans="1:9" x14ac:dyDescent="0.35">
      <c r="A17" s="2">
        <v>45854</v>
      </c>
      <c r="B17" s="3" t="s">
        <v>10</v>
      </c>
      <c r="C17" s="3" t="s">
        <v>1</v>
      </c>
      <c r="D17" s="3" t="s">
        <v>12</v>
      </c>
      <c r="E17" s="3">
        <v>6</v>
      </c>
      <c r="F17" s="3">
        <v>300</v>
      </c>
      <c r="G17" s="3">
        <f>E17*F17</f>
        <v>1800</v>
      </c>
      <c r="H17">
        <f t="shared" si="0"/>
        <v>7150</v>
      </c>
      <c r="I17">
        <f t="shared" si="1"/>
        <v>1430</v>
      </c>
    </row>
    <row r="18" spans="1:9" ht="29" x14ac:dyDescent="0.35">
      <c r="A18" s="2">
        <v>45855</v>
      </c>
      <c r="B18" s="3" t="s">
        <v>15</v>
      </c>
      <c r="C18" s="3" t="s">
        <v>16</v>
      </c>
      <c r="D18" s="3" t="s">
        <v>17</v>
      </c>
      <c r="E18" s="3">
        <v>15</v>
      </c>
      <c r="F18" s="3">
        <v>50</v>
      </c>
      <c r="G18" s="3">
        <f>E18*F18</f>
        <v>750</v>
      </c>
      <c r="H18">
        <f t="shared" si="0"/>
        <v>5350</v>
      </c>
      <c r="I18">
        <f t="shared" si="1"/>
        <v>1337.5</v>
      </c>
    </row>
    <row r="19" spans="1:9" ht="29" x14ac:dyDescent="0.35">
      <c r="A19" s="2">
        <v>45856</v>
      </c>
      <c r="B19" s="3" t="s">
        <v>13</v>
      </c>
      <c r="C19" s="3" t="s">
        <v>11</v>
      </c>
      <c r="D19" s="3" t="s">
        <v>14</v>
      </c>
      <c r="E19" s="3">
        <v>14</v>
      </c>
      <c r="F19" s="3">
        <v>150</v>
      </c>
      <c r="G19" s="3">
        <f>E19*F19</f>
        <v>2100</v>
      </c>
      <c r="H19">
        <f t="shared" si="0"/>
        <v>4600</v>
      </c>
      <c r="I19">
        <f t="shared" si="1"/>
        <v>1533.3333333333333</v>
      </c>
    </row>
    <row r="20" spans="1:9" ht="29" x14ac:dyDescent="0.35">
      <c r="A20" s="2">
        <v>45857</v>
      </c>
      <c r="B20" s="3" t="s">
        <v>10</v>
      </c>
      <c r="C20" s="3" t="s">
        <v>19</v>
      </c>
      <c r="D20" s="3" t="s">
        <v>12</v>
      </c>
      <c r="E20" s="3">
        <v>5</v>
      </c>
      <c r="F20" s="3">
        <v>200</v>
      </c>
      <c r="G20" s="3">
        <f>E20*F20</f>
        <v>1000</v>
      </c>
      <c r="H20">
        <f t="shared" si="0"/>
        <v>2500</v>
      </c>
      <c r="I20">
        <f t="shared" si="1"/>
        <v>1250</v>
      </c>
    </row>
    <row r="21" spans="1:9" ht="29" x14ac:dyDescent="0.35">
      <c r="A21" s="2">
        <v>45858</v>
      </c>
      <c r="B21" s="3" t="s">
        <v>18</v>
      </c>
      <c r="C21" s="3" t="s">
        <v>11</v>
      </c>
      <c r="D21" s="3" t="s">
        <v>20</v>
      </c>
      <c r="E21" s="3">
        <v>10</v>
      </c>
      <c r="F21" s="3">
        <v>150</v>
      </c>
      <c r="G21" s="3">
        <f>E21*F21</f>
        <v>1500</v>
      </c>
      <c r="H21">
        <f t="shared" si="0"/>
        <v>1500</v>
      </c>
      <c r="I21">
        <f t="shared" si="1"/>
        <v>1500</v>
      </c>
    </row>
    <row r="25" spans="1:9" x14ac:dyDescent="0.35">
      <c r="A25" s="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82" workbookViewId="0">
      <selection activeCell="A9" sqref="A9"/>
    </sheetView>
  </sheetViews>
  <sheetFormatPr defaultRowHeight="14.5" x14ac:dyDescent="0.35"/>
  <cols>
    <col min="1" max="16384" width="8.7265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Sheet4</vt:lpstr>
      <vt:lpstr>Sheet5</vt:lpstr>
      <vt:lpstr>Sheet6</vt:lpstr>
      <vt:lpstr>Sheet7</vt:lpstr>
      <vt:lpstr>Sheet8</vt:lpstr>
      <vt:lpstr>Sheet1</vt:lpstr>
      <vt:lpstr>Dashboard</vt:lpstr>
      <vt:lpstr>New 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dc:creator>
  <cp:lastModifiedBy>new</cp:lastModifiedBy>
  <dcterms:created xsi:type="dcterms:W3CDTF">2025-07-06T12:36:48Z</dcterms:created>
  <dcterms:modified xsi:type="dcterms:W3CDTF">2025-07-06T14:32:38Z</dcterms:modified>
</cp:coreProperties>
</file>