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.elzayat\Documents\Graphics\release 2020-01\"/>
    </mc:Choice>
  </mc:AlternateContent>
  <xr:revisionPtr revIDLastSave="0" documentId="13_ncr:1_{D9072297-931A-461D-9FA9-C169297FF7A1}" xr6:coauthVersionLast="44" xr6:coauthVersionMax="44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2" i="1" l="1"/>
  <c r="N41" i="1" l="1"/>
  <c r="I41" i="1"/>
  <c r="F41" i="1"/>
  <c r="M41" i="1"/>
  <c r="L41" i="1"/>
  <c r="K41" i="1"/>
  <c r="E41" i="1"/>
  <c r="P8" i="1"/>
  <c r="J41" i="1"/>
  <c r="H41" i="1"/>
  <c r="D41" i="1"/>
  <c r="P10" i="1" l="1"/>
  <c r="B41" i="1"/>
  <c r="G41" i="1"/>
  <c r="B39" i="1"/>
  <c r="P6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<sst xmlns="http://schemas.openxmlformats.org/spreadsheetml/2006/main" count="84" uniqueCount="42">
  <si>
    <t>ACME Inc.</t>
  </si>
  <si>
    <t>Statement of Cash Flows</t>
  </si>
  <si>
    <t>For the year ended December 31, 2017</t>
  </si>
  <si>
    <t>Cash</t>
  </si>
  <si>
    <t>Receivables</t>
  </si>
  <si>
    <t>Receivable Allowance</t>
  </si>
  <si>
    <t>Inventory</t>
  </si>
  <si>
    <t>Prepaid Expenses</t>
  </si>
  <si>
    <t xml:space="preserve">PP&amp;E </t>
  </si>
  <si>
    <t>Accumulated Depreciation</t>
  </si>
  <si>
    <t>Payables</t>
  </si>
  <si>
    <t>Income Taxes Payable</t>
  </si>
  <si>
    <t>Long-term Debt</t>
  </si>
  <si>
    <t>Common Stock</t>
  </si>
  <si>
    <t>Retained Earnings</t>
  </si>
  <si>
    <t>End of Period</t>
  </si>
  <si>
    <t>Beg of Period</t>
  </si>
  <si>
    <t>Net income</t>
  </si>
  <si>
    <t>Operating Activities</t>
  </si>
  <si>
    <t xml:space="preserve">  Adjustments to reconcile net income (loss) to net cash provided by (used in) operations</t>
  </si>
  <si>
    <t xml:space="preserve">     Depreciation</t>
  </si>
  <si>
    <t xml:space="preserve">     Bad debt</t>
  </si>
  <si>
    <t xml:space="preserve">     Inventory write down</t>
  </si>
  <si>
    <t>Change in working capital</t>
  </si>
  <si>
    <t xml:space="preserve">      Receivables</t>
  </si>
  <si>
    <t xml:space="preserve">      Inventory</t>
  </si>
  <si>
    <t xml:space="preserve">      Prepaid expenses</t>
  </si>
  <si>
    <t xml:space="preserve">      Payables</t>
  </si>
  <si>
    <t xml:space="preserve">      Income taxes payable</t>
  </si>
  <si>
    <t xml:space="preserve">                                Total</t>
  </si>
  <si>
    <t>Investing Activities</t>
  </si>
  <si>
    <t xml:space="preserve">   Purchase of property, plant and equipment</t>
  </si>
  <si>
    <t xml:space="preserve">                                 Total</t>
  </si>
  <si>
    <t>Financing Activities</t>
  </si>
  <si>
    <t xml:space="preserve">  Advances of long-term debt</t>
  </si>
  <si>
    <t xml:space="preserve">  Repayments of long-term debt</t>
  </si>
  <si>
    <t xml:space="preserve">  Proceeds from sale of common stock</t>
  </si>
  <si>
    <t>Net increase in cash</t>
  </si>
  <si>
    <t>Cash at beginning of year</t>
  </si>
  <si>
    <t>Cash at end of year</t>
  </si>
  <si>
    <t>Check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</si>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</sst>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\-??_);_(@_)"/>
    <numFmt numFmtId="165" formatCode="_(* #,##0_);_(* \(#,##0\);_(* \-??_);_(@_)"/>
    <numFmt numFmtId="166" formatCode="dd/mm/yyyy"/>
  </numFmts>
  <fonts count="5" x14ac:knownFonts="1">
    <font>
      <sz val="10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22">
    <xf numFmtId="0" fontId="0" fillId="0" borderId="0" xfId="0"/>
    <xf numFmtId="165" fontId="0" fillId="0" borderId="0" xfId="1" applyNumberFormat="1" applyFont="1" applyBorder="1" applyAlignment="1" applyProtection="1"/>
    <xf numFmtId="165" fontId="0" fillId="2" borderId="0" xfId="1" applyNumberFormat="1" applyFont="1" applyFill="1" applyBorder="1" applyAlignment="1" applyProtection="1"/>
    <xf numFmtId="0" fontId="1" fillId="2" borderId="0" xfId="0" applyFont="1" applyFill="1"/>
    <xf numFmtId="165" fontId="2" fillId="0" borderId="1" xfId="1" applyNumberFormat="1" applyFont="1" applyBorder="1" applyAlignment="1" applyProtection="1">
      <alignment horizontal="center"/>
      <protection locked="0"/>
    </xf>
    <xf numFmtId="165" fontId="2" fillId="0" borderId="1" xfId="1" applyNumberFormat="1" applyFont="1" applyBorder="1" applyAlignment="1" applyProtection="1">
      <alignment horizontal="center" wrapText="1"/>
      <protection locked="0"/>
    </xf>
    <xf numFmtId="165" fontId="0" fillId="0" borderId="1" xfId="1" applyNumberFormat="1" applyFont="1" applyBorder="1" applyAlignment="1" applyProtection="1">
      <alignment horizontal="right"/>
      <protection locked="0"/>
    </xf>
    <xf numFmtId="166" fontId="0" fillId="0" borderId="1" xfId="1" applyNumberFormat="1" applyFont="1" applyBorder="1" applyAlignment="1" applyProtection="1">
      <alignment horizontal="center"/>
      <protection locked="0"/>
    </xf>
    <xf numFmtId="165" fontId="0" fillId="0" borderId="1" xfId="1" applyNumberFormat="1" applyFont="1" applyBorder="1" applyAlignment="1" applyProtection="1">
      <protection locked="0"/>
    </xf>
    <xf numFmtId="165" fontId="0" fillId="0" borderId="0" xfId="1" applyNumberFormat="1" applyFont="1" applyBorder="1" applyAlignment="1" applyProtection="1">
      <protection locked="0"/>
    </xf>
    <xf numFmtId="165" fontId="0" fillId="2" borderId="0" xfId="1" applyNumberFormat="1" applyFont="1" applyFill="1" applyBorder="1" applyAlignment="1" applyProtection="1">
      <protection locked="0"/>
    </xf>
    <xf numFmtId="165" fontId="2" fillId="0" borderId="1" xfId="1" applyNumberFormat="1" applyFont="1" applyBorder="1" applyAlignment="1" applyProtection="1">
      <protection locked="0"/>
    </xf>
    <xf numFmtId="165" fontId="0" fillId="0" borderId="2" xfId="1" applyNumberFormat="1" applyFont="1" applyBorder="1" applyAlignment="1" applyProtection="1">
      <protection locked="0"/>
    </xf>
    <xf numFmtId="165" fontId="0" fillId="0" borderId="1" xfId="1" applyNumberFormat="1" applyFont="1" applyBorder="1" applyAlignment="1" applyProtection="1"/>
    <xf numFmtId="165" fontId="2" fillId="0" borderId="1" xfId="1" applyNumberFormat="1" applyFont="1" applyBorder="1" applyAlignment="1" applyProtection="1">
      <alignment wrapText="1"/>
      <protection locked="0"/>
    </xf>
    <xf numFmtId="165" fontId="0" fillId="0" borderId="3" xfId="1" applyNumberFormat="1" applyFont="1" applyBorder="1" applyAlignment="1" applyProtection="1">
      <protection locked="0"/>
    </xf>
    <xf numFmtId="165" fontId="2" fillId="0" borderId="4" xfId="1" applyNumberFormat="1" applyFont="1" applyBorder="1" applyAlignment="1" applyProtection="1">
      <protection locked="0"/>
    </xf>
    <xf numFmtId="165" fontId="0" fillId="0" borderId="5" xfId="1" applyNumberFormat="1" applyFont="1" applyBorder="1" applyAlignment="1" applyProtection="1">
      <protection locked="0"/>
    </xf>
    <xf numFmtId="165" fontId="2" fillId="0" borderId="1" xfId="1" applyNumberFormat="1" applyFont="1" applyBorder="1" applyAlignment="1" applyProtection="1"/>
    <xf numFmtId="165" fontId="0" fillId="0" borderId="1" xfId="1" applyNumberFormat="1" applyFont="1" applyBorder="1" applyAlignment="1" applyProtection="1">
      <alignment wrapText="1"/>
    </xf>
    <xf numFmtId="165" fontId="2" fillId="0" borderId="6" xfId="1" applyNumberFormat="1" applyFont="1" applyBorder="1" applyAlignment="1" applyProtection="1">
      <protection locked="0"/>
    </xf>
    <xf numFmtId="165" fontId="4" fillId="0" borderId="1" xfId="1" applyNumberFormat="1" applyFont="1" applyBorder="1" applyAlignmen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D08541D-090D-422E-AF02-F779F6E1E9A6}">
  <we:reference id="92f342bb-7f3c-44e8-888c-7fd03098a497" version="1.0.0.3" store="EXCatalog" storeType="EXCatalog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_xldudf_CWI_ACCOUNTBALANCE</we:customFunctionIds>
        <we:customFunctionIds>_xldudf_CWI_GROUPBALANCE</we:customFunctionIds>
        <we:customFunctionIds>_xldudf_CWI_ACCOUNTNAME</we:customFunctionIds>
        <we:customFunctionIds>_xldudf_CWI_GROUPNAME</we:customFunctionIds>
        <we:customFunctionIds>_xldudf_CWI_LEGALNAME</we:customFunctionIds>
        <we:customFunctionIds>_xldudf_CWI_OPERATINGNAME</we:customFunctionIds>
        <we:customFunctionIds>_xldudf_CWI_YEARSTART</we:customFunctionIds>
        <we:customFunctionIds>_xldudf_CWI_YEAREND</we:customFunctionIds>
        <we:customFunctionIds>_xldudf_CWI_YEARENDCHANGEDDATE</we:customFunctionIds>
        <we:customFunctionIds>_xldudf_CWI_INCORPORATIONDATE</we:customFunctionIds>
        <we:customFunctionIds>_xldudf_CWI_DISSOLUTIONDATE</we:customFunctionIds>
        <we:customFunctionIds>_xldudf_CWI_CLIENTSINCE</we:customFunctionIds>
        <we:customFunctionIds>_xldudf_CWI_YEARENDMONTH</we:customFunctionIds>
        <we:customFunctionIds>_xldudf_CWI_CURRENTYEAR</we:customFunctionIds>
        <we:customFunctionIds>_xldudf_CWI_PRIORYEAR</we:customFunctionIds>
        <we:customFunctionIds>_xldudf_CWI_CURRENTPERIODSTART</we:customFunctionIds>
        <we:customFunctionIds>_xldudf_CWI_CURRENTPERIODEND</we:customFunctionIds>
        <we:customFunctionIds>_xldudf_CWI_PRIORPERIODSTART</we:customFunctionIds>
        <we:customFunctionIds>_xldudf_CWI_PRIORPERIODEND</we:customFunctionIds>
        <we:customFunctionIds>_xldudf_CWI_WEBSITE</we:customFunctionIds>
        <we:customFunctionIds>_xldudf_CWI_TWITTER</we:customFunctionIds>
        <we:customFunctionIds>_xldudf_CWI_LINKEDIN</we:customFunctionIds>
        <we:customFunctionIds>_xldudf_CWI_FACEBOOK</we:customFunctionIds>
        <we:customFunctionIds>_xldudf_CWI_REPORTINGFRAMEWORK</we:customFunctionIds>
        <we:customFunctionIds>_xldudf_CWI_BUSINESSNUMBER</we:customFunctionIds>
        <we:customFunctionIds>_xldudf_CWI_ORGANIZATIONTYPE</we:customFunctionIds>
        <we:customFunctionIds>_xldudf_CWI_TYPE</we:customFunctionIds>
        <we:customFunctionIds>_xldudf_CWI_SUBTYPE</we:customFunctionIds>
        <we:customFunctionIds>_xldudf_CWI_BUSINESSPHONE</we:customFunctionIds>
        <we:customFunctionIds>_xldudf_CWI_BUSINESSFAX</we:customFunctionIds>
        <we:customFunctionIds>_xldudf_CWI_MOBILEPHONE</we:customFunctionIds>
        <we:customFunctionIds>_xldudf_CWI_HOMEPHONE</we:customFunctionIds>
        <we:customFunctionIds>_xldudf_CWI_EMAIL</we:customFunctionIds>
        <we:customFunctionIds>_xldudf_CWI_PRIMARYINDUSTRYCODE</we:customFunctionIds>
        <we:customFunctionIds>_xldudf_CWI_COUNTRYNAME</we:customFunctionIds>
        <we:customFunctionIds>_xldudf_CWI_STATUS</we:customFunctionIds>
        <we:customFunctionIds>_xldudf_CWI_MEMO</we:customFunctionIds>
        <we:customFunctionIds>_xldudf_CWI_ENTITYADDRESSLINE1</we:customFunctionIds>
        <we:customFunctionIds>_xldudf_CWI_ENTITYADDRESSLINE2</we:customFunctionIds>
        <we:customFunctionIds>_xldudf_CWI_ENTITYADDRESSLINE3</we:customFunctionIds>
        <we:customFunctionIds>_xldudf_CWI_ENTITYCOUNTRY</we:customFunctionIds>
        <we:customFunctionIds>_xldudf_CWI_ENTITYPROVINCE</we:customFunctionIds>
        <we:customFunctionIds>_xldudf_CWI_ENTITYCITY</we:customFunctionIds>
        <we:customFunctionIds>_xldudf_CWI_ENTITYPOSTALCODE</we:customFunctionIds>
        <we:customFunctionIds>_xldudf_CWI_FIRMNAME</we:customFunctionIds>
        <we:customFunctionIds>_xldudf_CWI_FIRMADDRESSLINE1</we:customFunctionIds>
        <we:customFunctionIds>_xldudf_CWI_FIRMADDRESSLINE2</we:customFunctionIds>
        <we:customFunctionIds>_xldudf_CWI_FIRMADDRESSLINE3</we:customFunctionIds>
        <we:customFunctionIds>_xldudf_CWI_FIRMCOUNTRY</we:customFunctionIds>
        <we:customFunctionIds>_xldudf_CWI_FIRMPROVINCE</we:customFunctionIds>
        <we:customFunctionIds>_xldudf_CWI_FIRMCITY</we:customFunctionIds>
        <we:customFunctionIds>_xldudf_CWI_FIRMPOSTALCODE</we:customFunctionIds>
        <we:customFunctionIds>_xldudf_CWI_INITIALIZE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77"/>
  <sheetViews>
    <sheetView tabSelected="1" zoomScale="90" zoomScaleNormal="90" workbookViewId="0">
      <selection activeCell="B12" sqref="B12"/>
    </sheetView>
  </sheetViews>
  <sheetFormatPr defaultRowHeight="12.75" x14ac:dyDescent="0.2"/>
  <cols>
    <col min="1" max="1" width="49.85546875" style="1" customWidth="1"/>
    <col min="2" max="2" width="12.42578125" style="1" customWidth="1"/>
    <col min="3" max="4" width="13.7109375" style="1" customWidth="1"/>
    <col min="5" max="5" width="11.5703125" style="1"/>
    <col min="6" max="6" width="11.42578125" style="1" customWidth="1"/>
    <col min="7" max="7" width="11" style="1" customWidth="1"/>
    <col min="8" max="8" width="9.5703125" style="1" customWidth="1"/>
    <col min="9" max="9" width="15.85546875" style="1" customWidth="1"/>
    <col min="10" max="10" width="10.7109375" style="1" customWidth="1"/>
    <col min="11" max="11" width="12.42578125" style="1" customWidth="1"/>
    <col min="12" max="12" width="8.7109375" style="1" customWidth="1"/>
    <col min="13" max="13" width="11.140625" style="1" customWidth="1"/>
    <col min="14" max="14" width="11.85546875" style="1" customWidth="1"/>
    <col min="15" max="15" width="5.5703125" style="1" customWidth="1"/>
    <col min="16" max="1021" width="9.140625" style="1" customWidth="1"/>
    <col min="1022" max="1025" width="9.140625" customWidth="1"/>
  </cols>
  <sheetData>
    <row r="1" spans="1:29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 ht="23.25" x14ac:dyDescent="0.35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 ht="23.25" x14ac:dyDescent="0.3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23.25" x14ac:dyDescent="0.3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38.25" x14ac:dyDescent="0.2">
      <c r="B5" s="2"/>
      <c r="C5" s="4" t="s">
        <v>3</v>
      </c>
      <c r="D5" s="4" t="s">
        <v>4</v>
      </c>
      <c r="E5" s="5" t="s">
        <v>5</v>
      </c>
      <c r="F5" s="4" t="s">
        <v>6</v>
      </c>
      <c r="G5" s="5" t="s">
        <v>7</v>
      </c>
      <c r="H5" s="4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">
      <c r="A6" s="6" t="s">
        <v>15</v>
      </c>
      <c r="B6" s="7">
        <v>43100</v>
      </c>
      <c r="C6" s="12" t="s">
        <v>41</v>
      </c>
      <c r="D6" s="21" t="s">
        <v>41</v>
      </c>
      <c r="E6" s="21" t="s">
        <v>41</v>
      </c>
      <c r="F6" s="21" t="s">
        <v>41</v>
      </c>
      <c r="G6" s="21" t="s">
        <v>41</v>
      </c>
      <c r="H6" s="21" t="s">
        <v>41</v>
      </c>
      <c r="I6" s="21" t="s">
        <v>41</v>
      </c>
      <c r="J6" s="21" t="s">
        <v>41</v>
      </c>
      <c r="K6" s="21" t="s">
        <v>41</v>
      </c>
      <c r="L6" s="21" t="s">
        <v>41</v>
      </c>
      <c r="M6" s="21" t="s">
        <v>41</v>
      </c>
      <c r="N6" s="21" t="s">
        <v>41</v>
      </c>
      <c r="O6" s="2"/>
      <c r="P6" s="2">
        <f>SUM(C6:I6)-SUM(J6:N6)</f>
        <v>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"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">
      <c r="A8" s="6" t="s">
        <v>16</v>
      </c>
      <c r="B8" s="7">
        <v>42735</v>
      </c>
      <c r="C8" s="21" t="s">
        <v>41</v>
      </c>
      <c r="D8" s="21" t="s">
        <v>41</v>
      </c>
      <c r="E8" s="21" t="s">
        <v>41</v>
      </c>
      <c r="F8" s="21" t="s">
        <v>41</v>
      </c>
      <c r="G8" s="21" t="s">
        <v>41</v>
      </c>
      <c r="H8" s="21" t="s">
        <v>41</v>
      </c>
      <c r="I8" s="21" t="s">
        <v>41</v>
      </c>
      <c r="J8" s="21" t="s">
        <v>41</v>
      </c>
      <c r="K8" s="21" t="s">
        <v>41</v>
      </c>
      <c r="L8" s="21" t="s">
        <v>41</v>
      </c>
      <c r="M8" s="21" t="s">
        <v>41</v>
      </c>
      <c r="N8" s="21" t="s">
        <v>41</v>
      </c>
      <c r="O8" s="2"/>
      <c r="P8" s="2">
        <f>SUM(C8:I8)-SUM(J8:N8)</f>
        <v>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10"/>
      <c r="P10" s="2">
        <f>SUM(C10:I10)-SUM(J10:N10)</f>
        <v>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">
      <c r="A12" s="11" t="s">
        <v>17</v>
      </c>
      <c r="B12" s="12" t="s">
        <v>41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">
      <c r="A13" s="11" t="s">
        <v>18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25.5" x14ac:dyDescent="0.2">
      <c r="A14" s="14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">
      <c r="A15" s="8" t="s">
        <v>20</v>
      </c>
      <c r="B15" s="12" t="s">
        <v>41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s="8" t="s">
        <v>21</v>
      </c>
      <c r="B16" s="12" t="s">
        <v>41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">
      <c r="A17" s="8" t="s">
        <v>22</v>
      </c>
      <c r="B17" s="12" t="s">
        <v>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s="14" t="s">
        <v>23</v>
      </c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 s="8" t="s">
        <v>24</v>
      </c>
      <c r="B19" s="12" t="s">
        <v>41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 s="8" t="s">
        <v>25</v>
      </c>
      <c r="B20" s="12" t="s">
        <v>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">
      <c r="A21" s="8" t="s">
        <v>26</v>
      </c>
      <c r="B21" s="12" t="s">
        <v>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">
      <c r="A22" s="15" t="e" vm="1">
        <f ca="1">_xldudf_CWI_GROUPNAME("1.5.100.500")</f>
        <v>#VALUE!</v>
      </c>
      <c r="B22" s="12" t="s">
        <v>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 s="15" t="s">
        <v>27</v>
      </c>
      <c r="B23" s="12" t="s">
        <v>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s="15" t="s">
        <v>28</v>
      </c>
      <c r="B24" s="12" t="s">
        <v>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 s="11" t="s">
        <v>29</v>
      </c>
      <c r="B25" s="12" t="s">
        <v>41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s="13"/>
      <c r="B26" s="17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11" t="s">
        <v>30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8" t="s">
        <v>31</v>
      </c>
      <c r="B28" s="12" t="s">
        <v>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18" t="s">
        <v>32</v>
      </c>
      <c r="B29" s="12" t="s">
        <v>41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18"/>
      <c r="B30" s="17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11" t="s">
        <v>33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A32" s="19" t="s">
        <v>34</v>
      </c>
      <c r="B32" s="12" t="s">
        <v>41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1024" x14ac:dyDescent="0.2">
      <c r="A33" s="19" t="s">
        <v>35</v>
      </c>
      <c r="B33" s="12" t="s">
        <v>41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1024" x14ac:dyDescent="0.2">
      <c r="A34" s="13" t="s">
        <v>36</v>
      </c>
      <c r="B34" s="12" t="s">
        <v>41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1024" x14ac:dyDescent="0.2">
      <c r="A35" s="18" t="s">
        <v>32</v>
      </c>
      <c r="B35" s="16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1024" x14ac:dyDescent="0.2">
      <c r="A36" s="11"/>
      <c r="B36" s="17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1024" x14ac:dyDescent="0.2">
      <c r="A37" s="11" t="s">
        <v>37</v>
      </c>
      <c r="B37" s="12" t="s">
        <v>41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1024" x14ac:dyDescent="0.2">
      <c r="A38" s="11" t="s">
        <v>38</v>
      </c>
      <c r="B38" s="12" t="s">
        <v>41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1024" x14ac:dyDescent="0.2">
      <c r="A39" s="11" t="s">
        <v>39</v>
      </c>
      <c r="B39" s="20" t="str">
        <f>C6</f>
        <v xml:space="preserve"> -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1024" s="2" customFormat="1" x14ac:dyDescent="0.2">
      <c r="AMH40"/>
      <c r="AMI40"/>
      <c r="AMJ40"/>
    </row>
    <row r="41" spans="1:1024" x14ac:dyDescent="0.2">
      <c r="A41" s="2" t="s">
        <v>40</v>
      </c>
      <c r="B41" s="2" t="e">
        <f>B38+B37-B39</f>
        <v>#VALUE!</v>
      </c>
      <c r="C41" s="2"/>
      <c r="D41" s="2">
        <f t="shared" ref="D41:I41" si="0">SUM(D10:D39)</f>
        <v>0</v>
      </c>
      <c r="E41" s="2">
        <f t="shared" si="0"/>
        <v>0</v>
      </c>
      <c r="F41" s="2">
        <f t="shared" si="0"/>
        <v>0</v>
      </c>
      <c r="G41" s="2">
        <f t="shared" si="0"/>
        <v>0</v>
      </c>
      <c r="H41" s="2">
        <f t="shared" si="0"/>
        <v>0</v>
      </c>
      <c r="I41" s="2">
        <f t="shared" si="0"/>
        <v>0</v>
      </c>
      <c r="J41" s="2">
        <f>-J10+SUM(J12:J39)</f>
        <v>0</v>
      </c>
      <c r="K41" s="2">
        <f>-K10+SUM(K12:K39)</f>
        <v>0</v>
      </c>
      <c r="L41" s="2">
        <f>-L10+SUM(L12:L39)</f>
        <v>0</v>
      </c>
      <c r="M41" s="2">
        <f>-M10+SUM(M12:M39)</f>
        <v>0</v>
      </c>
      <c r="N41" s="2">
        <f>-N10+SUM(N12:N39)</f>
        <v>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102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1024" x14ac:dyDescent="0.2">
      <c r="A43" s="2"/>
      <c r="B4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102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102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102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102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102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29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29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29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29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</sheetData>
  <pageMargins left="0.7" right="0.7" top="0.75" bottom="0.75" header="0.51180555555555496" footer="0.51180555555555496"/>
  <pageSetup paperSize="5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Dina Elzayat</cp:lastModifiedBy>
  <cp:revision>1</cp:revision>
  <dcterms:created xsi:type="dcterms:W3CDTF">2020-01-07T02:44:14Z</dcterms:created>
  <dcterms:modified xsi:type="dcterms:W3CDTF">2020-01-29T17:05:41Z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