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93c05515dfe04a/GIT Hub/kunal-chowdhury.com/blog-stats/"/>
    </mc:Choice>
  </mc:AlternateContent>
  <xr:revisionPtr revIDLastSave="179" documentId="114_{B49989D9-13EE-4EB4-8B18-ED25DB6F8102}" xr6:coauthVersionLast="46" xr6:coauthVersionMax="46" xr10:uidLastSave="{66AF4201-C5EF-4A7D-8D6B-6F122ED4AC77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8" i="1" l="1"/>
  <c r="Q18" i="1" s="1"/>
  <c r="O16" i="1"/>
  <c r="Q16" i="1" s="1"/>
  <c r="O17" i="1" l="1"/>
  <c r="Q17" i="1" s="1"/>
  <c r="O15" i="1" l="1"/>
  <c r="Q15" i="1" s="1"/>
  <c r="O14" i="1"/>
  <c r="Q14" i="1" s="1"/>
  <c r="O13" i="1" l="1"/>
  <c r="Q13" i="1" s="1"/>
  <c r="O6" i="1" l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5" i="1"/>
  <c r="Q5" i="1" s="1"/>
  <c r="O19" i="1" l="1"/>
</calcChain>
</file>

<file path=xl/sharedStrings.xml><?xml version="1.0" encoding="utf-8"?>
<sst xmlns="http://schemas.openxmlformats.org/spreadsheetml/2006/main" count="30" uniqueCount="30">
  <si>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</si>
  <si>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</si>
  <si>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</si>
  <si>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</si>
  <si>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</si>
  <si>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</si>
  <si>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</si>
  <si>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</si>
  <si>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</si>
  <si>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</si>
  <si>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</si>
  <si>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</si>
  <si>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</si>
  <si>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</si>
  <si>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</si>
  <si>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</si>
  <si>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</si>
  <si>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</si>
  <si>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</si>
  <si>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</si>
  <si>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</si>
  <si>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</si>
  <si>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</si>
  <si>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</si>
  <si>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</si>
  <si>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</si>
  <si>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Column15</t>
  </si>
  <si>
    <t>Column16</t>
  </si>
  <si>
    <t>Column152</t>
  </si>
  <si>
    <t>Last updated: 1st January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</si>
</sst>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</font>
    <font>
      <sz val="16"/>
      <color theme="1"/>
      <name val="Calibri"/>
      <family val="2"/>
    </font>
    <font>
      <b/>
      <sz val="18"/>
      <color theme="1"/>
      <name val="Calibri"/>
      <family val="2"/>
    </font>
    <font>
      <sz val="16"/>
      <color rgb="FF002060"/>
      <name val="Calibri"/>
      <family val="2"/>
    </font>
    <font>
      <sz val="16"/>
      <name val="Calibri"/>
      <family val="2"/>
    </font>
    <font>
      <b/>
      <sz val="18"/>
      <color theme="0"/>
      <name val="Calibri"/>
      <family val="2"/>
    </font>
    <font>
      <b/>
      <sz val="20"/>
      <color theme="0"/>
      <name val="Calibri"/>
      <family val="2"/>
    </font>
    <font>
      <sz val="18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3" borderId="0" xfId="0" applyFont="1" applyFill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4" fillId="0" borderId="0" xfId="0" applyNumberFormat="1" applyFont="1" applyFill="1"/>
    <xf numFmtId="3" fontId="6" fillId="0" borderId="0" xfId="0" applyNumberFormat="1" applyFont="1" applyFill="1"/>
    <xf numFmtId="3" fontId="7" fillId="0" borderId="0" xfId="0" applyNumberFormat="1" applyFont="1" applyFill="1"/>
    <xf numFmtId="3" fontId="6" fillId="0" borderId="5" xfId="0" applyNumberFormat="1" applyFont="1" applyFill="1" applyBorder="1"/>
    <xf numFmtId="3" fontId="6" fillId="0" borderId="0" xfId="0" applyNumberFormat="1" applyFont="1" applyFill="1" applyBorder="1"/>
    <xf numFmtId="3" fontId="4" fillId="0" borderId="0" xfId="0" applyNumberFormat="1" applyFont="1" applyFill="1" applyAlignment="1"/>
    <xf numFmtId="1" fontId="3" fillId="0" borderId="0" xfId="0" applyNumberFormat="1" applyFont="1"/>
    <xf numFmtId="0" fontId="1" fillId="3" borderId="0" xfId="0" applyFont="1" applyFill="1" applyBorder="1"/>
    <xf numFmtId="14" fontId="1" fillId="3" borderId="0" xfId="0" applyNumberFormat="1" applyFont="1" applyFill="1" applyBorder="1"/>
    <xf numFmtId="0" fontId="9" fillId="2" borderId="2" xfId="0" applyFont="1" applyFill="1" applyBorder="1" applyAlignment="1">
      <alignment horizontal="right" vertical="center"/>
    </xf>
    <xf numFmtId="0" fontId="9" fillId="2" borderId="3" xfId="0" applyFont="1" applyFill="1" applyBorder="1" applyAlignment="1">
      <alignment horizontal="center"/>
    </xf>
    <xf numFmtId="3" fontId="8" fillId="2" borderId="4" xfId="0" applyNumberFormat="1" applyFont="1" applyFill="1" applyBorder="1" applyAlignment="1">
      <alignment vertical="center"/>
    </xf>
    <xf numFmtId="3" fontId="10" fillId="2" borderId="0" xfId="0" applyNumberFormat="1" applyFont="1" applyFill="1"/>
    <xf numFmtId="3" fontId="10" fillId="2" borderId="5" xfId="0" applyNumberFormat="1" applyFont="1" applyFill="1" applyBorder="1"/>
    <xf numFmtId="3" fontId="10" fillId="2" borderId="4" xfId="0" applyNumberFormat="1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5" fillId="3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FA9496"/>
      <color rgb="FF66FF33"/>
      <color rgb="FF33CC33"/>
      <color rgb="FFF8696B"/>
      <color rgb="FFFFFF99"/>
      <color rgb="FF99FF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Sheet1!$B$5:$B$18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Sheet1!$B$5:$B$18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1"/>
          <c:order val="1"/>
          <c:tx>
            <c:v>Blog Hit / Pageviews</c:v>
          </c:tx>
          <c:spPr>
            <a:ln w="50800" cap="rnd" cmpd="sng">
              <a:gradFill flip="none" rotWithShape="1">
                <a:gsLst>
                  <a:gs pos="0">
                    <a:srgbClr val="FF0000"/>
                  </a:gs>
                  <a:gs pos="46000">
                    <a:srgbClr val="FFC000"/>
                  </a:gs>
                  <a:gs pos="100000">
                    <a:srgbClr val="C00000"/>
                  </a:gs>
                </a:gsLst>
                <a:path path="circle">
                  <a:fillToRect l="50000" t="130000" r="50000" b="-30000"/>
                </a:path>
                <a:tileRect/>
              </a:gradFill>
              <a:round/>
              <a:tailEnd type="arrow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2.4335605818272096E-2"/>
                  <c:y val="-0.1460623093045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-2.9064478515743449E-2"/>
                  <c:y val="-0.269674770307241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-4.9845008519096116E-2"/>
                  <c:y val="-0.114008781841627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-3.4269384996397451E-2"/>
                  <c:y val="-0.214107137065279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3.5930961565087932E-2"/>
                  <c:y val="-0.100996438348719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3.8869213350983006E-2"/>
                  <c:y val="-2.6107139978384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-0.11994074965757696"/>
                  <c:y val="-4.1748373676215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0.19379799500869083"/>
                  <c:y val="-5.137526374891190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 i="0" u="none" strike="noStrike" kern="1200" baseline="0">
                        <a:solidFill>
                          <a:srgbClr val="00B050"/>
                        </a:solidFill>
                      </a:rPr>
                      <a:t> </a:t>
                    </a:r>
                    <a:fld id="{528CCE5D-54F9-45A3-8AB0-78CA94A9AC10}" type="VALUE">
                      <a:rPr lang="en-US" sz="1400" b="0"/>
                      <a:pPr>
                        <a:defRPr sz="1800" b="1"/>
                      </a:pPr>
                      <a:t>[VALUE]</a:t>
                    </a:fld>
                    <a:r>
                      <a:rPr lang="en-US" sz="1800" b="1"/>
                      <a:t>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dLbl>
              <c:idx val="10"/>
              <c:layout>
                <c:manualLayout>
                  <c:x val="-0.17627806467189761"/>
                  <c:y val="-0.13028188151263678"/>
                </c:manualLayout>
              </c:layout>
              <c:tx>
                <c:rich>
                  <a:bodyPr/>
                  <a:lstStyle/>
                  <a:p>
                    <a:fld id="{D7A76F95-4772-4256-A17D-4758AD75F025}" type="VALUE">
                      <a:rPr lang="en-US" sz="1400" b="0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94D-4ED5-9227-CC4EE8D01624}"/>
                </c:ext>
              </c:extLst>
            </c:dLbl>
            <c:dLbl>
              <c:idx val="11"/>
              <c:layout>
                <c:manualLayout>
                  <c:x val="-0.18972467700095785"/>
                  <c:y val="1.7229038809989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3A-49ED-AF1F-326603D91C04}"/>
                </c:ext>
              </c:extLst>
            </c:dLbl>
            <c:dLbl>
              <c:idx val="12"/>
              <c:layout>
                <c:manualLayout>
                  <c:x val="-0.19517644581043192"/>
                  <c:y val="-2.640332923178899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675B164-AE68-4D10-B325-288EC93F69C9}" type="VALUE">
                      <a:rPr lang="en-US" sz="1400" b="0"/>
                      <a:pPr>
                        <a:defRPr sz="1400" b="1"/>
                      </a:pPr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5FD-4EEB-9B05-96C7834AADBD}"/>
                </c:ext>
              </c:extLst>
            </c:dLbl>
            <c:dLbl>
              <c:idx val="13"/>
              <c:layout>
                <c:manualLayout>
                  <c:x val="-9.1174258296810501E-2"/>
                  <c:y val="-0.125442880444788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8B3-4A13-AF08-2983E2EA9C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Sheet1!$B$5:$B$18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Sheet1!$O$5:$O$18</c:f>
              <c:numCache>
                <c:formatCode>#,##0</c:formatCode>
                <c:ptCount val="14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8287717</c:v>
                </c:pt>
                <c:pt idx="11">
                  <c:v>16768940</c:v>
                </c:pt>
                <c:pt idx="12">
                  <c:v>26204397</c:v>
                </c:pt>
                <c:pt idx="13">
                  <c:v>4206692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>
              <a:gradFill flip="none" rotWithShape="1">
                <a:gsLst>
                  <a:gs pos="0">
                    <a:schemeClr val="accent6">
                      <a:lumMod val="67000"/>
                    </a:schemeClr>
                  </a:gs>
                  <a:gs pos="48000">
                    <a:schemeClr val="accent6">
                      <a:lumMod val="97000"/>
                      <a:lumOff val="3000"/>
                    </a:schemeClr>
                  </a:gs>
                  <a:gs pos="100000">
                    <a:schemeClr val="bg1"/>
                  </a:gs>
                </a:gsLst>
                <a:lin ang="13500000" scaled="1"/>
                <a:tileRect/>
              </a:gradFill>
              <a:prstDash val="dash"/>
            </a:ln>
            <a:effectLst/>
          </c:spPr>
        </c:dropLine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21428</xdr:colOff>
      <xdr:row>23</xdr:row>
      <xdr:rowOff>23811</xdr:rowOff>
    </xdr:from>
    <xdr:to>
      <xdr:col>13</xdr:col>
      <xdr:colOff>355599</xdr:colOff>
      <xdr:row>57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Q18" totalsRowShown="0" dataDxfId="16">
  <autoFilter ref="B3:Q18" xr:uid="{00000000-0009-0000-0100-000001000000}"/>
  <tableColumns count="16">
    <tableColumn id="1" xr3:uid="{00000000-0010-0000-0000-000001000000}" name="Column1" dataDxfId="15"/>
    <tableColumn id="2" xr3:uid="{00000000-0010-0000-0000-000002000000}" name="Column2" dataDxfId="14"/>
    <tableColumn id="3" xr3:uid="{00000000-0010-0000-0000-000003000000}" name="Column3" dataDxfId="13"/>
    <tableColumn id="4" xr3:uid="{00000000-0010-0000-0000-000004000000}" name="Column4" dataDxfId="12"/>
    <tableColumn id="5" xr3:uid="{00000000-0010-0000-0000-000005000000}" name="Column5" dataDxfId="11"/>
    <tableColumn id="6" xr3:uid="{00000000-0010-0000-0000-000006000000}" name="Column6" dataDxfId="10"/>
    <tableColumn id="7" xr3:uid="{00000000-0010-0000-0000-000007000000}" name="Column7" dataDxfId="9"/>
    <tableColumn id="8" xr3:uid="{00000000-0010-0000-0000-000008000000}" name="Column8" dataDxfId="8"/>
    <tableColumn id="9" xr3:uid="{00000000-0010-0000-0000-000009000000}" name="Column9" dataDxfId="7"/>
    <tableColumn id="10" xr3:uid="{00000000-0010-0000-0000-00000A000000}" name="Column10" dataDxfId="6"/>
    <tableColumn id="11" xr3:uid="{00000000-0010-0000-0000-00000B000000}" name="Column11" dataDxfId="5"/>
    <tableColumn id="12" xr3:uid="{00000000-0010-0000-0000-00000C000000}" name="Column12" dataDxfId="4"/>
    <tableColumn id="13" xr3:uid="{00000000-0010-0000-0000-00000D000000}" name="Column13" dataDxfId="3"/>
    <tableColumn id="15" xr3:uid="{00000000-0010-0000-0000-00000F000000}" name="Column15" dataDxfId="2">
      <calculatedColumnFormula>SUM(C4:N4)</calculatedColumnFormula>
    </tableColumn>
    <tableColumn id="17" xr3:uid="{00000000-0010-0000-0000-000011000000}" name="Column152" dataDxfId="1" dataCellStyle="Normal"/>
    <tableColumn id="16" xr3:uid="{00000000-0010-0000-0000-000010000000}" name="Column16" dataDxfId="0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"/>
  <sheetViews>
    <sheetView tabSelected="1" zoomScale="60" zoomScaleNormal="60" workbookViewId="0"/>
  </sheetViews>
  <sheetFormatPr defaultColWidth="9" defaultRowHeight="14.4" x14ac:dyDescent="0.3"/>
  <cols>
    <col min="1" max="1" width="5" style="2" customWidth="1"/>
    <col min="2" max="2" width="13.6640625" style="2" customWidth="1"/>
    <col min="3" max="4" width="14.33203125" style="2" bestFit="1" customWidth="1"/>
    <col min="5" max="5" width="13.77734375" style="2" bestFit="1" customWidth="1"/>
    <col min="6" max="14" width="14.33203125" style="2" bestFit="1" customWidth="1"/>
    <col min="15" max="15" width="22" style="2" customWidth="1"/>
    <col min="16" max="16" width="5.44140625" style="2" customWidth="1"/>
    <col min="17" max="17" width="25.44140625" style="2" customWidth="1"/>
    <col min="18" max="16384" width="9" style="2"/>
  </cols>
  <sheetData>
    <row r="1" spans="1:1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3"/>
      <c r="Q2" s="1"/>
      <c r="R2" s="1"/>
      <c r="S2" s="1"/>
    </row>
    <row r="3" spans="1:19" x14ac:dyDescent="0.3">
      <c r="A3" s="1"/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3" t="s">
        <v>28</v>
      </c>
      <c r="Q3" s="2" t="s">
        <v>27</v>
      </c>
    </row>
    <row r="4" spans="1:19" s="9" customFormat="1" ht="42.6" customHeight="1" x14ac:dyDescent="0.3">
      <c r="A4" s="5"/>
      <c r="B4" s="6"/>
      <c r="C4" s="19" t="s">
        <v>0</v>
      </c>
      <c r="D4" s="19" t="s">
        <v>1</v>
      </c>
      <c r="E4" s="19" t="s">
        <v>2</v>
      </c>
      <c r="F4" s="19" t="s">
        <v>3</v>
      </c>
      <c r="G4" s="19" t="s">
        <v>4</v>
      </c>
      <c r="H4" s="19" t="s">
        <v>5</v>
      </c>
      <c r="I4" s="19" t="s">
        <v>6</v>
      </c>
      <c r="J4" s="19" t="s">
        <v>7</v>
      </c>
      <c r="K4" s="19" t="s">
        <v>8</v>
      </c>
      <c r="L4" s="19" t="s">
        <v>9</v>
      </c>
      <c r="M4" s="19" t="s">
        <v>10</v>
      </c>
      <c r="N4" s="19" t="s">
        <v>11</v>
      </c>
      <c r="O4" s="19" t="s">
        <v>12</v>
      </c>
      <c r="P4" s="7"/>
      <c r="Q4" s="8"/>
      <c r="R4" s="5"/>
      <c r="S4" s="5"/>
    </row>
    <row r="5" spans="1:19" ht="25.8" x14ac:dyDescent="0.5">
      <c r="A5" s="1"/>
      <c r="B5" s="20">
        <v>2008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0">
        <v>105</v>
      </c>
      <c r="M5" s="10">
        <v>112</v>
      </c>
      <c r="N5" s="10">
        <v>109</v>
      </c>
      <c r="O5" s="22">
        <f>SUM(C5:N5)</f>
        <v>326</v>
      </c>
      <c r="P5" s="3"/>
      <c r="Q5" s="16">
        <f>SUM((Table1[[#This Row],[Column15]]*12)/COUNT(Table1[[#This Row],[Column2]:[Column13]]))</f>
        <v>326</v>
      </c>
      <c r="R5" s="1"/>
      <c r="S5" s="1"/>
    </row>
    <row r="6" spans="1:19" ht="25.8" x14ac:dyDescent="0.5">
      <c r="A6" s="1"/>
      <c r="B6" s="20">
        <v>2009</v>
      </c>
      <c r="C6" s="10">
        <v>210</v>
      </c>
      <c r="D6" s="10">
        <v>265</v>
      </c>
      <c r="E6" s="10">
        <v>330</v>
      </c>
      <c r="F6" s="10">
        <v>459</v>
      </c>
      <c r="G6" s="10">
        <v>2711</v>
      </c>
      <c r="H6" s="10">
        <v>4347</v>
      </c>
      <c r="I6" s="10">
        <v>7134</v>
      </c>
      <c r="J6" s="10">
        <v>7452</v>
      </c>
      <c r="K6" s="10">
        <v>10193</v>
      </c>
      <c r="L6" s="10">
        <v>11773</v>
      </c>
      <c r="M6" s="10">
        <v>16989</v>
      </c>
      <c r="N6" s="10">
        <v>18516</v>
      </c>
      <c r="O6" s="22">
        <f t="shared" ref="O6:O12" si="0">SUM(C6:N6)</f>
        <v>80379</v>
      </c>
      <c r="P6" s="3"/>
      <c r="Q6" s="16">
        <f>SUM((Table1[[#This Row],[Column15]]*12)/COUNT(Table1[[#This Row],[Column2]:[Column13]]))</f>
        <v>80379</v>
      </c>
      <c r="R6" s="1"/>
      <c r="S6" s="1"/>
    </row>
    <row r="7" spans="1:19" ht="25.8" x14ac:dyDescent="0.5">
      <c r="A7" s="1"/>
      <c r="B7" s="20">
        <v>2010</v>
      </c>
      <c r="C7" s="10">
        <v>16660</v>
      </c>
      <c r="D7" s="10">
        <v>23673</v>
      </c>
      <c r="E7" s="10">
        <v>32985</v>
      </c>
      <c r="F7" s="10">
        <v>35222</v>
      </c>
      <c r="G7" s="10">
        <v>39909</v>
      </c>
      <c r="H7" s="10">
        <v>42087</v>
      </c>
      <c r="I7" s="10">
        <v>54395</v>
      </c>
      <c r="J7" s="10">
        <v>49067</v>
      </c>
      <c r="K7" s="10">
        <v>47658</v>
      </c>
      <c r="L7" s="10">
        <v>38853</v>
      </c>
      <c r="M7" s="10">
        <v>39946</v>
      </c>
      <c r="N7" s="10">
        <v>42658</v>
      </c>
      <c r="O7" s="22">
        <f t="shared" si="0"/>
        <v>463113</v>
      </c>
      <c r="P7" s="3"/>
      <c r="Q7" s="16">
        <f>SUM((Table1[[#This Row],[Column15]]*12)/COUNT(Table1[[#This Row],[Column2]:[Column13]]))</f>
        <v>463113</v>
      </c>
      <c r="R7" s="1"/>
      <c r="S7" s="1"/>
    </row>
    <row r="8" spans="1:19" ht="25.8" x14ac:dyDescent="0.5">
      <c r="A8" s="1"/>
      <c r="B8" s="20">
        <v>2011</v>
      </c>
      <c r="C8" s="10">
        <v>45551</v>
      </c>
      <c r="D8" s="10">
        <v>69346</v>
      </c>
      <c r="E8" s="10">
        <v>47856</v>
      </c>
      <c r="F8" s="10">
        <v>64728</v>
      </c>
      <c r="G8" s="10">
        <v>73308</v>
      </c>
      <c r="H8" s="10">
        <v>82846</v>
      </c>
      <c r="I8" s="10">
        <v>72286</v>
      </c>
      <c r="J8" s="10">
        <v>75867</v>
      </c>
      <c r="K8" s="10">
        <v>80961</v>
      </c>
      <c r="L8" s="10">
        <v>62233</v>
      </c>
      <c r="M8" s="10">
        <v>63447</v>
      </c>
      <c r="N8" s="10">
        <v>64581</v>
      </c>
      <c r="O8" s="22">
        <f t="shared" si="0"/>
        <v>803010</v>
      </c>
      <c r="P8" s="3"/>
      <c r="Q8" s="16">
        <f>SUM((Table1[[#This Row],[Column15]]*12)/COUNT(Table1[[#This Row],[Column2]:[Column13]]))</f>
        <v>803010</v>
      </c>
      <c r="R8" s="1"/>
      <c r="S8" s="1"/>
    </row>
    <row r="9" spans="1:19" ht="25.8" x14ac:dyDescent="0.5">
      <c r="A9" s="1"/>
      <c r="B9" s="20">
        <v>2012</v>
      </c>
      <c r="C9" s="10">
        <v>76072</v>
      </c>
      <c r="D9" s="10">
        <v>77385</v>
      </c>
      <c r="E9" s="10">
        <v>70852</v>
      </c>
      <c r="F9" s="10">
        <v>72356</v>
      </c>
      <c r="G9" s="10">
        <v>78593</v>
      </c>
      <c r="H9" s="10">
        <v>70155</v>
      </c>
      <c r="I9" s="10">
        <v>72470</v>
      </c>
      <c r="J9" s="10">
        <v>70252</v>
      </c>
      <c r="K9" s="10">
        <v>79738</v>
      </c>
      <c r="L9" s="10">
        <v>71284</v>
      </c>
      <c r="M9" s="10">
        <v>76524</v>
      </c>
      <c r="N9" s="10">
        <v>73172</v>
      </c>
      <c r="O9" s="22">
        <f t="shared" si="0"/>
        <v>888853</v>
      </c>
      <c r="P9" s="3"/>
      <c r="Q9" s="16">
        <f>SUM((Table1[[#This Row],[Column15]]*12)/COUNT(Table1[[#This Row],[Column2]:[Column13]]))</f>
        <v>888853</v>
      </c>
      <c r="R9" s="1"/>
      <c r="S9" s="1"/>
    </row>
    <row r="10" spans="1:19" ht="25.8" x14ac:dyDescent="0.5">
      <c r="A10" s="1"/>
      <c r="B10" s="20">
        <v>2013</v>
      </c>
      <c r="C10" s="10">
        <v>78648</v>
      </c>
      <c r="D10" s="10">
        <v>74894</v>
      </c>
      <c r="E10" s="10">
        <v>86029</v>
      </c>
      <c r="F10" s="10">
        <v>82489</v>
      </c>
      <c r="G10" s="10">
        <v>80316</v>
      </c>
      <c r="H10" s="10">
        <v>78764</v>
      </c>
      <c r="I10" s="10">
        <v>70746</v>
      </c>
      <c r="J10" s="10">
        <v>79324</v>
      </c>
      <c r="K10" s="10">
        <v>79148</v>
      </c>
      <c r="L10" s="10">
        <v>76345</v>
      </c>
      <c r="M10" s="10">
        <v>75329</v>
      </c>
      <c r="N10" s="10">
        <v>73625</v>
      </c>
      <c r="O10" s="22">
        <f t="shared" si="0"/>
        <v>935657</v>
      </c>
      <c r="P10" s="3"/>
      <c r="Q10" s="16">
        <f>SUM((Table1[[#This Row],[Column15]]*12)/COUNT(Table1[[#This Row],[Column2]:[Column13]]))</f>
        <v>935657</v>
      </c>
      <c r="R10" s="1"/>
      <c r="S10" s="1"/>
    </row>
    <row r="11" spans="1:19" ht="25.8" x14ac:dyDescent="0.5">
      <c r="A11" s="1"/>
      <c r="B11" s="20">
        <v>2014</v>
      </c>
      <c r="C11" s="10">
        <v>67510</v>
      </c>
      <c r="D11" s="10">
        <v>67706</v>
      </c>
      <c r="E11" s="10">
        <v>73924</v>
      </c>
      <c r="F11" s="10">
        <v>71449</v>
      </c>
      <c r="G11" s="10">
        <v>79877</v>
      </c>
      <c r="H11" s="10">
        <v>74705</v>
      </c>
      <c r="I11" s="10">
        <v>79936</v>
      </c>
      <c r="J11" s="10">
        <v>78746</v>
      </c>
      <c r="K11" s="10">
        <v>77891</v>
      </c>
      <c r="L11" s="10">
        <v>77040</v>
      </c>
      <c r="M11" s="10">
        <v>87951</v>
      </c>
      <c r="N11" s="11">
        <v>101904</v>
      </c>
      <c r="O11" s="22">
        <f t="shared" si="0"/>
        <v>938639</v>
      </c>
      <c r="P11" s="3"/>
      <c r="Q11" s="16">
        <f>SUM((Table1[[#This Row],[Column15]]*12)/COUNT(Table1[[#This Row],[Column2]:[Column13]]))</f>
        <v>938639</v>
      </c>
      <c r="R11" s="1"/>
      <c r="S11" s="1"/>
    </row>
    <row r="12" spans="1:19" ht="25.8" x14ac:dyDescent="0.5">
      <c r="A12" s="1"/>
      <c r="B12" s="20">
        <v>2015</v>
      </c>
      <c r="C12" s="10">
        <v>90536</v>
      </c>
      <c r="D12" s="10">
        <v>80976</v>
      </c>
      <c r="E12" s="10">
        <v>95444</v>
      </c>
      <c r="F12" s="10">
        <v>71951</v>
      </c>
      <c r="G12" s="10">
        <v>67019</v>
      </c>
      <c r="H12" s="10">
        <v>66244</v>
      </c>
      <c r="I12" s="10">
        <v>86294</v>
      </c>
      <c r="J12" s="11">
        <v>128005</v>
      </c>
      <c r="K12" s="11">
        <v>137300</v>
      </c>
      <c r="L12" s="11">
        <v>138705</v>
      </c>
      <c r="M12" s="11">
        <v>125538</v>
      </c>
      <c r="N12" s="11">
        <v>129945</v>
      </c>
      <c r="O12" s="22">
        <f t="shared" si="0"/>
        <v>1217957</v>
      </c>
      <c r="P12" s="3"/>
      <c r="Q12" s="16">
        <f>SUM((Table1[[#This Row],[Column15]]*12)/COUNT(Table1[[#This Row],[Column2]:[Column13]]))</f>
        <v>1217957</v>
      </c>
      <c r="R12" s="1"/>
      <c r="S12" s="1"/>
    </row>
    <row r="13" spans="1:19" ht="25.8" x14ac:dyDescent="0.5">
      <c r="A13" s="1"/>
      <c r="B13" s="20">
        <v>2016</v>
      </c>
      <c r="C13" s="11">
        <v>142274</v>
      </c>
      <c r="D13" s="11">
        <v>123093</v>
      </c>
      <c r="E13" s="11">
        <v>147266</v>
      </c>
      <c r="F13" s="11">
        <v>152612</v>
      </c>
      <c r="G13" s="11">
        <v>134497</v>
      </c>
      <c r="H13" s="11">
        <v>132768</v>
      </c>
      <c r="I13" s="12">
        <v>363723</v>
      </c>
      <c r="J13" s="12">
        <v>702130</v>
      </c>
      <c r="K13" s="12">
        <v>608805</v>
      </c>
      <c r="L13" s="12">
        <v>635500</v>
      </c>
      <c r="M13" s="12">
        <v>713080</v>
      </c>
      <c r="N13" s="12">
        <v>674509</v>
      </c>
      <c r="O13" s="22">
        <f t="shared" ref="O13:O18" si="1">SUM(C13:N13)</f>
        <v>4530257</v>
      </c>
      <c r="P13" s="3"/>
      <c r="Q13" s="16">
        <f>SUM((Table1[[#This Row],[Column15]]*12)/COUNT(Table1[[#This Row],[Column2]:[Column13]]))</f>
        <v>4530257</v>
      </c>
      <c r="R13" s="1"/>
      <c r="S13" s="1"/>
    </row>
    <row r="14" spans="1:19" ht="25.8" x14ac:dyDescent="0.5">
      <c r="A14" s="1"/>
      <c r="B14" s="20">
        <v>2017</v>
      </c>
      <c r="C14" s="12">
        <v>662423</v>
      </c>
      <c r="D14" s="12">
        <v>554842</v>
      </c>
      <c r="E14" s="12">
        <v>657797</v>
      </c>
      <c r="F14" s="12">
        <v>673209</v>
      </c>
      <c r="G14" s="12">
        <v>745540</v>
      </c>
      <c r="H14" s="12">
        <v>660058</v>
      </c>
      <c r="I14" s="12">
        <v>690513</v>
      </c>
      <c r="J14" s="12">
        <v>670496</v>
      </c>
      <c r="K14" s="12">
        <v>577595</v>
      </c>
      <c r="L14" s="12">
        <v>665972</v>
      </c>
      <c r="M14" s="12">
        <v>569447</v>
      </c>
      <c r="N14" s="12">
        <v>565361</v>
      </c>
      <c r="O14" s="22">
        <f t="shared" si="1"/>
        <v>7693253</v>
      </c>
      <c r="P14" s="3"/>
      <c r="Q14" s="16">
        <f>SUM((Table1[[#This Row],[Column15]]*12)/COUNT(Table1[[#This Row],[Column2]:[Column13]]))</f>
        <v>7693253</v>
      </c>
      <c r="R14" s="1"/>
      <c r="S14" s="1"/>
    </row>
    <row r="15" spans="1:19" ht="25.8" x14ac:dyDescent="0.5">
      <c r="A15" s="1"/>
      <c r="B15" s="20">
        <v>2018</v>
      </c>
      <c r="C15" s="12">
        <v>628028</v>
      </c>
      <c r="D15" s="12">
        <v>728208</v>
      </c>
      <c r="E15" s="12">
        <v>697376</v>
      </c>
      <c r="F15" s="12">
        <v>707376</v>
      </c>
      <c r="G15" s="12">
        <v>759564</v>
      </c>
      <c r="H15" s="12">
        <v>592381</v>
      </c>
      <c r="I15" s="12">
        <v>545423</v>
      </c>
      <c r="J15" s="12">
        <v>694837</v>
      </c>
      <c r="K15" s="12">
        <v>739656</v>
      </c>
      <c r="L15" s="12">
        <v>763733</v>
      </c>
      <c r="M15" s="12">
        <v>698962</v>
      </c>
      <c r="N15" s="12">
        <v>732173</v>
      </c>
      <c r="O15" s="22">
        <f t="shared" si="1"/>
        <v>8287717</v>
      </c>
      <c r="P15" s="4"/>
      <c r="Q15" s="16">
        <f>SUM((Table1[[#This Row],[Column15]]*12)/COUNT(Table1[[#This Row],[Column2]:[Column13]]))</f>
        <v>8287717</v>
      </c>
      <c r="R15" s="1"/>
      <c r="S15" s="1"/>
    </row>
    <row r="16" spans="1:19" ht="25.8" x14ac:dyDescent="0.5">
      <c r="A16" s="1"/>
      <c r="B16" s="20">
        <v>2019</v>
      </c>
      <c r="C16" s="12">
        <v>816792</v>
      </c>
      <c r="D16" s="12">
        <v>811807</v>
      </c>
      <c r="E16" s="11">
        <v>903678</v>
      </c>
      <c r="F16" s="13">
        <v>1174272</v>
      </c>
      <c r="G16" s="13">
        <v>1399881</v>
      </c>
      <c r="H16" s="13">
        <v>1179014</v>
      </c>
      <c r="I16" s="13">
        <v>1380086</v>
      </c>
      <c r="J16" s="13">
        <v>1448886</v>
      </c>
      <c r="K16" s="13">
        <v>1506868</v>
      </c>
      <c r="L16" s="13">
        <v>1761891</v>
      </c>
      <c r="M16" s="13">
        <v>2059856</v>
      </c>
      <c r="N16" s="13">
        <v>2325909</v>
      </c>
      <c r="O16" s="23">
        <f t="shared" si="1"/>
        <v>16768940</v>
      </c>
      <c r="P16" s="4"/>
      <c r="Q16" s="16">
        <f>SUM((Table1[[#This Row],[Column15]]*12)/COUNT(Table1[[#This Row],[Column2]:[Column13]]))</f>
        <v>16768940</v>
      </c>
      <c r="R16" s="1"/>
      <c r="S16" s="1"/>
    </row>
    <row r="17" spans="1:19" ht="25.8" x14ac:dyDescent="0.5">
      <c r="A17" s="1"/>
      <c r="B17" s="20">
        <v>2020</v>
      </c>
      <c r="C17" s="13">
        <v>1694534</v>
      </c>
      <c r="D17" s="13">
        <v>3203938</v>
      </c>
      <c r="E17" s="13">
        <v>3296329</v>
      </c>
      <c r="F17" s="13">
        <v>2694570</v>
      </c>
      <c r="G17" s="13">
        <v>2511957</v>
      </c>
      <c r="H17" s="13">
        <v>2264236</v>
      </c>
      <c r="I17" s="13">
        <v>1255353</v>
      </c>
      <c r="J17" s="13">
        <v>1205188</v>
      </c>
      <c r="K17" s="13">
        <v>1622473</v>
      </c>
      <c r="L17" s="13">
        <v>1912285</v>
      </c>
      <c r="M17" s="13">
        <v>2366693</v>
      </c>
      <c r="N17" s="13">
        <v>2176841</v>
      </c>
      <c r="O17" s="24">
        <f t="shared" si="1"/>
        <v>26204397</v>
      </c>
      <c r="P17" s="4"/>
      <c r="Q17" s="16">
        <f>SUM((Table1[[#This Row],[Column15]]*12)/COUNT(Table1[[#This Row],[Column2]:[Column13]]))</f>
        <v>26204397</v>
      </c>
      <c r="R17" s="1"/>
      <c r="S17" s="1"/>
    </row>
    <row r="18" spans="1:19" ht="25.8" x14ac:dyDescent="0.5">
      <c r="A18" s="1"/>
      <c r="B18" s="20">
        <v>2021</v>
      </c>
      <c r="C18" s="14">
        <v>924261</v>
      </c>
      <c r="D18" s="14">
        <v>1235225</v>
      </c>
      <c r="E18" s="14">
        <v>2047206</v>
      </c>
      <c r="F18" s="14"/>
      <c r="G18" s="14"/>
      <c r="H18" s="14"/>
      <c r="I18" s="14"/>
      <c r="J18" s="14"/>
      <c r="K18" s="14"/>
      <c r="L18" s="14"/>
      <c r="M18" s="14"/>
      <c r="N18" s="14"/>
      <c r="O18" s="24">
        <f t="shared" si="1"/>
        <v>4206692</v>
      </c>
      <c r="P18" s="4"/>
      <c r="Q18" s="16">
        <f>SUM((Table1[[#This Row],[Column15]]*12)/COUNT(Table1[[#This Row],[Column2]:[Column13]]))</f>
        <v>16826768</v>
      </c>
      <c r="R18" s="1"/>
      <c r="S18" s="1"/>
    </row>
    <row r="19" spans="1:19" s="9" customFormat="1" ht="44.4" customHeight="1" x14ac:dyDescent="0.3">
      <c r="A19" s="5"/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1">
        <f>SUBTOTAL(109,Table1[Column15])</f>
        <v>73019190</v>
      </c>
      <c r="P19" s="7"/>
      <c r="Q19" s="5"/>
      <c r="R19" s="5"/>
      <c r="S19" s="5"/>
    </row>
    <row r="20" spans="1:19" x14ac:dyDescent="0.3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3"/>
      <c r="Q20" s="1"/>
      <c r="R20" s="1"/>
      <c r="S20" s="1"/>
    </row>
    <row r="21" spans="1:19" s="1" customFormat="1" x14ac:dyDescent="0.3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</row>
    <row r="22" spans="1:19" ht="23.4" x14ac:dyDescent="0.45">
      <c r="A22" s="1"/>
      <c r="B22" s="29"/>
      <c r="C22" s="29"/>
      <c r="D22" s="29"/>
      <c r="E22" s="29"/>
      <c r="F22" s="28"/>
      <c r="G22" s="2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3">
      <c r="A50" s="1"/>
      <c r="B50" s="1"/>
      <c r="C50" s="1"/>
      <c r="D50" s="1"/>
      <c r="E50" s="1"/>
      <c r="F50" s="1"/>
      <c r="G50" s="1"/>
      <c r="H50" s="1"/>
      <c r="I50" s="1"/>
      <c r="J50" s="30" t="s">
        <v>29</v>
      </c>
      <c r="K50" s="30"/>
      <c r="L50" s="30"/>
      <c r="M50" s="1"/>
      <c r="N50" s="1"/>
      <c r="O50" s="1"/>
      <c r="P50" s="1"/>
      <c r="Q50" s="1"/>
      <c r="R50" s="1"/>
      <c r="S50" s="1"/>
    </row>
    <row r="51" spans="1:19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8"/>
      <c r="M51" s="17"/>
      <c r="N51" s="17"/>
      <c r="O51" s="17"/>
      <c r="P51" s="17"/>
      <c r="Q51" s="17"/>
      <c r="R51" s="17"/>
      <c r="S51" s="17"/>
    </row>
    <row r="52" spans="1:19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</row>
    <row r="53" spans="1:19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</row>
    <row r="54" spans="1:19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</row>
    <row r="55" spans="1:19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</row>
    <row r="56" spans="1:19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</row>
    <row r="57" spans="1:19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</row>
    <row r="58" spans="1:19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</row>
    <row r="59" spans="1:19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</row>
    <row r="60" spans="1:19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</row>
    <row r="61" spans="1:19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</row>
    <row r="62" spans="1:19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</row>
    <row r="63" spans="1:19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</row>
    <row r="64" spans="1:19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</row>
  </sheetData>
  <mergeCells count="4">
    <mergeCell ref="B19:N19"/>
    <mergeCell ref="F22:G22"/>
    <mergeCell ref="B22:E22"/>
    <mergeCell ref="J50:L50"/>
  </mergeCells>
  <conditionalFormatting sqref="C5:N18">
    <cfRule type="colorScale" priority="1">
      <colorScale>
        <cfvo type="min"/>
        <cfvo type="percentile" val="50"/>
        <cfvo type="max"/>
        <color rgb="FFFA9496"/>
        <color theme="0"/>
        <color rgb="FF66FF33"/>
      </colorScale>
    </cfRule>
  </conditionalFormatting>
  <pageMargins left="0.7" right="0.7" top="0.75" bottom="0.75" header="0.3" footer="0.3"/>
  <pageSetup orientation="portrait" horizontalDpi="200" verticalDpi="200" r:id="rId1"/>
  <ignoredErrors>
    <ignoredError sqref="O5:O18" formulaRange="1"/>
    <ignoredError sqref="O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2021-04-06T11:47:39Z</dcterms:modified>
</cp:coreProperties>
</file>