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51" documentId="11_91C7ACB7C03E7306CE517BDFACF66E9FD99B01DC" xr6:coauthVersionLast="47" xr6:coauthVersionMax="47" xr10:uidLastSave="{E1A782DE-F971-47A3-9855-87D412C199D1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9" i="1" l="1"/>
  <c r="Q13" i="1"/>
  <c r="Q17" i="1"/>
  <c r="O20" i="1"/>
  <c r="Q19" i="1"/>
  <c r="O19" i="1"/>
  <c r="O18" i="1"/>
  <c r="Q18" i="1" s="1"/>
  <c r="O17" i="1"/>
  <c r="O16" i="1"/>
  <c r="Q16" i="1" s="1"/>
  <c r="O15" i="1"/>
  <c r="Q15" i="1" s="1"/>
  <c r="O14" i="1"/>
  <c r="Q14" i="1" s="1"/>
  <c r="O13" i="1"/>
  <c r="O12" i="1"/>
  <c r="Q12" i="1" s="1"/>
  <c r="O11" i="1"/>
  <c r="Q11" i="1" s="1"/>
  <c r="O10" i="1"/>
  <c r="Q10" i="1" s="1"/>
  <c r="O9" i="1"/>
  <c r="O8" i="1"/>
  <c r="Q8" i="1" s="1"/>
  <c r="O7" i="1"/>
  <c r="Q7" i="1" s="1"/>
  <c r="O6" i="1"/>
  <c r="O5" i="1"/>
  <c r="O21" i="1" l="1"/>
  <c r="Q5" i="1"/>
  <c r="Q6" i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<sst xmlns="http://schemas.openxmlformats.org/spreadsheetml/2006/main" count="29" uniqueCount="29">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</sst>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b/>
      <sz val="30"/>
      <color rgb="FFFFFFFF"/>
      <name val="Calibri"/>
      <family val="2"/>
      <charset val="1"/>
    </font>
    <font>
      <b/>
      <sz val="24"/>
      <color rgb="FFFFFFFF"/>
      <name val="Calibri"/>
      <family val="2"/>
    </font>
    <font>
      <sz val="24"/>
      <color rgb="FF000000"/>
      <name val="Calibri"/>
      <family val="2"/>
    </font>
    <font>
      <sz val="24"/>
      <color rgb="FFFFFFFF"/>
      <name val="Calibri"/>
      <family val="2"/>
    </font>
    <font>
      <sz val="24"/>
      <color rgb="FF002060"/>
      <name val="Calibri"/>
      <family val="2"/>
    </font>
    <font>
      <sz val="2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2" xfId="0" applyFont="1" applyFill="1" applyBorder="1"/>
    <xf numFmtId="14" fontId="0" fillId="2" borderId="0" xfId="0" applyNumberFormat="1" applyFill="1"/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right"/>
    </xf>
    <xf numFmtId="0" fontId="5" fillId="3" borderId="2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vertical="center"/>
    </xf>
    <xf numFmtId="3" fontId="8" fillId="3" borderId="0" xfId="0" applyNumberFormat="1" applyFont="1" applyFill="1" applyAlignment="1">
      <alignment vertical="center"/>
    </xf>
    <xf numFmtId="0" fontId="7" fillId="3" borderId="0" xfId="0" applyFont="1" applyFill="1"/>
    <xf numFmtId="3" fontId="7" fillId="0" borderId="0" xfId="0" applyNumberFormat="1" applyFont="1"/>
    <xf numFmtId="0" fontId="7" fillId="2" borderId="0" xfId="0" applyFont="1" applyFill="1"/>
    <xf numFmtId="3" fontId="9" fillId="0" borderId="4" xfId="0" applyNumberFormat="1" applyFont="1" applyBorder="1" applyAlignment="1">
      <alignment vertical="center"/>
    </xf>
    <xf numFmtId="3" fontId="10" fillId="0" borderId="4" xfId="0" applyNumberFormat="1" applyFont="1" applyBorder="1" applyAlignment="1">
      <alignment vertical="center"/>
    </xf>
    <xf numFmtId="3" fontId="8" fillId="3" borderId="5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  <xf numFmtId="3" fontId="9" fillId="0" borderId="0" xfId="0" applyNumberFormat="1" applyFont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Sheet1!$B$5:$B$20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Sheet1!$B$5:$B$20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Sheet1!$O$5:$O$20</c:f>
              <c:numCache>
                <c:formatCode>#,##0</c:formatCode>
                <c:ptCount val="16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35470785</c:v>
                </c:pt>
                <c:pt idx="15">
                  <c:v>12564075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23</xdr:row>
      <xdr:rowOff>27213</xdr:rowOff>
    </xdr:from>
    <xdr:to>
      <xdr:col>10</xdr:col>
      <xdr:colOff>754771</xdr:colOff>
      <xdr:row>64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29</xdr:row>
      <xdr:rowOff>0</xdr:rowOff>
    </xdr:from>
    <xdr:to>
      <xdr:col>10</xdr:col>
      <xdr:colOff>133350</xdr:colOff>
      <xdr:row>54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A598D6B-6862-CAAE-519F-E5ABCB42FA48}"/>
            </a:ext>
          </a:extLst>
        </xdr:cNvPr>
        <xdr:cNvCxnSpPr/>
      </xdr:nvCxnSpPr>
      <xdr:spPr>
        <a:xfrm flipV="1">
          <a:off x="16306800" y="13277850"/>
          <a:ext cx="0" cy="4781550"/>
        </a:xfrm>
        <a:prstGeom prst="straightConnector1">
          <a:avLst/>
        </a:prstGeom>
        <a:ln w="5715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A5" zoomScale="40" zoomScaleNormal="40" workbookViewId="0">
      <selection activeCell="Y8" sqref="Y8"/>
    </sheetView>
  </sheetViews>
  <sheetFormatPr defaultColWidth="9" defaultRowHeight="15" x14ac:dyDescent="0.25"/>
  <cols>
    <col min="1" max="1" width="5" customWidth="1"/>
    <col min="2" max="2" width="19.7109375" customWidth="1"/>
    <col min="3" max="14" width="26.28515625" customWidth="1"/>
    <col min="15" max="15" width="32.28515625" customWidth="1"/>
    <col min="16" max="16" width="5.42578125" customWidth="1"/>
    <col min="17" max="17" width="25.42578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</row>
    <row r="3" spans="1:19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2" t="s">
        <v>14</v>
      </c>
      <c r="Q3" t="s">
        <v>15</v>
      </c>
    </row>
    <row r="4" spans="1:19" s="7" customFormat="1" ht="104.45" customHeight="1" x14ac:dyDescent="0.6">
      <c r="A4" s="3"/>
      <c r="B4" s="4"/>
      <c r="C4" s="14" t="s">
        <v>16</v>
      </c>
      <c r="D4" s="14" t="s">
        <v>17</v>
      </c>
      <c r="E4" s="14" t="s">
        <v>18</v>
      </c>
      <c r="F4" s="14" t="s">
        <v>19</v>
      </c>
      <c r="G4" s="14" t="s">
        <v>20</v>
      </c>
      <c r="H4" s="14" t="s">
        <v>21</v>
      </c>
      <c r="I4" s="14" t="s">
        <v>22</v>
      </c>
      <c r="J4" s="14" t="s">
        <v>23</v>
      </c>
      <c r="K4" s="14" t="s">
        <v>24</v>
      </c>
      <c r="L4" s="14" t="s">
        <v>25</v>
      </c>
      <c r="M4" s="14" t="s">
        <v>26</v>
      </c>
      <c r="N4" s="14" t="s">
        <v>27</v>
      </c>
      <c r="O4" s="14" t="s">
        <v>28</v>
      </c>
      <c r="P4" s="5"/>
      <c r="Q4" s="6"/>
      <c r="R4" s="3"/>
      <c r="S4" s="3"/>
    </row>
    <row r="5" spans="1:19" ht="43.5" customHeight="1" x14ac:dyDescent="0.5">
      <c r="A5" s="1"/>
      <c r="B5" s="15">
        <v>2008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105</v>
      </c>
      <c r="M5" s="16">
        <v>112</v>
      </c>
      <c r="N5" s="16">
        <v>109</v>
      </c>
      <c r="O5" s="17">
        <f t="shared" ref="O5:O19" si="0">SUM(C5:N5)</f>
        <v>326</v>
      </c>
      <c r="P5" s="18"/>
      <c r="Q5" s="19">
        <f>SUM((Table1[[#This Row],[Column15]]/COUNT(Table1[[#This Row],[Column2]:[Column13]]))*12)</f>
        <v>326</v>
      </c>
      <c r="R5" s="20"/>
      <c r="S5" s="1"/>
    </row>
    <row r="6" spans="1:19" ht="43.5" customHeight="1" x14ac:dyDescent="0.5">
      <c r="A6" s="1"/>
      <c r="B6" s="15">
        <v>2009</v>
      </c>
      <c r="C6" s="16">
        <v>210</v>
      </c>
      <c r="D6" s="16">
        <v>265</v>
      </c>
      <c r="E6" s="16">
        <v>330</v>
      </c>
      <c r="F6" s="16">
        <v>459</v>
      </c>
      <c r="G6" s="16">
        <v>2711</v>
      </c>
      <c r="H6" s="16">
        <v>4347</v>
      </c>
      <c r="I6" s="16">
        <v>7134</v>
      </c>
      <c r="J6" s="16">
        <v>7452</v>
      </c>
      <c r="K6" s="16">
        <v>10193</v>
      </c>
      <c r="L6" s="16">
        <v>11773</v>
      </c>
      <c r="M6" s="16">
        <v>16989</v>
      </c>
      <c r="N6" s="16">
        <v>18516</v>
      </c>
      <c r="O6" s="17">
        <f t="shared" si="0"/>
        <v>80379</v>
      </c>
      <c r="P6" s="18"/>
      <c r="Q6" s="19">
        <f>SUM((Table1[[#This Row],[Column15]]/COUNT(Table1[[#This Row],[Column2]:[Column13]]))*12)</f>
        <v>80379</v>
      </c>
      <c r="R6" s="20"/>
      <c r="S6" s="1"/>
    </row>
    <row r="7" spans="1:19" ht="43.5" customHeight="1" x14ac:dyDescent="0.5">
      <c r="A7" s="1"/>
      <c r="B7" s="15">
        <v>2010</v>
      </c>
      <c r="C7" s="16">
        <v>16660</v>
      </c>
      <c r="D7" s="16">
        <v>23673</v>
      </c>
      <c r="E7" s="16">
        <v>32985</v>
      </c>
      <c r="F7" s="16">
        <v>35222</v>
      </c>
      <c r="G7" s="16">
        <v>39909</v>
      </c>
      <c r="H7" s="16">
        <v>42087</v>
      </c>
      <c r="I7" s="16">
        <v>54395</v>
      </c>
      <c r="J7" s="16">
        <v>49067</v>
      </c>
      <c r="K7" s="16">
        <v>47658</v>
      </c>
      <c r="L7" s="16">
        <v>38853</v>
      </c>
      <c r="M7" s="16">
        <v>39946</v>
      </c>
      <c r="N7" s="16">
        <v>42658</v>
      </c>
      <c r="O7" s="17">
        <f t="shared" si="0"/>
        <v>463113</v>
      </c>
      <c r="P7" s="18"/>
      <c r="Q7" s="19">
        <f>SUM((Table1[[#This Row],[Column15]]/COUNT(Table1[[#This Row],[Column2]:[Column13]]))*12)</f>
        <v>463113</v>
      </c>
      <c r="R7" s="20"/>
      <c r="S7" s="1"/>
    </row>
    <row r="8" spans="1:19" ht="43.5" customHeight="1" x14ac:dyDescent="0.5">
      <c r="A8" s="1"/>
      <c r="B8" s="15">
        <v>2011</v>
      </c>
      <c r="C8" s="16">
        <v>45551</v>
      </c>
      <c r="D8" s="16">
        <v>69346</v>
      </c>
      <c r="E8" s="16">
        <v>47856</v>
      </c>
      <c r="F8" s="16">
        <v>64728</v>
      </c>
      <c r="G8" s="16">
        <v>73308</v>
      </c>
      <c r="H8" s="16">
        <v>82846</v>
      </c>
      <c r="I8" s="16">
        <v>72286</v>
      </c>
      <c r="J8" s="16">
        <v>75867</v>
      </c>
      <c r="K8" s="16">
        <v>80961</v>
      </c>
      <c r="L8" s="16">
        <v>62233</v>
      </c>
      <c r="M8" s="16">
        <v>63447</v>
      </c>
      <c r="N8" s="16">
        <v>64581</v>
      </c>
      <c r="O8" s="17">
        <f t="shared" si="0"/>
        <v>803010</v>
      </c>
      <c r="P8" s="18"/>
      <c r="Q8" s="19">
        <f>SUM((Table1[[#This Row],[Column15]]/COUNT(Table1[[#This Row],[Column2]:[Column13]]))*12)</f>
        <v>803010</v>
      </c>
      <c r="R8" s="20"/>
      <c r="S8" s="1"/>
    </row>
    <row r="9" spans="1:19" ht="43.5" customHeight="1" x14ac:dyDescent="0.5">
      <c r="A9" s="1"/>
      <c r="B9" s="15">
        <v>2012</v>
      </c>
      <c r="C9" s="16">
        <v>76072</v>
      </c>
      <c r="D9" s="16">
        <v>77385</v>
      </c>
      <c r="E9" s="16">
        <v>70852</v>
      </c>
      <c r="F9" s="16">
        <v>72356</v>
      </c>
      <c r="G9" s="16">
        <v>78593</v>
      </c>
      <c r="H9" s="16">
        <v>70155</v>
      </c>
      <c r="I9" s="16">
        <v>72470</v>
      </c>
      <c r="J9" s="16">
        <v>70252</v>
      </c>
      <c r="K9" s="16">
        <v>79738</v>
      </c>
      <c r="L9" s="16">
        <v>71284</v>
      </c>
      <c r="M9" s="16">
        <v>76524</v>
      </c>
      <c r="N9" s="16">
        <v>73172</v>
      </c>
      <c r="O9" s="17">
        <f t="shared" si="0"/>
        <v>888853</v>
      </c>
      <c r="P9" s="18"/>
      <c r="Q9" s="19">
        <f>SUM((Table1[[#This Row],[Column15]]/COUNT(Table1[[#This Row],[Column2]:[Column13]]))*12)</f>
        <v>888853</v>
      </c>
      <c r="R9" s="20"/>
      <c r="S9" s="1"/>
    </row>
    <row r="10" spans="1:19" ht="43.5" customHeight="1" x14ac:dyDescent="0.5">
      <c r="A10" s="1"/>
      <c r="B10" s="15">
        <v>2013</v>
      </c>
      <c r="C10" s="16">
        <v>78648</v>
      </c>
      <c r="D10" s="16">
        <v>74894</v>
      </c>
      <c r="E10" s="16">
        <v>86029</v>
      </c>
      <c r="F10" s="16">
        <v>82489</v>
      </c>
      <c r="G10" s="16">
        <v>80316</v>
      </c>
      <c r="H10" s="16">
        <v>78764</v>
      </c>
      <c r="I10" s="16">
        <v>70746</v>
      </c>
      <c r="J10" s="16">
        <v>79324</v>
      </c>
      <c r="K10" s="16">
        <v>79148</v>
      </c>
      <c r="L10" s="16">
        <v>76345</v>
      </c>
      <c r="M10" s="16">
        <v>75329</v>
      </c>
      <c r="N10" s="16">
        <v>73625</v>
      </c>
      <c r="O10" s="17">
        <f t="shared" si="0"/>
        <v>935657</v>
      </c>
      <c r="P10" s="18"/>
      <c r="Q10" s="19">
        <f>SUM((Table1[[#This Row],[Column15]]/COUNT(Table1[[#This Row],[Column2]:[Column13]]))*12)</f>
        <v>935657</v>
      </c>
      <c r="R10" s="20"/>
      <c r="S10" s="1"/>
    </row>
    <row r="11" spans="1:19" ht="43.5" customHeight="1" x14ac:dyDescent="0.5">
      <c r="A11" s="1"/>
      <c r="B11" s="15">
        <v>2014</v>
      </c>
      <c r="C11" s="16">
        <v>67510</v>
      </c>
      <c r="D11" s="16">
        <v>67706</v>
      </c>
      <c r="E11" s="16">
        <v>73924</v>
      </c>
      <c r="F11" s="16">
        <v>71449</v>
      </c>
      <c r="G11" s="16">
        <v>79877</v>
      </c>
      <c r="H11" s="16">
        <v>74705</v>
      </c>
      <c r="I11" s="16">
        <v>79936</v>
      </c>
      <c r="J11" s="16">
        <v>78746</v>
      </c>
      <c r="K11" s="16">
        <v>77891</v>
      </c>
      <c r="L11" s="16">
        <v>77040</v>
      </c>
      <c r="M11" s="16">
        <v>87951</v>
      </c>
      <c r="N11" s="21">
        <v>101904</v>
      </c>
      <c r="O11" s="17">
        <f t="shared" si="0"/>
        <v>938639</v>
      </c>
      <c r="P11" s="18"/>
      <c r="Q11" s="19">
        <f>SUM((Table1[[#This Row],[Column15]]/COUNT(Table1[[#This Row],[Column2]:[Column13]]))*12)</f>
        <v>938639</v>
      </c>
      <c r="R11" s="20"/>
      <c r="S11" s="1"/>
    </row>
    <row r="12" spans="1:19" ht="43.5" customHeight="1" x14ac:dyDescent="0.5">
      <c r="A12" s="1"/>
      <c r="B12" s="15">
        <v>2015</v>
      </c>
      <c r="C12" s="16">
        <v>90536</v>
      </c>
      <c r="D12" s="16">
        <v>80976</v>
      </c>
      <c r="E12" s="16">
        <v>95444</v>
      </c>
      <c r="F12" s="16">
        <v>71951</v>
      </c>
      <c r="G12" s="16">
        <v>67019</v>
      </c>
      <c r="H12" s="16">
        <v>66244</v>
      </c>
      <c r="I12" s="16">
        <v>86294</v>
      </c>
      <c r="J12" s="21">
        <v>128005</v>
      </c>
      <c r="K12" s="21">
        <v>137300</v>
      </c>
      <c r="L12" s="21">
        <v>138705</v>
      </c>
      <c r="M12" s="21">
        <v>125538</v>
      </c>
      <c r="N12" s="21">
        <v>129945</v>
      </c>
      <c r="O12" s="17">
        <f t="shared" si="0"/>
        <v>1217957</v>
      </c>
      <c r="P12" s="18"/>
      <c r="Q12" s="19">
        <f>SUM((Table1[[#This Row],[Column15]]/COUNT(Table1[[#This Row],[Column2]:[Column13]]))*12)</f>
        <v>1217957</v>
      </c>
      <c r="R12" s="20"/>
      <c r="S12" s="1"/>
    </row>
    <row r="13" spans="1:19" ht="43.5" customHeight="1" x14ac:dyDescent="0.5">
      <c r="A13" s="1"/>
      <c r="B13" s="15">
        <v>2016</v>
      </c>
      <c r="C13" s="21">
        <v>142274</v>
      </c>
      <c r="D13" s="21">
        <v>123093</v>
      </c>
      <c r="E13" s="21">
        <v>147266</v>
      </c>
      <c r="F13" s="21">
        <v>152612</v>
      </c>
      <c r="G13" s="21">
        <v>134497</v>
      </c>
      <c r="H13" s="21">
        <v>132768</v>
      </c>
      <c r="I13" s="22">
        <v>363723</v>
      </c>
      <c r="J13" s="22">
        <v>702130</v>
      </c>
      <c r="K13" s="22">
        <v>608805</v>
      </c>
      <c r="L13" s="22">
        <v>635500</v>
      </c>
      <c r="M13" s="22">
        <v>713080</v>
      </c>
      <c r="N13" s="22">
        <v>674509</v>
      </c>
      <c r="O13" s="17">
        <f t="shared" si="0"/>
        <v>4530257</v>
      </c>
      <c r="P13" s="18"/>
      <c r="Q13" s="19">
        <f>SUM((Table1[[#This Row],[Column15]]/COUNT(Table1[[#This Row],[Column2]:[Column13]]))*12)</f>
        <v>4530257</v>
      </c>
      <c r="R13" s="20"/>
      <c r="S13" s="1"/>
    </row>
    <row r="14" spans="1:19" ht="43.5" customHeight="1" x14ac:dyDescent="0.5">
      <c r="A14" s="1"/>
      <c r="B14" s="15">
        <v>2017</v>
      </c>
      <c r="C14" s="22">
        <v>662423</v>
      </c>
      <c r="D14" s="22">
        <v>554842</v>
      </c>
      <c r="E14" s="22">
        <v>657797</v>
      </c>
      <c r="F14" s="22">
        <v>673209</v>
      </c>
      <c r="G14" s="22">
        <v>745540</v>
      </c>
      <c r="H14" s="22">
        <v>660058</v>
      </c>
      <c r="I14" s="22">
        <v>690513</v>
      </c>
      <c r="J14" s="22">
        <v>670496</v>
      </c>
      <c r="K14" s="22">
        <v>577595</v>
      </c>
      <c r="L14" s="22">
        <v>665972</v>
      </c>
      <c r="M14" s="22">
        <v>569447</v>
      </c>
      <c r="N14" s="22">
        <v>565361</v>
      </c>
      <c r="O14" s="17">
        <f t="shared" si="0"/>
        <v>7693253</v>
      </c>
      <c r="P14" s="18"/>
      <c r="Q14" s="19">
        <f>SUM((Table1[[#This Row],[Column15]]/COUNT(Table1[[#This Row],[Column2]:[Column13]]))*12)</f>
        <v>7693253</v>
      </c>
      <c r="R14" s="20"/>
      <c r="S14" s="1"/>
    </row>
    <row r="15" spans="1:19" ht="43.5" customHeight="1" x14ac:dyDescent="0.5">
      <c r="A15" s="1"/>
      <c r="B15" s="15">
        <v>2018</v>
      </c>
      <c r="C15" s="22">
        <v>628028</v>
      </c>
      <c r="D15" s="22">
        <v>728208</v>
      </c>
      <c r="E15" s="22">
        <v>697376</v>
      </c>
      <c r="F15" s="22">
        <v>707376</v>
      </c>
      <c r="G15" s="22">
        <v>759564</v>
      </c>
      <c r="H15" s="22">
        <v>592381</v>
      </c>
      <c r="I15" s="22">
        <v>545423</v>
      </c>
      <c r="J15" s="22">
        <v>694837</v>
      </c>
      <c r="K15" s="22">
        <v>739656</v>
      </c>
      <c r="L15" s="22">
        <v>763733</v>
      </c>
      <c r="M15" s="22">
        <v>698962</v>
      </c>
      <c r="N15" s="22">
        <v>732173</v>
      </c>
      <c r="O15" s="17">
        <f t="shared" si="0"/>
        <v>8287717</v>
      </c>
      <c r="P15" s="18"/>
      <c r="Q15" s="19">
        <f>SUM((Table1[[#This Row],[Column15]]/COUNT(Table1[[#This Row],[Column2]:[Column13]]))*12)</f>
        <v>8287717</v>
      </c>
      <c r="R15" s="20"/>
      <c r="S15" s="1"/>
    </row>
    <row r="16" spans="1:19" ht="43.5" customHeight="1" x14ac:dyDescent="0.5">
      <c r="A16" s="1"/>
      <c r="B16" s="15">
        <v>2019</v>
      </c>
      <c r="C16" s="22">
        <v>816792</v>
      </c>
      <c r="D16" s="22">
        <v>811807</v>
      </c>
      <c r="E16" s="21">
        <v>903678</v>
      </c>
      <c r="F16" s="21">
        <v>1174272</v>
      </c>
      <c r="G16" s="21">
        <v>1399881</v>
      </c>
      <c r="H16" s="21">
        <v>1179014</v>
      </c>
      <c r="I16" s="21">
        <v>1380086</v>
      </c>
      <c r="J16" s="21">
        <v>1448886</v>
      </c>
      <c r="K16" s="21">
        <v>1506868</v>
      </c>
      <c r="L16" s="21">
        <v>1761891</v>
      </c>
      <c r="M16" s="21">
        <v>2059856</v>
      </c>
      <c r="N16" s="21">
        <v>2325909</v>
      </c>
      <c r="O16" s="23">
        <f t="shared" si="0"/>
        <v>16768940</v>
      </c>
      <c r="P16" s="18"/>
      <c r="Q16" s="19">
        <f>SUM((Table1[[#This Row],[Column15]]/COUNT(Table1[[#This Row],[Column2]:[Column13]]))*12)</f>
        <v>16768940</v>
      </c>
      <c r="R16" s="20"/>
      <c r="S16" s="1"/>
    </row>
    <row r="17" spans="1:19" ht="43.5" customHeight="1" x14ac:dyDescent="0.5">
      <c r="A17" s="1"/>
      <c r="B17" s="15">
        <v>2020</v>
      </c>
      <c r="C17" s="21">
        <v>1694534</v>
      </c>
      <c r="D17" s="21">
        <v>3203938</v>
      </c>
      <c r="E17" s="21">
        <v>3296329</v>
      </c>
      <c r="F17" s="21">
        <v>2694570</v>
      </c>
      <c r="G17" s="21">
        <v>2511957</v>
      </c>
      <c r="H17" s="21">
        <v>2264236</v>
      </c>
      <c r="I17" s="21">
        <v>1255353</v>
      </c>
      <c r="J17" s="21">
        <v>1205188</v>
      </c>
      <c r="K17" s="21">
        <v>1622473</v>
      </c>
      <c r="L17" s="21">
        <v>1912285</v>
      </c>
      <c r="M17" s="21">
        <v>2366693</v>
      </c>
      <c r="N17" s="21">
        <v>2176841</v>
      </c>
      <c r="O17" s="24">
        <f t="shared" si="0"/>
        <v>26204397</v>
      </c>
      <c r="P17" s="18"/>
      <c r="Q17" s="19">
        <f>SUM((Table1[[#This Row],[Column15]]/COUNT(Table1[[#This Row],[Column2]:[Column13]]))*12)</f>
        <v>26204397</v>
      </c>
      <c r="R17" s="20"/>
      <c r="S17" s="1"/>
    </row>
    <row r="18" spans="1:19" ht="43.5" customHeight="1" x14ac:dyDescent="0.5">
      <c r="A18" s="1"/>
      <c r="B18" s="15">
        <v>2021</v>
      </c>
      <c r="C18" s="21">
        <v>924261</v>
      </c>
      <c r="D18" s="21">
        <v>1235225</v>
      </c>
      <c r="E18" s="21">
        <v>2047206</v>
      </c>
      <c r="F18" s="21">
        <v>2337103</v>
      </c>
      <c r="G18" s="21">
        <v>2440903</v>
      </c>
      <c r="H18" s="21">
        <v>2432014</v>
      </c>
      <c r="I18" s="21">
        <v>2631617</v>
      </c>
      <c r="J18" s="21">
        <v>2238361</v>
      </c>
      <c r="K18" s="21">
        <v>3054555</v>
      </c>
      <c r="L18" s="21">
        <v>2855764</v>
      </c>
      <c r="M18" s="21">
        <v>3465933</v>
      </c>
      <c r="N18" s="21">
        <v>4145700</v>
      </c>
      <c r="O18" s="24">
        <f t="shared" si="0"/>
        <v>29808642</v>
      </c>
      <c r="P18" s="18"/>
      <c r="Q18" s="19">
        <f>SUM((Table1[[#This Row],[Column15]]/COUNT(Table1[[#This Row],[Column2]:[Column13]]))*12)</f>
        <v>29808642</v>
      </c>
      <c r="R18" s="20"/>
      <c r="S18" s="1"/>
    </row>
    <row r="19" spans="1:19" ht="43.5" customHeight="1" x14ac:dyDescent="0.5">
      <c r="A19" s="1"/>
      <c r="B19" s="15">
        <v>2022</v>
      </c>
      <c r="C19" s="21">
        <v>4297072</v>
      </c>
      <c r="D19" s="21">
        <v>2442144</v>
      </c>
      <c r="E19" s="21">
        <v>2336228</v>
      </c>
      <c r="F19" s="21">
        <v>2718163</v>
      </c>
      <c r="G19" s="21">
        <v>2097535</v>
      </c>
      <c r="H19" s="21">
        <v>2895282</v>
      </c>
      <c r="I19" s="21">
        <v>2891642</v>
      </c>
      <c r="J19" s="21">
        <v>3141889</v>
      </c>
      <c r="K19" s="21">
        <v>3181844</v>
      </c>
      <c r="L19" s="21">
        <v>3090886</v>
      </c>
      <c r="M19" s="21">
        <v>3331811</v>
      </c>
      <c r="N19" s="21">
        <v>3046289</v>
      </c>
      <c r="O19" s="24">
        <f t="shared" si="0"/>
        <v>35470785</v>
      </c>
      <c r="P19" s="18"/>
      <c r="Q19" s="19" t="e">
        <f>SUM((Table1[[#This Row],[Column15]]/COUNT(Table1[[#This Row],[Column2]:[Column13]]))*12)</f>
        <v>#VALUE!</v>
      </c>
      <c r="R19" s="20"/>
      <c r="S19" s="1"/>
    </row>
    <row r="20" spans="1:19" ht="43.5" customHeight="1" x14ac:dyDescent="0.5">
      <c r="A20" s="1"/>
      <c r="B20" s="15">
        <v>2023</v>
      </c>
      <c r="C20" s="25">
        <v>2746994</v>
      </c>
      <c r="D20" s="25">
        <v>2114174</v>
      </c>
      <c r="E20" s="25">
        <v>1899126</v>
      </c>
      <c r="F20" s="25">
        <v>1806635</v>
      </c>
      <c r="G20" s="25">
        <v>1707937</v>
      </c>
      <c r="H20" s="25">
        <v>2289209</v>
      </c>
      <c r="I20" s="25"/>
      <c r="J20" s="25"/>
      <c r="K20" s="25"/>
      <c r="L20" s="25"/>
      <c r="M20" s="25"/>
      <c r="N20" s="25"/>
      <c r="O20" s="24">
        <f>SUM(C20:N20)</f>
        <v>12564075</v>
      </c>
      <c r="P20" s="18"/>
      <c r="Q20" s="19"/>
      <c r="R20" s="20"/>
      <c r="S20" s="1"/>
    </row>
    <row r="21" spans="1:19" s="7" customFormat="1" ht="58.15" customHeight="1" x14ac:dyDescent="0.25">
      <c r="A21" s="3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f>SUM(O5:O20)</f>
        <v>146656000</v>
      </c>
      <c r="P21" s="28"/>
      <c r="Q21" s="29"/>
      <c r="R21" s="29"/>
      <c r="S21" s="3"/>
    </row>
    <row r="22" spans="1:19" ht="26.85" customHeight="1" x14ac:dyDescent="0.3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8"/>
      <c r="Q22" s="1"/>
      <c r="R22" s="1"/>
      <c r="S22" s="1"/>
    </row>
    <row r="23" spans="1:19" s="1" customFormat="1" x14ac:dyDescent="0.25"/>
    <row r="24" spans="1:19" ht="23.25" x14ac:dyDescent="0.35">
      <c r="A24" s="1"/>
      <c r="B24" s="11"/>
      <c r="C24" s="11"/>
      <c r="D24" s="11"/>
      <c r="E24" s="11"/>
      <c r="F24" s="12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3"/>
      <c r="K52" s="13"/>
      <c r="L52" s="13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0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</sheetData>
  <mergeCells count="4">
    <mergeCell ref="B21:N21"/>
    <mergeCell ref="B24:E24"/>
    <mergeCell ref="F24:G24"/>
    <mergeCell ref="J52:L52"/>
  </mergeCells>
  <conditionalFormatting sqref="C5:N20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2023-07-03T02:51:42Z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