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1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xr:revisionPtr revIDLastSave="0" documentId="13_ncr:1_{B31C5007-284E-4E0B-B58D-FB23AD227A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1" l="1"/>
  <c r="R16" i="1" s="1"/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7" i="1" l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<sst xmlns="http://schemas.openxmlformats.org/spreadsheetml/2006/main" count="31" uniqueCount="31">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</sst>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  <font>
      <b/>
      <sz val="16"/>
      <color rgb="FF002060"/>
      <name val="Calibri"/>
    </font>
    <font>
      <b/>
      <sz val="1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4" borderId="0" xfId="0" applyFont="1" applyFill="1"/>
    <xf numFmtId="0" fontId="1" fillId="0" borderId="0" xfId="0" applyFont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3" fontId="5" fillId="3" borderId="0" xfId="0" applyNumberFormat="1" applyFont="1" applyFill="1"/>
    <xf numFmtId="0" fontId="6" fillId="2" borderId="3" xfId="0" applyFont="1" applyFill="1" applyBorder="1"/>
    <xf numFmtId="3" fontId="3" fillId="0" borderId="0" xfId="0" applyNumberFormat="1" applyFont="1"/>
    <xf numFmtId="0" fontId="1" fillId="4" borderId="2" xfId="0" applyFont="1" applyFill="1" applyBorder="1"/>
    <xf numFmtId="14" fontId="1" fillId="4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4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8" fillId="0" borderId="5" xfId="0" applyNumberFormat="1" applyFont="1" applyBorder="1"/>
    <xf numFmtId="3" fontId="3" fillId="0" borderId="5" xfId="0" applyNumberFormat="1" applyFont="1" applyBorder="1"/>
    <xf numFmtId="3" fontId="9" fillId="5" borderId="0" xfId="0" applyNumberFormat="1" applyFont="1" applyFill="1"/>
    <xf numFmtId="3" fontId="5" fillId="5" borderId="0" xfId="0" applyNumberFormat="1" applyFont="1" applyFill="1"/>
    <xf numFmtId="3" fontId="8" fillId="6" borderId="5" xfId="0" applyNumberFormat="1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66FF33"/>
      <color rgb="FFCCFF99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Blog Hit / Pageviews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20590818243054426"/>
                  <c:y val="5.9953632203103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0.18112219012053507"/>
                  <c:y val="-6.3484433087969888E-2"/>
                </c:manualLayout>
              </c:layout>
              <c:tx>
                <c:rich>
                  <a:bodyPr/>
                  <a:lstStyle/>
                  <a:p>
                    <a:fld id="{D7A76F95-4772-4256-A17D-4758AD75F025}" type="VALUE">
                      <a:rPr lang="en-US" sz="1400" b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dLbl>
              <c:idx val="11"/>
              <c:layout>
                <c:manualLayout>
                  <c:x val="-8.4365911565924323E-2"/>
                  <c:y val="-6.34844330879699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3A-49ED-AF1F-326603D91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Sheet1!$P$5:$P$16</c:f>
              <c:numCache>
                <c:formatCode>#,##0</c:formatCode>
                <c:ptCount val="12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10621284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20</xdr:row>
      <xdr:rowOff>23811</xdr:rowOff>
    </xdr:from>
    <xdr:to>
      <xdr:col>12</xdr:col>
      <xdr:colOff>88107</xdr:colOff>
      <xdr:row>45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6" totalsRowShown="0" dataDxfId="17">
  <autoFilter ref="B3:R16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topLeftCell="A3" zoomScale="80" zoomScaleNormal="80" workbookViewId="0">
      <selection activeCell="S28" sqref="S28"/>
    </sheetView>
  </sheetViews>
  <sheetFormatPr defaultColWidth="9" defaultRowHeight="15" x14ac:dyDescent="0.25"/>
  <cols>
    <col min="1" max="1" width="5" style="2" customWidth="1"/>
    <col min="2" max="2" width="9.42578125" style="2" customWidth="1"/>
    <col min="3" max="5" width="12.42578125" style="2" bestFit="1" customWidth="1"/>
    <col min="6" max="11" width="14.28515625" style="2" bestFit="1" customWidth="1"/>
    <col min="12" max="14" width="12.425781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2"/>
      <c r="R2" s="1"/>
      <c r="S2" s="1"/>
      <c r="T2" s="1"/>
    </row>
    <row r="3" spans="1:20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2" t="s">
        <v>29</v>
      </c>
      <c r="R3" s="2" t="s">
        <v>28</v>
      </c>
    </row>
    <row r="4" spans="1:20" s="20" customFormat="1" ht="24.75" customHeight="1" x14ac:dyDescent="0.25">
      <c r="A4" s="14"/>
      <c r="B4" s="15"/>
      <c r="C4" s="16" t="s">
        <v>0</v>
      </c>
      <c r="D4" s="16" t="s">
        <v>1</v>
      </c>
      <c r="E4" s="16" t="s">
        <v>2</v>
      </c>
      <c r="F4" s="16" t="s">
        <v>3</v>
      </c>
      <c r="G4" s="16" t="s">
        <v>4</v>
      </c>
      <c r="H4" s="16" t="s">
        <v>5</v>
      </c>
      <c r="I4" s="16" t="s">
        <v>6</v>
      </c>
      <c r="J4" s="16" t="s">
        <v>7</v>
      </c>
      <c r="K4" s="16" t="s">
        <v>8</v>
      </c>
      <c r="L4" s="16" t="s">
        <v>9</v>
      </c>
      <c r="M4" s="16" t="s">
        <v>10</v>
      </c>
      <c r="N4" s="16" t="s">
        <v>11</v>
      </c>
      <c r="O4" s="17"/>
      <c r="P4" s="17" t="s">
        <v>12</v>
      </c>
      <c r="Q4" s="18"/>
      <c r="R4" s="19" t="e">
        <f>SUM((Table1[[#This Row],[Column15]]*3)/COUNT(Table1[[#This Row],[Column2]:[Column13]]))</f>
        <v>#VALUE!</v>
      </c>
      <c r="S4" s="14"/>
      <c r="T4" s="14"/>
    </row>
    <row r="5" spans="1:20" ht="21" x14ac:dyDescent="0.35">
      <c r="A5" s="1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2"/>
      <c r="R5" s="3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2"/>
      <c r="R6" s="3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2"/>
      <c r="R7" s="3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2"/>
      <c r="R8" s="3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2"/>
      <c r="R9" s="3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2"/>
      <c r="R10" s="3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2"/>
      <c r="R11" s="3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2"/>
      <c r="R12" s="3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24">
        <v>363723</v>
      </c>
      <c r="J13" s="24">
        <v>702130</v>
      </c>
      <c r="K13" s="24">
        <v>608805</v>
      </c>
      <c r="L13" s="24">
        <v>635500</v>
      </c>
      <c r="M13" s="24">
        <v>713080</v>
      </c>
      <c r="N13" s="24">
        <v>674509</v>
      </c>
      <c r="O13" s="6"/>
      <c r="P13" s="6">
        <f>SUM(C13:N13)</f>
        <v>4530257</v>
      </c>
      <c r="Q13" s="12"/>
      <c r="R13" s="3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8">
        <v>2017</v>
      </c>
      <c r="C14" s="24">
        <v>662423</v>
      </c>
      <c r="D14" s="24">
        <v>554842</v>
      </c>
      <c r="E14" s="24">
        <v>657797</v>
      </c>
      <c r="F14" s="24">
        <v>673209</v>
      </c>
      <c r="G14" s="24">
        <v>745540</v>
      </c>
      <c r="H14" s="24">
        <v>660058</v>
      </c>
      <c r="I14" s="24">
        <v>690513</v>
      </c>
      <c r="J14" s="24">
        <v>670496</v>
      </c>
      <c r="K14" s="24">
        <v>577595</v>
      </c>
      <c r="L14" s="24">
        <v>665972</v>
      </c>
      <c r="M14" s="24">
        <v>569447</v>
      </c>
      <c r="N14" s="24">
        <v>565361</v>
      </c>
      <c r="O14" s="9"/>
      <c r="P14" s="9">
        <f>SUM(C14:N14)</f>
        <v>7693253</v>
      </c>
      <c r="Q14" s="12"/>
      <c r="R14" s="3">
        <f>SUM((Table1[[#This Row],[Column15]]*12)/COUNT(Table1[[#This Row],[Column2]:[Column13]]))</f>
        <v>7693253</v>
      </c>
      <c r="S14" s="1"/>
      <c r="T14" s="1"/>
    </row>
    <row r="15" spans="1:20" ht="21" x14ac:dyDescent="0.35">
      <c r="A15" s="1"/>
      <c r="B15" s="8">
        <v>2018</v>
      </c>
      <c r="C15" s="24">
        <v>628028</v>
      </c>
      <c r="D15" s="24">
        <v>728208</v>
      </c>
      <c r="E15" s="24">
        <v>697376</v>
      </c>
      <c r="F15" s="24">
        <v>707376</v>
      </c>
      <c r="G15" s="24">
        <v>759564</v>
      </c>
      <c r="H15" s="24">
        <v>592381</v>
      </c>
      <c r="I15" s="24">
        <v>545423</v>
      </c>
      <c r="J15" s="24">
        <v>694837</v>
      </c>
      <c r="K15" s="24">
        <v>739656</v>
      </c>
      <c r="L15" s="24">
        <v>763733</v>
      </c>
      <c r="M15" s="24">
        <v>698962</v>
      </c>
      <c r="N15" s="24">
        <v>732173</v>
      </c>
      <c r="O15" s="9"/>
      <c r="P15" s="9">
        <f>SUM(C15:N15)</f>
        <v>8287717</v>
      </c>
      <c r="Q15" s="13"/>
      <c r="R15" s="3">
        <f>SUM((Table1[[#This Row],[Column15]]*12)/COUNT(Table1[[#This Row],[Column2]:[Column13]]))</f>
        <v>8287717</v>
      </c>
      <c r="S15" s="1"/>
      <c r="T15" s="1"/>
    </row>
    <row r="16" spans="1:20" ht="21" x14ac:dyDescent="0.35">
      <c r="A16" s="1"/>
      <c r="B16" s="8">
        <v>2019</v>
      </c>
      <c r="C16" s="24">
        <v>816792</v>
      </c>
      <c r="D16" s="24">
        <v>811807</v>
      </c>
      <c r="E16" s="25">
        <v>903678</v>
      </c>
      <c r="F16" s="26">
        <v>1174272</v>
      </c>
      <c r="G16" s="26">
        <v>1399881</v>
      </c>
      <c r="H16" s="26">
        <v>1179014</v>
      </c>
      <c r="I16" s="26">
        <v>1380086</v>
      </c>
      <c r="J16" s="26">
        <v>1448886</v>
      </c>
      <c r="K16" s="26">
        <v>1506868</v>
      </c>
      <c r="L16" s="22"/>
      <c r="M16" s="22"/>
      <c r="N16" s="22"/>
      <c r="O16" s="23"/>
      <c r="P16" s="23">
        <f>SUM(C16:N16)</f>
        <v>10621284</v>
      </c>
      <c r="Q16" s="13"/>
      <c r="R16" s="3">
        <f>SUM((Table1[[#This Row],[Column15]]*12)/COUNT(Table1[[#This Row],[Column2]:[Column13]]))</f>
        <v>14161712</v>
      </c>
      <c r="S16" s="1"/>
      <c r="T16" s="1"/>
    </row>
    <row r="17" spans="1:20" s="20" customFormat="1" ht="24.75" customHeight="1" x14ac:dyDescent="0.25">
      <c r="A17" s="14"/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1">
        <f>SUBTOTAL(109,Table1[Column15])</f>
        <v>36460445</v>
      </c>
      <c r="Q17" s="18"/>
      <c r="R17" s="14"/>
      <c r="S17" s="14"/>
      <c r="T17" s="14"/>
    </row>
    <row r="18" spans="1:20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  <c r="R18" s="1"/>
      <c r="S18" s="1"/>
      <c r="T18" s="1"/>
    </row>
    <row r="19" spans="1:20" ht="23.25" x14ac:dyDescent="0.35">
      <c r="A19" s="1"/>
      <c r="B19" s="30" t="s">
        <v>30</v>
      </c>
      <c r="C19" s="30"/>
      <c r="D19" s="30"/>
      <c r="E19" s="30"/>
      <c r="F19" s="29">
        <v>12816152</v>
      </c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</sheetData>
  <mergeCells count="3">
    <mergeCell ref="B17:O17"/>
    <mergeCell ref="F19:G19"/>
    <mergeCell ref="B19:E19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2019-10-05T14:59:22Z</dcterms:modified>
</cp:coreProperties>
</file>