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2" documentId="114_{74F32795-CFBC-4D92-BE50-BF4880A80A36}" xr6:coauthVersionLast="40" xr6:coauthVersionMax="40" xr10:uidLastSave="{7A06BCE4-DC1C-4BD5-8F31-BCFAAC6F4511}"/>
  <bookViews>
    <workbookView xWindow="0" yWindow="0" windowWidth="20490" windowHeight="8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6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<sst xmlns="http://schemas.openxmlformats.org/spreadsheetml/2006/main" count="31" uniqueCount="31">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</sst>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1" fillId="2" borderId="0" xfId="0" applyFont="1" applyFill="1" applyBorder="1"/>
    <xf numFmtId="0" fontId="0" fillId="2" borderId="0" xfId="0" applyFill="1"/>
    <xf numFmtId="0" fontId="1" fillId="2" borderId="0" xfId="0" applyFont="1" applyFill="1"/>
    <xf numFmtId="0" fontId="1" fillId="5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A76F95-4772-4256-A17D-4758AD75F025}" type="VALUE">
                      <a:rPr lang="en-US" sz="1800" b="1"/>
                      <a:pPr>
                        <a:defRPr sz="2800"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Sheet1!$P$5:$P$15</c:f>
              <c:numCache>
                <c:formatCode>#,##0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7555544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23811</xdr:rowOff>
    </xdr:from>
    <xdr:to>
      <xdr:col>12</xdr:col>
      <xdr:colOff>88107</xdr:colOff>
      <xdr:row>44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5" totalsRowShown="0" dataDxfId="17">
  <autoFilter ref="B3:R15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80" zoomScaleNormal="80" workbookViewId="0">
      <selection activeCell="AA13" sqref="AA13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4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4" t="s">
        <v>29</v>
      </c>
      <c r="R3" s="2" t="s">
        <v>28</v>
      </c>
    </row>
    <row r="4" spans="1:20" s="23" customFormat="1" ht="24.75" customHeight="1" x14ac:dyDescent="0.25">
      <c r="A4" s="17"/>
      <c r="B4" s="18"/>
      <c r="C4" s="19" t="s">
        <v>0</v>
      </c>
      <c r="D4" s="19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19" t="s">
        <v>7</v>
      </c>
      <c r="K4" s="19" t="s">
        <v>8</v>
      </c>
      <c r="L4" s="19" t="s">
        <v>9</v>
      </c>
      <c r="M4" s="19" t="s">
        <v>10</v>
      </c>
      <c r="N4" s="19" t="s">
        <v>11</v>
      </c>
      <c r="O4" s="20"/>
      <c r="P4" s="20" t="s">
        <v>12</v>
      </c>
      <c r="Q4" s="21"/>
      <c r="R4" s="22" t="e">
        <f>SUM((Table1[[#This Row],[Column15]]*3)/COUNT(Table1[[#This Row],[Column2]:[Column13]]))</f>
        <v>#VALUE!</v>
      </c>
      <c r="S4" s="17"/>
      <c r="T4" s="17"/>
    </row>
    <row r="5" spans="1:20" ht="21" x14ac:dyDescent="0.35">
      <c r="A5" s="1"/>
      <c r="B5" s="5">
        <v>2008</v>
      </c>
      <c r="C5" s="6"/>
      <c r="D5" s="6"/>
      <c r="E5" s="6"/>
      <c r="F5" s="6"/>
      <c r="G5" s="6"/>
      <c r="H5" s="6"/>
      <c r="I5" s="6"/>
      <c r="J5" s="6"/>
      <c r="K5" s="6"/>
      <c r="L5" s="7">
        <v>105</v>
      </c>
      <c r="M5" s="7">
        <v>112</v>
      </c>
      <c r="N5" s="7">
        <v>109</v>
      </c>
      <c r="O5" s="7"/>
      <c r="P5" s="7">
        <f>SUM(C5:N5)</f>
        <v>326</v>
      </c>
      <c r="Q5" s="14"/>
      <c r="R5" s="4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5">
        <v>2009</v>
      </c>
      <c r="C6" s="7">
        <v>210</v>
      </c>
      <c r="D6" s="7">
        <v>265</v>
      </c>
      <c r="E6" s="7">
        <v>330</v>
      </c>
      <c r="F6" s="7">
        <v>459</v>
      </c>
      <c r="G6" s="7">
        <v>2711</v>
      </c>
      <c r="H6" s="7">
        <v>4347</v>
      </c>
      <c r="I6" s="7">
        <v>7134</v>
      </c>
      <c r="J6" s="7">
        <v>7452</v>
      </c>
      <c r="K6" s="7">
        <v>10193</v>
      </c>
      <c r="L6" s="7">
        <v>11773</v>
      </c>
      <c r="M6" s="7">
        <v>16989</v>
      </c>
      <c r="N6" s="7">
        <v>18516</v>
      </c>
      <c r="O6" s="7"/>
      <c r="P6" s="7">
        <f t="shared" ref="P6:P12" si="0">SUM(C6:N6)</f>
        <v>80379</v>
      </c>
      <c r="Q6" s="14"/>
      <c r="R6" s="4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5">
        <v>2010</v>
      </c>
      <c r="C7" s="7">
        <v>16660</v>
      </c>
      <c r="D7" s="7">
        <v>23673</v>
      </c>
      <c r="E7" s="7">
        <v>32985</v>
      </c>
      <c r="F7" s="7">
        <v>35222</v>
      </c>
      <c r="G7" s="7">
        <v>39909</v>
      </c>
      <c r="H7" s="7">
        <v>42087</v>
      </c>
      <c r="I7" s="7">
        <v>54395</v>
      </c>
      <c r="J7" s="7">
        <v>49067</v>
      </c>
      <c r="K7" s="7">
        <v>47658</v>
      </c>
      <c r="L7" s="7">
        <v>38853</v>
      </c>
      <c r="M7" s="7">
        <v>39946</v>
      </c>
      <c r="N7" s="7">
        <v>42658</v>
      </c>
      <c r="O7" s="7"/>
      <c r="P7" s="7">
        <f t="shared" si="0"/>
        <v>463113</v>
      </c>
      <c r="Q7" s="14"/>
      <c r="R7" s="4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5">
        <v>2011</v>
      </c>
      <c r="C8" s="7">
        <v>45551</v>
      </c>
      <c r="D8" s="7">
        <v>69346</v>
      </c>
      <c r="E8" s="7">
        <v>47856</v>
      </c>
      <c r="F8" s="7">
        <v>64728</v>
      </c>
      <c r="G8" s="7">
        <v>73308</v>
      </c>
      <c r="H8" s="7">
        <v>82846</v>
      </c>
      <c r="I8" s="7">
        <v>72286</v>
      </c>
      <c r="J8" s="7">
        <v>75867</v>
      </c>
      <c r="K8" s="7">
        <v>80961</v>
      </c>
      <c r="L8" s="7">
        <v>62233</v>
      </c>
      <c r="M8" s="7">
        <v>63447</v>
      </c>
      <c r="N8" s="7">
        <v>64581</v>
      </c>
      <c r="O8" s="7"/>
      <c r="P8" s="7">
        <f t="shared" si="0"/>
        <v>803010</v>
      </c>
      <c r="Q8" s="14"/>
      <c r="R8" s="4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5">
        <v>2012</v>
      </c>
      <c r="C9" s="7">
        <v>76072</v>
      </c>
      <c r="D9" s="7">
        <v>77385</v>
      </c>
      <c r="E9" s="7">
        <v>70852</v>
      </c>
      <c r="F9" s="7">
        <v>72356</v>
      </c>
      <c r="G9" s="7">
        <v>78593</v>
      </c>
      <c r="H9" s="7">
        <v>70155</v>
      </c>
      <c r="I9" s="7">
        <v>72470</v>
      </c>
      <c r="J9" s="7">
        <v>70252</v>
      </c>
      <c r="K9" s="7">
        <v>79738</v>
      </c>
      <c r="L9" s="7">
        <v>71284</v>
      </c>
      <c r="M9" s="7">
        <v>76524</v>
      </c>
      <c r="N9" s="7">
        <v>73172</v>
      </c>
      <c r="O9" s="7"/>
      <c r="P9" s="7">
        <f t="shared" si="0"/>
        <v>888853</v>
      </c>
      <c r="Q9" s="14"/>
      <c r="R9" s="4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5">
        <v>2013</v>
      </c>
      <c r="C10" s="7">
        <v>78648</v>
      </c>
      <c r="D10" s="7">
        <v>74894</v>
      </c>
      <c r="E10" s="7">
        <v>86029</v>
      </c>
      <c r="F10" s="7">
        <v>82489</v>
      </c>
      <c r="G10" s="7">
        <v>80316</v>
      </c>
      <c r="H10" s="7">
        <v>78764</v>
      </c>
      <c r="I10" s="7">
        <v>70746</v>
      </c>
      <c r="J10" s="7">
        <v>79324</v>
      </c>
      <c r="K10" s="7">
        <v>79148</v>
      </c>
      <c r="L10" s="7">
        <v>76345</v>
      </c>
      <c r="M10" s="7">
        <v>75329</v>
      </c>
      <c r="N10" s="7">
        <v>73625</v>
      </c>
      <c r="O10" s="7"/>
      <c r="P10" s="7">
        <f t="shared" si="0"/>
        <v>935657</v>
      </c>
      <c r="Q10" s="14"/>
      <c r="R10" s="4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5">
        <v>2014</v>
      </c>
      <c r="C11" s="7">
        <v>67510</v>
      </c>
      <c r="D11" s="7">
        <v>67706</v>
      </c>
      <c r="E11" s="7">
        <v>73924</v>
      </c>
      <c r="F11" s="7">
        <v>71449</v>
      </c>
      <c r="G11" s="7">
        <v>79877</v>
      </c>
      <c r="H11" s="7">
        <v>74705</v>
      </c>
      <c r="I11" s="7">
        <v>79936</v>
      </c>
      <c r="J11" s="7">
        <v>78746</v>
      </c>
      <c r="K11" s="7">
        <v>77891</v>
      </c>
      <c r="L11" s="7">
        <v>77040</v>
      </c>
      <c r="M11" s="7">
        <v>87951</v>
      </c>
      <c r="N11" s="8">
        <v>101904</v>
      </c>
      <c r="O11" s="7"/>
      <c r="P11" s="7">
        <f t="shared" si="0"/>
        <v>938639</v>
      </c>
      <c r="Q11" s="14"/>
      <c r="R11" s="4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5">
        <v>2015</v>
      </c>
      <c r="C12" s="7">
        <v>90536</v>
      </c>
      <c r="D12" s="7">
        <v>80976</v>
      </c>
      <c r="E12" s="7">
        <v>95444</v>
      </c>
      <c r="F12" s="7">
        <v>71951</v>
      </c>
      <c r="G12" s="7">
        <v>67019</v>
      </c>
      <c r="H12" s="7">
        <v>66244</v>
      </c>
      <c r="I12" s="7">
        <v>86294</v>
      </c>
      <c r="J12" s="8">
        <v>128005</v>
      </c>
      <c r="K12" s="8">
        <v>137300</v>
      </c>
      <c r="L12" s="8">
        <v>138705</v>
      </c>
      <c r="M12" s="8">
        <v>125538</v>
      </c>
      <c r="N12" s="8">
        <v>129945</v>
      </c>
      <c r="O12" s="7"/>
      <c r="P12" s="7">
        <f t="shared" si="0"/>
        <v>1217957</v>
      </c>
      <c r="Q12" s="14"/>
      <c r="R12" s="4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5">
        <v>2016</v>
      </c>
      <c r="C13" s="8">
        <v>142274</v>
      </c>
      <c r="D13" s="8">
        <v>123093</v>
      </c>
      <c r="E13" s="8">
        <v>147266</v>
      </c>
      <c r="F13" s="8">
        <v>152612</v>
      </c>
      <c r="G13" s="8">
        <v>134497</v>
      </c>
      <c r="H13" s="8">
        <v>132768</v>
      </c>
      <c r="I13" s="9">
        <v>363723</v>
      </c>
      <c r="J13" s="9">
        <v>702130</v>
      </c>
      <c r="K13" s="9">
        <v>608805</v>
      </c>
      <c r="L13" s="9">
        <v>635500</v>
      </c>
      <c r="M13" s="9">
        <v>713080</v>
      </c>
      <c r="N13" s="9">
        <v>674509</v>
      </c>
      <c r="O13" s="7"/>
      <c r="P13" s="7">
        <f>SUM(C13:N13)</f>
        <v>4530257</v>
      </c>
      <c r="Q13" s="14"/>
      <c r="R13" s="4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0">
        <v>2017</v>
      </c>
      <c r="C14" s="9">
        <v>662423</v>
      </c>
      <c r="D14" s="9">
        <v>554842</v>
      </c>
      <c r="E14" s="9">
        <v>657797</v>
      </c>
      <c r="F14" s="9">
        <v>673209</v>
      </c>
      <c r="G14" s="9">
        <v>745540</v>
      </c>
      <c r="H14" s="9">
        <v>660058</v>
      </c>
      <c r="I14" s="9">
        <v>690513</v>
      </c>
      <c r="J14" s="9">
        <v>670496</v>
      </c>
      <c r="K14" s="9">
        <v>577595</v>
      </c>
      <c r="L14" s="9">
        <v>665972</v>
      </c>
      <c r="M14" s="9">
        <v>569447</v>
      </c>
      <c r="N14" s="9">
        <v>565361</v>
      </c>
      <c r="O14" s="11"/>
      <c r="P14" s="11">
        <f>SUM(C14:N14)</f>
        <v>7693253</v>
      </c>
      <c r="Q14" s="14"/>
      <c r="R14" s="4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10">
        <v>2018</v>
      </c>
      <c r="C15" s="9">
        <v>628028</v>
      </c>
      <c r="D15" s="9">
        <v>728208</v>
      </c>
      <c r="E15" s="9">
        <v>697376</v>
      </c>
      <c r="F15" s="9">
        <v>707376</v>
      </c>
      <c r="G15" s="9">
        <v>759564</v>
      </c>
      <c r="H15" s="9">
        <v>592381</v>
      </c>
      <c r="I15" s="9">
        <v>545423</v>
      </c>
      <c r="J15" s="9">
        <v>694837</v>
      </c>
      <c r="K15" s="9">
        <v>739656</v>
      </c>
      <c r="L15" s="9">
        <v>763733</v>
      </c>
      <c r="M15" s="9">
        <v>698962</v>
      </c>
      <c r="N15" s="7"/>
      <c r="O15" s="11"/>
      <c r="P15" s="11">
        <f>SUM(C15:N15)</f>
        <v>7555544</v>
      </c>
      <c r="Q15" s="15"/>
      <c r="R15" s="4">
        <f>SUM((Table1[[#This Row],[Column15]]*12)/COUNT(Table1[[#This Row],[Column2]:[Column13]]))</f>
        <v>8242411.6363636367</v>
      </c>
      <c r="S15" s="1"/>
      <c r="T15" s="1"/>
    </row>
    <row r="16" spans="1:20" s="23" customFormat="1" ht="24.75" customHeight="1" x14ac:dyDescent="0.25">
      <c r="A16" s="17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4">
        <f>SUBTOTAL(109,Table1[Column15])</f>
        <v>25106988</v>
      </c>
      <c r="Q16" s="21"/>
      <c r="R16" s="17"/>
      <c r="S16" s="17"/>
      <c r="T16" s="17"/>
    </row>
    <row r="17" spans="1:20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6"/>
      <c r="R17" s="1"/>
      <c r="S17" s="1"/>
      <c r="T17" s="1"/>
    </row>
    <row r="18" spans="1:20" ht="23.25" x14ac:dyDescent="0.35">
      <c r="A18" s="1"/>
      <c r="B18" s="28" t="s">
        <v>30</v>
      </c>
      <c r="C18" s="28"/>
      <c r="D18" s="28"/>
      <c r="E18" s="28"/>
      <c r="F18" s="27">
        <v>7991390</v>
      </c>
      <c r="G18" s="27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3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B16:O16"/>
    <mergeCell ref="F18:G18"/>
    <mergeCell ref="B18:E18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2018-12-06T15:53:55Z</dcterms:modified>
</cp:coreProperties>
</file>