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https://d.docs.live.net/d19ce07bec5b77c8/Documents/UP GRAD/projects/project 1/"/>
    </mc:Choice>
  </mc:AlternateContent>
  <xr:revisionPtr revIDLastSave="209" documentId="8_{0ACCEFC0-DE08-49D0-8F9E-53D462092CEF}" xr6:coauthVersionLast="47" xr6:coauthVersionMax="47" xr10:uidLastSave="{D09E10F7-2839-40EA-91D1-52FB74D3C7BC}"/>
  <bookViews>
    <workbookView xWindow="-108" yWindow="-108" windowWidth="23256" windowHeight="12456" xr2:uid="{00000000-000D-0000-FFFF-FFFF00000000}"/>
  </bookViews>
  <sheets>
    <sheet name="histogram" sheetId="1" r:id="rId1"/>
    <sheet name="90% CONFIDENCE LEVEL" sheetId="4" r:id="rId2"/>
    <sheet name="95% confidence intervals" sheetId="3" r:id="rId3"/>
    <sheet name="99% CONFIDENCE LEVEL" sheetId="6" r:id="rId4"/>
  </sheets>
  <definedNames>
    <definedName name="_xlchart.v1.0" hidden="1">histogram!$C$4:$C$52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4" l="1"/>
  <c r="C5" i="4"/>
  <c r="C6" i="4"/>
  <c r="C7" i="4"/>
  <c r="C8" i="4"/>
  <c r="C9" i="4"/>
  <c r="C10" i="4"/>
  <c r="C11" i="4"/>
  <c r="C12" i="4"/>
  <c r="C13" i="4"/>
  <c r="C14" i="4"/>
  <c r="C15" i="4"/>
  <c r="C16" i="4"/>
  <c r="C17" i="4"/>
  <c r="C18" i="4"/>
  <c r="C3" i="4"/>
  <c r="C17" i="3"/>
  <c r="C18" i="3"/>
  <c r="C17" i="6"/>
  <c r="C18" i="6"/>
  <c r="B18" i="6"/>
  <c r="B17" i="6"/>
  <c r="B18" i="3"/>
  <c r="B17" i="3"/>
  <c r="B18" i="4"/>
  <c r="B17" i="4"/>
  <c r="C4" i="6"/>
  <c r="C5" i="6"/>
  <c r="C6" i="6"/>
  <c r="C7" i="6"/>
  <c r="C8" i="6"/>
  <c r="C9" i="6"/>
  <c r="C10" i="6"/>
  <c r="C11" i="6"/>
  <c r="C12" i="6"/>
  <c r="C13" i="6"/>
  <c r="C14" i="6"/>
  <c r="C15" i="6"/>
  <c r="C16" i="6"/>
  <c r="C3" i="6"/>
  <c r="C4" i="3"/>
  <c r="C5" i="3"/>
  <c r="C6" i="3"/>
  <c r="C7" i="3"/>
  <c r="C8" i="3"/>
  <c r="C9" i="3"/>
  <c r="C10" i="3"/>
  <c r="C11" i="3"/>
  <c r="C12" i="3"/>
  <c r="C13" i="3"/>
  <c r="C14" i="3"/>
  <c r="C15" i="3"/>
  <c r="C16" i="3"/>
  <c r="C3" i="3"/>
</calcChain>
</file>

<file path=xl/sharedStrings.xml><?xml version="1.0" encoding="utf-8"?>
<sst xmlns="http://schemas.openxmlformats.org/spreadsheetml/2006/main" count="58" uniqueCount="28">
  <si>
    <t xml:space="preserve"> </t>
  </si>
  <si>
    <t>Dental Claim Number</t>
  </si>
  <si>
    <t>Amount Covered</t>
  </si>
  <si>
    <t>The histogram appears to be approximately symmetric and bell-shaped, indicating that the normality assumption is reasonably met.</t>
  </si>
  <si>
    <t>Mean</t>
  </si>
  <si>
    <t>Standard Error</t>
  </si>
  <si>
    <t>Median</t>
  </si>
  <si>
    <t>Mode</t>
  </si>
  <si>
    <t>Standard Deviation</t>
  </si>
  <si>
    <t>Sample Variance</t>
  </si>
  <si>
    <t>Kurtosis</t>
  </si>
  <si>
    <t>Skewness</t>
  </si>
  <si>
    <t>Range</t>
  </si>
  <si>
    <t>Minimum</t>
  </si>
  <si>
    <t>Maximum</t>
  </si>
  <si>
    <t>Sum</t>
  </si>
  <si>
    <t>Count</t>
  </si>
  <si>
    <t>Confidence Level(95.0%)</t>
  </si>
  <si>
    <t>Confidence Level(90.0%)</t>
  </si>
  <si>
    <t>ROUND VALUSE</t>
  </si>
  <si>
    <t>Confidence Level(99.0%)</t>
  </si>
  <si>
    <t>ROUND VALUES</t>
  </si>
  <si>
    <t>UPPER CI(9O%)</t>
  </si>
  <si>
    <t>LOWER CI(90%)</t>
  </si>
  <si>
    <t>UPPER CI(95%)</t>
  </si>
  <si>
    <t>LOWER CI(95%)</t>
  </si>
  <si>
    <t>UPPER CI(99%)</t>
  </si>
  <si>
    <t>LOWER CI(99%)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</si>
</sst>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2"/>
      <color theme="1"/>
      <name val="Times New Roman"/>
      <family val="1"/>
    </font>
    <font>
      <b/>
      <sz val="12"/>
      <color theme="1"/>
      <name val="Times New Roman"/>
      <family val="1"/>
    </font>
    <font>
      <b/>
      <sz val="12"/>
      <color rgb="FFECECEC"/>
      <name val="Segoe UI"/>
      <family val="2"/>
    </font>
    <font>
      <b/>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rgb="FF92D050"/>
        <bgColor indexed="64"/>
      </patternFill>
    </fill>
  </fills>
  <borders count="6">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164" fontId="2" fillId="0" borderId="0" xfId="0" applyNumberFormat="1" applyFont="1" applyAlignment="1">
      <alignment horizontal="center"/>
    </xf>
    <xf numFmtId="2" fontId="2" fillId="0" borderId="2" xfId="0" applyNumberFormat="1" applyFont="1" applyBorder="1" applyAlignment="1">
      <alignment horizontal="center"/>
    </xf>
    <xf numFmtId="0" fontId="3" fillId="2" borderId="0" xfId="0" applyFont="1" applyFill="1"/>
    <xf numFmtId="0" fontId="0" fillId="0" borderId="0" xfId="0" applyFill="1" applyBorder="1" applyAlignment="1"/>
    <xf numFmtId="0" fontId="0" fillId="0" borderId="4" xfId="0" applyFill="1" applyBorder="1" applyAlignment="1"/>
    <xf numFmtId="0" fontId="4" fillId="0" borderId="0" xfId="0" applyFont="1" applyFill="1" applyBorder="1" applyAlignment="1"/>
    <xf numFmtId="0" fontId="4" fillId="0" borderId="4" xfId="0" applyFont="1" applyFill="1" applyBorder="1" applyAlignment="1"/>
    <xf numFmtId="164" fontId="0" fillId="0" borderId="0" xfId="0" applyNumberFormat="1"/>
    <xf numFmtId="0" fontId="5" fillId="0" borderId="5" xfId="0" applyFont="1" applyFill="1" applyBorder="1" applyAlignment="1">
      <alignment horizontal="centerContinuous"/>
    </xf>
    <xf numFmtId="0" fontId="4" fillId="0" borderId="0" xfId="0" applyFont="1"/>
    <xf numFmtId="0" fontId="4" fillId="3"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7CB66395-86C4-46ED-975A-73F9F0AA111E}">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365761</xdr:colOff>
      <xdr:row>25</xdr:row>
      <xdr:rowOff>13855</xdr:rowOff>
    </xdr:from>
    <xdr:to>
      <xdr:col>6</xdr:col>
      <xdr:colOff>6927273</xdr:colOff>
      <xdr:row>43</xdr:row>
      <xdr:rowOff>166254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7B687F1-71C7-19F0-AF0E-1582230D98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60521" y="4951615"/>
              <a:ext cx="7780712" cy="37185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80682</xdr:colOff>
      <xdr:row>2</xdr:row>
      <xdr:rowOff>89647</xdr:rowOff>
    </xdr:from>
    <xdr:to>
      <xdr:col>7</xdr:col>
      <xdr:colOff>89648</xdr:colOff>
      <xdr:row>20</xdr:row>
      <xdr:rowOff>17930</xdr:rowOff>
    </xdr:to>
    <xdr:sp macro="" textlink="">
      <xdr:nvSpPr>
        <xdr:cNvPr id="7" name="TextBox 6">
          <a:extLst>
            <a:ext uri="{FF2B5EF4-FFF2-40B4-BE49-F238E27FC236}">
              <a16:creationId xmlns:a16="http://schemas.microsoft.com/office/drawing/2014/main" id="{815BE657-AD93-EF80-53AD-35DBECBC8B32}"/>
            </a:ext>
          </a:extLst>
        </xdr:cNvPr>
        <xdr:cNvSpPr txBox="1"/>
      </xdr:nvSpPr>
      <xdr:spPr>
        <a:xfrm>
          <a:off x="5091953" y="466165"/>
          <a:ext cx="9888071" cy="3478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PROBLEM</a:t>
          </a:r>
          <a:r>
            <a:rPr lang="en-IN" sz="1400" b="1" baseline="0"/>
            <a:t> STATEMENT</a:t>
          </a:r>
        </a:p>
        <a:p>
          <a:r>
            <a:rPr lang="en-IN" sz="2000" b="0" i="0">
              <a:solidFill>
                <a:schemeClr val="dk1"/>
              </a:solidFill>
              <a:effectLst/>
              <a:latin typeface="+mn-lt"/>
              <a:ea typeface="+mn-ea"/>
              <a:cs typeface="+mn-cs"/>
            </a:rPr>
            <a:t>Frank’s Supervisor, Dr. Brown, holds expertise in both mathematical statistics and medical science. He assigned Frank the task of estimating the average reimbursement amount for dental claims in 2021. Due to Healthy Life's extensive client base, calculating the population mean directly is impractical. To tackle this challenge, Frank utilized the Excel Random Number Generator function to obtain a random sample of 49 dental claims from Healthy Life's records. The data provided in the Major Data file section represents the insurance coverage amounts for these selected claims. Please help Frank to construct 90%, 95%, and 99% confidence intervals for the true average reimbursement. Make sure that t-distribution is applicable: build a histogram with the given bin values and check whether it is approximately symmetric and bell-shaped. Then, use Descriptive Statistics function from Data Analysis. Constructing confidence intervals, please round values to at least two decimal places.</a:t>
          </a:r>
          <a:endParaRPr lang="en-IN" sz="2000" b="1"/>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9"/>
  <sheetViews>
    <sheetView tabSelected="1" topLeftCell="A19" zoomScale="85" zoomScaleNormal="85" workbookViewId="0">
      <selection activeCell="F9" sqref="F9"/>
    </sheetView>
  </sheetViews>
  <sheetFormatPr defaultRowHeight="14.4" x14ac:dyDescent="0.3"/>
  <cols>
    <col min="2" max="2" width="20.109375" bestFit="1" customWidth="1"/>
    <col min="3" max="3" width="17.44140625" bestFit="1" customWidth="1"/>
    <col min="7" max="7" width="144.109375" bestFit="1" customWidth="1"/>
  </cols>
  <sheetData>
    <row r="1" spans="1:4" ht="15.6" x14ac:dyDescent="0.3">
      <c r="A1" s="1" t="s">
        <v>0</v>
      </c>
    </row>
    <row r="3" spans="1:4" ht="15.6" x14ac:dyDescent="0.3">
      <c r="B3" s="3" t="s">
        <v>1</v>
      </c>
      <c r="C3" s="6" t="s">
        <v>2</v>
      </c>
    </row>
    <row r="4" spans="1:4" ht="15.6" x14ac:dyDescent="0.3">
      <c r="B4" s="4">
        <v>1</v>
      </c>
      <c r="C4" s="5">
        <v>375.5</v>
      </c>
      <c r="D4" s="12"/>
    </row>
    <row r="5" spans="1:4" ht="15.6" x14ac:dyDescent="0.3">
      <c r="B5" s="4">
        <v>2</v>
      </c>
      <c r="C5" s="5">
        <v>380</v>
      </c>
      <c r="D5" s="12"/>
    </row>
    <row r="6" spans="1:4" ht="15.6" x14ac:dyDescent="0.3">
      <c r="B6" s="4">
        <v>3</v>
      </c>
      <c r="C6" s="5">
        <v>192.75</v>
      </c>
      <c r="D6" s="12"/>
    </row>
    <row r="7" spans="1:4" ht="15.6" x14ac:dyDescent="0.3">
      <c r="B7" s="4">
        <v>4</v>
      </c>
      <c r="C7" s="5">
        <v>400</v>
      </c>
      <c r="D7" s="12"/>
    </row>
    <row r="8" spans="1:4" ht="15.6" x14ac:dyDescent="0.3">
      <c r="B8" s="4">
        <v>5</v>
      </c>
      <c r="C8" s="5">
        <v>230</v>
      </c>
      <c r="D8" s="12"/>
    </row>
    <row r="9" spans="1:4" ht="15.6" x14ac:dyDescent="0.3">
      <c r="B9" s="4">
        <v>6</v>
      </c>
      <c r="C9" s="5">
        <v>245</v>
      </c>
      <c r="D9" s="12"/>
    </row>
    <row r="10" spans="1:4" ht="15.6" x14ac:dyDescent="0.3">
      <c r="B10" s="4">
        <v>7</v>
      </c>
      <c r="C10" s="5">
        <v>150</v>
      </c>
      <c r="D10" s="12"/>
    </row>
    <row r="11" spans="1:4" ht="15.6" x14ac:dyDescent="0.3">
      <c r="B11" s="4">
        <v>8</v>
      </c>
      <c r="C11" s="5">
        <v>250</v>
      </c>
      <c r="D11" s="12"/>
    </row>
    <row r="12" spans="1:4" ht="15.6" x14ac:dyDescent="0.3">
      <c r="B12" s="4">
        <v>9</v>
      </c>
      <c r="C12" s="5">
        <v>250</v>
      </c>
      <c r="D12" s="12"/>
    </row>
    <row r="13" spans="1:4" ht="15.6" x14ac:dyDescent="0.3">
      <c r="B13" s="4">
        <v>10</v>
      </c>
      <c r="C13" s="5">
        <v>340</v>
      </c>
      <c r="D13" s="12"/>
    </row>
    <row r="14" spans="1:4" ht="15.6" x14ac:dyDescent="0.3">
      <c r="B14" s="4">
        <v>11</v>
      </c>
      <c r="C14" s="5">
        <v>225.5</v>
      </c>
      <c r="D14" s="12"/>
    </row>
    <row r="15" spans="1:4" ht="15.6" x14ac:dyDescent="0.3">
      <c r="B15" s="4">
        <v>12</v>
      </c>
      <c r="C15" s="5">
        <v>156.25</v>
      </c>
      <c r="D15" s="12"/>
    </row>
    <row r="16" spans="1:4" ht="15.6" x14ac:dyDescent="0.3">
      <c r="B16" s="4">
        <v>13</v>
      </c>
      <c r="C16" s="5">
        <v>300</v>
      </c>
      <c r="D16" s="12"/>
    </row>
    <row r="17" spans="2:4" ht="15.6" x14ac:dyDescent="0.3">
      <c r="B17" s="4">
        <v>14</v>
      </c>
      <c r="C17" s="5">
        <v>350</v>
      </c>
      <c r="D17" s="12"/>
    </row>
    <row r="18" spans="2:4" ht="15.6" x14ac:dyDescent="0.3">
      <c r="B18" s="4">
        <v>15</v>
      </c>
      <c r="C18" s="5">
        <v>435</v>
      </c>
      <c r="D18" s="12"/>
    </row>
    <row r="19" spans="2:4" ht="15.6" x14ac:dyDescent="0.3">
      <c r="B19" s="4">
        <v>16</v>
      </c>
      <c r="C19" s="5">
        <v>192.75</v>
      </c>
      <c r="D19" s="12"/>
    </row>
    <row r="20" spans="2:4" ht="15.6" x14ac:dyDescent="0.3">
      <c r="B20" s="4">
        <v>17</v>
      </c>
      <c r="C20" s="5">
        <v>192.75</v>
      </c>
      <c r="D20" s="12"/>
    </row>
    <row r="21" spans="2:4" ht="15.6" x14ac:dyDescent="0.3">
      <c r="B21" s="4">
        <v>18</v>
      </c>
      <c r="C21" s="5">
        <v>250</v>
      </c>
      <c r="D21" s="12"/>
    </row>
    <row r="22" spans="2:4" ht="15.6" x14ac:dyDescent="0.3">
      <c r="B22" s="4">
        <v>19</v>
      </c>
      <c r="C22" s="5">
        <v>225</v>
      </c>
      <c r="D22" s="12"/>
    </row>
    <row r="23" spans="2:4" ht="15.6" x14ac:dyDescent="0.3">
      <c r="B23" s="4">
        <v>20</v>
      </c>
      <c r="C23" s="5">
        <v>390</v>
      </c>
      <c r="D23" s="12"/>
    </row>
    <row r="24" spans="2:4" ht="15.6" x14ac:dyDescent="0.3">
      <c r="B24" s="4">
        <v>21</v>
      </c>
      <c r="C24" s="5">
        <v>190</v>
      </c>
      <c r="D24" s="12"/>
    </row>
    <row r="25" spans="2:4" ht="15.6" x14ac:dyDescent="0.3">
      <c r="B25" s="4">
        <v>22</v>
      </c>
      <c r="C25" s="5">
        <v>250</v>
      </c>
      <c r="D25" s="12"/>
    </row>
    <row r="26" spans="2:4" ht="15.6" x14ac:dyDescent="0.3">
      <c r="B26" s="4">
        <v>23</v>
      </c>
      <c r="C26" s="5">
        <v>250</v>
      </c>
      <c r="D26" s="12"/>
    </row>
    <row r="27" spans="2:4" ht="15.6" x14ac:dyDescent="0.3">
      <c r="B27" s="4">
        <v>24</v>
      </c>
      <c r="C27" s="5">
        <v>250</v>
      </c>
      <c r="D27" s="12"/>
    </row>
    <row r="28" spans="2:4" ht="15.6" x14ac:dyDescent="0.3">
      <c r="B28" s="4">
        <v>25</v>
      </c>
      <c r="C28" s="5">
        <v>350</v>
      </c>
      <c r="D28" s="12"/>
    </row>
    <row r="29" spans="2:4" ht="15.6" x14ac:dyDescent="0.3">
      <c r="B29" s="4">
        <v>26</v>
      </c>
      <c r="C29" s="5">
        <v>98</v>
      </c>
      <c r="D29" s="12"/>
    </row>
    <row r="30" spans="2:4" ht="15.6" x14ac:dyDescent="0.3">
      <c r="B30" s="4">
        <v>27</v>
      </c>
      <c r="C30" s="5">
        <v>405</v>
      </c>
      <c r="D30" s="12"/>
    </row>
    <row r="31" spans="2:4" ht="15.6" x14ac:dyDescent="0.3">
      <c r="B31" s="4">
        <v>28</v>
      </c>
      <c r="C31" s="5">
        <v>295</v>
      </c>
      <c r="D31" s="12"/>
    </row>
    <row r="32" spans="2:4" ht="15.6" x14ac:dyDescent="0.3">
      <c r="B32" s="4">
        <v>29</v>
      </c>
      <c r="C32" s="5">
        <v>205</v>
      </c>
      <c r="D32" s="12"/>
    </row>
    <row r="33" spans="2:4" ht="15.6" x14ac:dyDescent="0.3">
      <c r="B33" s="4">
        <v>30</v>
      </c>
      <c r="C33" s="5">
        <v>230</v>
      </c>
      <c r="D33" s="12"/>
    </row>
    <row r="34" spans="2:4" ht="15.6" x14ac:dyDescent="0.3">
      <c r="B34" s="4">
        <v>31</v>
      </c>
      <c r="C34" s="5">
        <v>245</v>
      </c>
      <c r="D34" s="12"/>
    </row>
    <row r="35" spans="2:4" ht="15.6" x14ac:dyDescent="0.3">
      <c r="B35" s="4">
        <v>32</v>
      </c>
      <c r="C35" s="5">
        <v>950</v>
      </c>
      <c r="D35" s="12"/>
    </row>
    <row r="36" spans="2:4" ht="15.6" x14ac:dyDescent="0.3">
      <c r="B36" s="4">
        <v>33</v>
      </c>
      <c r="C36" s="5">
        <v>250</v>
      </c>
      <c r="D36" s="12"/>
    </row>
    <row r="37" spans="2:4" ht="15.6" x14ac:dyDescent="0.3">
      <c r="B37" s="4">
        <v>34</v>
      </c>
      <c r="C37" s="5">
        <v>250</v>
      </c>
      <c r="D37" s="12"/>
    </row>
    <row r="38" spans="2:4" ht="15.6" x14ac:dyDescent="0.3">
      <c r="B38" s="4">
        <v>35</v>
      </c>
      <c r="C38" s="5">
        <v>340</v>
      </c>
      <c r="D38" s="12"/>
    </row>
    <row r="39" spans="2:4" ht="15.6" x14ac:dyDescent="0.3">
      <c r="B39" s="4">
        <v>36</v>
      </c>
      <c r="C39" s="5">
        <v>225.5</v>
      </c>
      <c r="D39" s="12"/>
    </row>
    <row r="40" spans="2:4" ht="15.6" x14ac:dyDescent="0.3">
      <c r="B40" s="4">
        <v>37</v>
      </c>
      <c r="C40" s="5">
        <v>192.75</v>
      </c>
      <c r="D40" s="12"/>
    </row>
    <row r="41" spans="2:4" ht="15.6" x14ac:dyDescent="0.3">
      <c r="B41" s="4">
        <v>38</v>
      </c>
      <c r="C41" s="5">
        <v>192.75</v>
      </c>
      <c r="D41" s="12"/>
    </row>
    <row r="42" spans="2:4" ht="15.6" x14ac:dyDescent="0.3">
      <c r="B42" s="4">
        <v>39</v>
      </c>
      <c r="C42" s="5">
        <v>250</v>
      </c>
      <c r="D42" s="12"/>
    </row>
    <row r="43" spans="2:4" ht="15.6" x14ac:dyDescent="0.3">
      <c r="B43" s="4">
        <v>40</v>
      </c>
      <c r="C43" s="5">
        <v>325</v>
      </c>
      <c r="D43" s="12"/>
    </row>
    <row r="44" spans="2:4" ht="15.6" x14ac:dyDescent="0.3">
      <c r="B44" s="4">
        <v>41</v>
      </c>
      <c r="C44" s="5">
        <v>350</v>
      </c>
      <c r="D44" s="12"/>
    </row>
    <row r="45" spans="2:4" ht="15.6" x14ac:dyDescent="0.3">
      <c r="B45" s="4">
        <v>42</v>
      </c>
      <c r="C45" s="5">
        <v>240</v>
      </c>
      <c r="D45" s="12"/>
    </row>
    <row r="46" spans="2:4" ht="15.6" x14ac:dyDescent="0.3">
      <c r="B46" s="4">
        <v>43</v>
      </c>
      <c r="C46" s="5">
        <v>295</v>
      </c>
      <c r="D46" s="12"/>
    </row>
    <row r="47" spans="2:4" ht="15.6" x14ac:dyDescent="0.3">
      <c r="B47" s="4">
        <v>44</v>
      </c>
      <c r="C47" s="5">
        <v>385</v>
      </c>
      <c r="D47" s="12"/>
    </row>
    <row r="48" spans="2:4" ht="15.6" x14ac:dyDescent="0.3">
      <c r="B48" s="4">
        <v>45</v>
      </c>
      <c r="C48" s="5">
        <v>99</v>
      </c>
      <c r="D48" s="12"/>
    </row>
    <row r="49" spans="2:7" ht="19.2" x14ac:dyDescent="0.45">
      <c r="B49" s="4">
        <v>46</v>
      </c>
      <c r="C49" s="5">
        <v>485</v>
      </c>
      <c r="D49" s="12"/>
      <c r="G49" s="7" t="s">
        <v>3</v>
      </c>
    </row>
    <row r="50" spans="2:7" ht="15.6" x14ac:dyDescent="0.3">
      <c r="B50" s="4">
        <v>47</v>
      </c>
      <c r="C50" s="5">
        <v>185</v>
      </c>
      <c r="D50" s="12"/>
    </row>
    <row r="51" spans="2:7" ht="15.6" x14ac:dyDescent="0.3">
      <c r="B51" s="4">
        <v>48</v>
      </c>
      <c r="C51" s="5">
        <v>285</v>
      </c>
      <c r="D51" s="12"/>
    </row>
    <row r="52" spans="2:7" ht="15.6" x14ac:dyDescent="0.3">
      <c r="B52" s="4">
        <v>49</v>
      </c>
      <c r="C52" s="5">
        <v>295</v>
      </c>
      <c r="D52" s="12"/>
    </row>
    <row r="53" spans="2:7" x14ac:dyDescent="0.3">
      <c r="B53" s="2"/>
      <c r="C53" s="2"/>
    </row>
    <row r="54" spans="2:7" x14ac:dyDescent="0.3">
      <c r="B54" s="2"/>
      <c r="C54" s="2"/>
    </row>
    <row r="55" spans="2:7" x14ac:dyDescent="0.3">
      <c r="B55" s="2"/>
      <c r="C55" s="2"/>
    </row>
    <row r="56" spans="2:7" x14ac:dyDescent="0.3">
      <c r="B56" s="2"/>
      <c r="C56" s="2"/>
    </row>
    <row r="57" spans="2:7" x14ac:dyDescent="0.3">
      <c r="B57" s="2"/>
      <c r="C57" s="2"/>
    </row>
    <row r="58" spans="2:7" x14ac:dyDescent="0.3">
      <c r="B58" s="2"/>
      <c r="C58" s="2"/>
    </row>
    <row r="59" spans="2:7" x14ac:dyDescent="0.3">
      <c r="B59" s="2"/>
      <c r="C59" s="2"/>
    </row>
    <row r="60" spans="2:7" x14ac:dyDescent="0.3">
      <c r="B60" s="2"/>
      <c r="C60" s="2"/>
    </row>
    <row r="61" spans="2:7" x14ac:dyDescent="0.3">
      <c r="B61" s="2"/>
      <c r="C61" s="2"/>
    </row>
    <row r="62" spans="2:7" x14ac:dyDescent="0.3">
      <c r="B62" s="2"/>
      <c r="C62" s="2"/>
    </row>
    <row r="63" spans="2:7" x14ac:dyDescent="0.3">
      <c r="B63" s="2"/>
      <c r="C63" s="2"/>
    </row>
    <row r="64" spans="2:7" x14ac:dyDescent="0.3">
      <c r="B64" s="2"/>
      <c r="C64" s="2"/>
    </row>
    <row r="65" spans="2:3" x14ac:dyDescent="0.3">
      <c r="B65" s="2"/>
      <c r="C65" s="2"/>
    </row>
    <row r="66" spans="2:3" x14ac:dyDescent="0.3">
      <c r="B66" s="2"/>
      <c r="C66" s="2"/>
    </row>
    <row r="67" spans="2:3" x14ac:dyDescent="0.3">
      <c r="B67" s="2"/>
      <c r="C67" s="2"/>
    </row>
    <row r="68" spans="2:3" x14ac:dyDescent="0.3">
      <c r="B68" s="2"/>
      <c r="C68" s="2"/>
    </row>
    <row r="69" spans="2:3" x14ac:dyDescent="0.3">
      <c r="B69" s="2"/>
      <c r="C69" s="2"/>
    </row>
    <row r="70" spans="2:3" x14ac:dyDescent="0.3">
      <c r="B70" s="2"/>
      <c r="C70" s="2"/>
    </row>
    <row r="71" spans="2:3" x14ac:dyDescent="0.3">
      <c r="B71" s="2"/>
      <c r="C71" s="2"/>
    </row>
    <row r="72" spans="2:3" x14ac:dyDescent="0.3">
      <c r="B72" s="2"/>
      <c r="C72" s="2"/>
    </row>
    <row r="73" spans="2:3" x14ac:dyDescent="0.3">
      <c r="B73" s="2"/>
      <c r="C73" s="2"/>
    </row>
    <row r="74" spans="2:3" x14ac:dyDescent="0.3">
      <c r="B74" s="2"/>
      <c r="C74" s="2"/>
    </row>
    <row r="75" spans="2:3" x14ac:dyDescent="0.3">
      <c r="B75" s="2"/>
      <c r="C75" s="2"/>
    </row>
    <row r="76" spans="2:3" x14ac:dyDescent="0.3">
      <c r="B76" s="2"/>
      <c r="C76" s="2"/>
    </row>
    <row r="77" spans="2:3" x14ac:dyDescent="0.3">
      <c r="B77" s="2"/>
      <c r="C77" s="2"/>
    </row>
    <row r="78" spans="2:3" x14ac:dyDescent="0.3">
      <c r="B78" s="2"/>
      <c r="C78" s="2"/>
    </row>
    <row r="79" spans="2:3" x14ac:dyDescent="0.3">
      <c r="B79" s="2"/>
      <c r="C79" s="2"/>
    </row>
    <row r="80" spans="2:3" x14ac:dyDescent="0.3">
      <c r="B80" s="2"/>
      <c r="C80" s="2"/>
    </row>
    <row r="81" spans="2:3" x14ac:dyDescent="0.3">
      <c r="B81" s="2"/>
      <c r="C81" s="2"/>
    </row>
    <row r="82" spans="2:3" x14ac:dyDescent="0.3">
      <c r="B82" s="2"/>
      <c r="C82" s="2"/>
    </row>
    <row r="83" spans="2:3" x14ac:dyDescent="0.3">
      <c r="B83" s="2"/>
      <c r="C83" s="2"/>
    </row>
    <row r="84" spans="2:3" x14ac:dyDescent="0.3">
      <c r="B84" s="2"/>
      <c r="C84" s="2"/>
    </row>
    <row r="85" spans="2:3" x14ac:dyDescent="0.3">
      <c r="B85" s="2"/>
      <c r="C85" s="2"/>
    </row>
    <row r="86" spans="2:3" x14ac:dyDescent="0.3">
      <c r="B86" s="2"/>
      <c r="C86" s="2"/>
    </row>
    <row r="87" spans="2:3" x14ac:dyDescent="0.3">
      <c r="B87" s="2"/>
      <c r="C87" s="2"/>
    </row>
    <row r="88" spans="2:3" x14ac:dyDescent="0.3">
      <c r="B88" s="2"/>
      <c r="C88" s="2"/>
    </row>
    <row r="89" spans="2:3" x14ac:dyDescent="0.3">
      <c r="B89" s="2"/>
      <c r="C89" s="2"/>
    </row>
    <row r="90" spans="2:3" x14ac:dyDescent="0.3">
      <c r="B90" s="2"/>
      <c r="C90" s="2"/>
    </row>
    <row r="91" spans="2:3" x14ac:dyDescent="0.3">
      <c r="B91" s="2"/>
      <c r="C91" s="2"/>
    </row>
    <row r="92" spans="2:3" x14ac:dyDescent="0.3">
      <c r="B92" s="2"/>
      <c r="C92" s="2"/>
    </row>
    <row r="93" spans="2:3" x14ac:dyDescent="0.3">
      <c r="B93" s="2"/>
      <c r="C93" s="2"/>
    </row>
    <row r="94" spans="2:3" x14ac:dyDescent="0.3">
      <c r="B94" s="2"/>
      <c r="C94" s="2"/>
    </row>
    <row r="95" spans="2:3" x14ac:dyDescent="0.3">
      <c r="B95" s="2"/>
      <c r="C95" s="2"/>
    </row>
    <row r="96" spans="2:3" x14ac:dyDescent="0.3">
      <c r="B96" s="2"/>
      <c r="C96" s="2"/>
    </row>
    <row r="97" spans="2:3" x14ac:dyDescent="0.3">
      <c r="B97" s="2"/>
      <c r="C97" s="2"/>
    </row>
    <row r="98" spans="2:3" x14ac:dyDescent="0.3">
      <c r="B98" s="2"/>
      <c r="C98" s="2"/>
    </row>
    <row r="99" spans="2:3" x14ac:dyDescent="0.3">
      <c r="B99" s="2"/>
      <c r="C99" s="2"/>
    </row>
    <row r="100" spans="2:3" x14ac:dyDescent="0.3">
      <c r="B100" s="2"/>
      <c r="C100" s="2"/>
    </row>
    <row r="101" spans="2:3" x14ac:dyDescent="0.3">
      <c r="B101" s="2"/>
      <c r="C101" s="2"/>
    </row>
    <row r="102" spans="2:3" x14ac:dyDescent="0.3">
      <c r="B102" s="2"/>
      <c r="C102" s="2"/>
    </row>
    <row r="103" spans="2:3" x14ac:dyDescent="0.3">
      <c r="B103" s="2"/>
      <c r="C103" s="2"/>
    </row>
    <row r="104" spans="2:3" x14ac:dyDescent="0.3">
      <c r="B104" s="2"/>
      <c r="C104" s="2"/>
    </row>
    <row r="105" spans="2:3" x14ac:dyDescent="0.3">
      <c r="B105" s="2"/>
      <c r="C105" s="2"/>
    </row>
    <row r="106" spans="2:3" x14ac:dyDescent="0.3">
      <c r="B106" s="2"/>
      <c r="C106" s="2"/>
    </row>
    <row r="107" spans="2:3" x14ac:dyDescent="0.3">
      <c r="B107" s="2"/>
      <c r="C107" s="2"/>
    </row>
    <row r="108" spans="2:3" x14ac:dyDescent="0.3">
      <c r="B108" s="2"/>
      <c r="C108" s="2"/>
    </row>
    <row r="109" spans="2:3" x14ac:dyDescent="0.3">
      <c r="B109" s="2"/>
      <c r="C109" s="2"/>
    </row>
    <row r="110" spans="2:3" x14ac:dyDescent="0.3">
      <c r="B110" s="2"/>
      <c r="C110" s="2"/>
    </row>
    <row r="111" spans="2:3" x14ac:dyDescent="0.3">
      <c r="B111" s="2"/>
      <c r="C111" s="2"/>
    </row>
    <row r="112" spans="2:3" x14ac:dyDescent="0.3">
      <c r="B112" s="2"/>
      <c r="C112" s="2"/>
    </row>
    <row r="113" spans="2:3" x14ac:dyDescent="0.3">
      <c r="B113" s="2"/>
      <c r="C113" s="2"/>
    </row>
    <row r="114" spans="2:3" x14ac:dyDescent="0.3">
      <c r="B114" s="2"/>
      <c r="C114" s="2"/>
    </row>
    <row r="115" spans="2:3" x14ac:dyDescent="0.3">
      <c r="B115" s="2"/>
      <c r="C115" s="2"/>
    </row>
    <row r="116" spans="2:3" x14ac:dyDescent="0.3">
      <c r="B116" s="2"/>
      <c r="C116" s="2"/>
    </row>
    <row r="117" spans="2:3" x14ac:dyDescent="0.3">
      <c r="B117" s="2"/>
      <c r="C117" s="2"/>
    </row>
    <row r="118" spans="2:3" x14ac:dyDescent="0.3">
      <c r="B118" s="2"/>
      <c r="C118" s="2"/>
    </row>
    <row r="119" spans="2:3" x14ac:dyDescent="0.3">
      <c r="B119" s="2"/>
      <c r="C119" s="2"/>
    </row>
    <row r="120" spans="2:3" x14ac:dyDescent="0.3">
      <c r="B120" s="2"/>
      <c r="C120" s="2"/>
    </row>
    <row r="121" spans="2:3" x14ac:dyDescent="0.3">
      <c r="B121" s="2"/>
      <c r="C121" s="2"/>
    </row>
    <row r="122" spans="2:3" x14ac:dyDescent="0.3">
      <c r="B122" s="2"/>
      <c r="C122" s="2"/>
    </row>
    <row r="123" spans="2:3" x14ac:dyDescent="0.3">
      <c r="B123" s="2"/>
      <c r="C123" s="2"/>
    </row>
    <row r="124" spans="2:3" x14ac:dyDescent="0.3">
      <c r="B124" s="2"/>
      <c r="C124" s="2"/>
    </row>
    <row r="125" spans="2:3" x14ac:dyDescent="0.3">
      <c r="B125" s="2"/>
      <c r="C125" s="2"/>
    </row>
    <row r="126" spans="2:3" x14ac:dyDescent="0.3">
      <c r="B126" s="2"/>
      <c r="C126" s="2"/>
    </row>
    <row r="127" spans="2:3" x14ac:dyDescent="0.3">
      <c r="B127" s="2"/>
      <c r="C127" s="2"/>
    </row>
    <row r="128" spans="2:3" x14ac:dyDescent="0.3">
      <c r="B128" s="2"/>
      <c r="C128" s="2"/>
    </row>
    <row r="129" spans="2:3" x14ac:dyDescent="0.3">
      <c r="B129" s="2"/>
      <c r="C129" s="2"/>
    </row>
    <row r="130" spans="2:3" x14ac:dyDescent="0.3">
      <c r="B130" s="2"/>
      <c r="C130" s="2"/>
    </row>
    <row r="131" spans="2:3" x14ac:dyDescent="0.3">
      <c r="B131" s="2"/>
      <c r="C131" s="2"/>
    </row>
    <row r="132" spans="2:3" x14ac:dyDescent="0.3">
      <c r="B132" s="2"/>
      <c r="C132" s="2"/>
    </row>
    <row r="133" spans="2:3" x14ac:dyDescent="0.3">
      <c r="B133" s="2"/>
      <c r="C133" s="2"/>
    </row>
    <row r="134" spans="2:3" x14ac:dyDescent="0.3">
      <c r="B134" s="2"/>
      <c r="C134" s="2"/>
    </row>
    <row r="135" spans="2:3" x14ac:dyDescent="0.3">
      <c r="B135" s="2"/>
      <c r="C135" s="2"/>
    </row>
    <row r="136" spans="2:3" x14ac:dyDescent="0.3">
      <c r="B136" s="2"/>
      <c r="C136" s="2"/>
    </row>
    <row r="137" spans="2:3" x14ac:dyDescent="0.3">
      <c r="B137" s="2"/>
      <c r="C137" s="2"/>
    </row>
    <row r="138" spans="2:3" x14ac:dyDescent="0.3">
      <c r="B138" s="2"/>
      <c r="C138" s="2"/>
    </row>
    <row r="139" spans="2:3" x14ac:dyDescent="0.3">
      <c r="B139" s="2"/>
      <c r="C139" s="2"/>
    </row>
    <row r="140" spans="2:3" x14ac:dyDescent="0.3">
      <c r="B140" s="2"/>
      <c r="C140" s="2"/>
    </row>
    <row r="141" spans="2:3" x14ac:dyDescent="0.3">
      <c r="B141" s="2"/>
      <c r="C141" s="2"/>
    </row>
    <row r="142" spans="2:3" x14ac:dyDescent="0.3">
      <c r="B142" s="2"/>
      <c r="C142" s="2"/>
    </row>
    <row r="143" spans="2:3" x14ac:dyDescent="0.3">
      <c r="B143" s="2"/>
      <c r="C143" s="2"/>
    </row>
    <row r="144" spans="2:3" x14ac:dyDescent="0.3">
      <c r="B144" s="2"/>
      <c r="C144" s="2"/>
    </row>
    <row r="145" spans="2:3" x14ac:dyDescent="0.3">
      <c r="B145" s="2"/>
      <c r="C145" s="2"/>
    </row>
    <row r="146" spans="2:3" x14ac:dyDescent="0.3">
      <c r="B146" s="2"/>
      <c r="C146" s="2"/>
    </row>
    <row r="147" spans="2:3" x14ac:dyDescent="0.3">
      <c r="B147" s="2"/>
      <c r="C147" s="2"/>
    </row>
    <row r="148" spans="2:3" x14ac:dyDescent="0.3">
      <c r="B148" s="2"/>
      <c r="C148" s="2"/>
    </row>
    <row r="149" spans="2:3" x14ac:dyDescent="0.3">
      <c r="B149" s="2"/>
      <c r="C149" s="2"/>
    </row>
    <row r="150" spans="2:3" x14ac:dyDescent="0.3">
      <c r="B150" s="2"/>
      <c r="C150" s="2"/>
    </row>
    <row r="151" spans="2:3" x14ac:dyDescent="0.3">
      <c r="B151" s="2"/>
      <c r="C151" s="2"/>
    </row>
    <row r="152" spans="2:3" x14ac:dyDescent="0.3">
      <c r="B152" s="2"/>
      <c r="C152" s="2"/>
    </row>
    <row r="153" spans="2:3" x14ac:dyDescent="0.3">
      <c r="B153" s="2"/>
      <c r="C153" s="2"/>
    </row>
    <row r="154" spans="2:3" x14ac:dyDescent="0.3">
      <c r="B154" s="2"/>
      <c r="C154" s="2"/>
    </row>
    <row r="155" spans="2:3" x14ac:dyDescent="0.3">
      <c r="B155" s="2"/>
      <c r="C155" s="2"/>
    </row>
    <row r="156" spans="2:3" x14ac:dyDescent="0.3">
      <c r="B156" s="2"/>
      <c r="C156" s="2"/>
    </row>
    <row r="157" spans="2:3" x14ac:dyDescent="0.3">
      <c r="B157" s="2"/>
      <c r="C157" s="2"/>
    </row>
    <row r="158" spans="2:3" x14ac:dyDescent="0.3">
      <c r="B158" s="2"/>
      <c r="C158" s="2"/>
    </row>
    <row r="159" spans="2:3" x14ac:dyDescent="0.3">
      <c r="B159" s="2"/>
      <c r="C159" s="2"/>
    </row>
    <row r="160" spans="2:3" x14ac:dyDescent="0.3">
      <c r="B160" s="2"/>
      <c r="C160" s="2"/>
    </row>
    <row r="161" spans="2:3" x14ac:dyDescent="0.3">
      <c r="B161" s="2"/>
      <c r="C161" s="2"/>
    </row>
    <row r="162" spans="2:3" x14ac:dyDescent="0.3">
      <c r="B162" s="2"/>
      <c r="C162" s="2"/>
    </row>
    <row r="163" spans="2:3" x14ac:dyDescent="0.3">
      <c r="B163" s="2"/>
      <c r="C163" s="2"/>
    </row>
    <row r="164" spans="2:3" x14ac:dyDescent="0.3">
      <c r="B164" s="2"/>
      <c r="C164" s="2"/>
    </row>
    <row r="165" spans="2:3" x14ac:dyDescent="0.3">
      <c r="B165" s="2"/>
      <c r="C165" s="2"/>
    </row>
    <row r="166" spans="2:3" x14ac:dyDescent="0.3">
      <c r="B166" s="2"/>
      <c r="C166" s="2"/>
    </row>
    <row r="167" spans="2:3" x14ac:dyDescent="0.3">
      <c r="B167" s="2"/>
      <c r="C167" s="2"/>
    </row>
    <row r="168" spans="2:3" x14ac:dyDescent="0.3">
      <c r="B168" s="2"/>
      <c r="C168" s="2"/>
    </row>
    <row r="169" spans="2:3" x14ac:dyDescent="0.3">
      <c r="B169" s="2"/>
      <c r="C169" s="2"/>
    </row>
    <row r="170" spans="2:3" x14ac:dyDescent="0.3">
      <c r="B170" s="2"/>
      <c r="C170" s="2"/>
    </row>
    <row r="171" spans="2:3" x14ac:dyDescent="0.3">
      <c r="B171" s="2"/>
      <c r="C171" s="2"/>
    </row>
    <row r="172" spans="2:3" x14ac:dyDescent="0.3">
      <c r="B172" s="2"/>
      <c r="C172" s="2"/>
    </row>
    <row r="173" spans="2:3" x14ac:dyDescent="0.3">
      <c r="B173" s="2"/>
      <c r="C173" s="2"/>
    </row>
    <row r="174" spans="2:3" x14ac:dyDescent="0.3">
      <c r="B174" s="2"/>
      <c r="C174" s="2"/>
    </row>
    <row r="175" spans="2:3" x14ac:dyDescent="0.3">
      <c r="B175" s="2"/>
      <c r="C175" s="2"/>
    </row>
    <row r="176" spans="2:3" x14ac:dyDescent="0.3">
      <c r="B176" s="2"/>
      <c r="C176" s="2"/>
    </row>
    <row r="177" spans="2:3" x14ac:dyDescent="0.3">
      <c r="B177" s="2"/>
      <c r="C177" s="2"/>
    </row>
    <row r="178" spans="2:3" x14ac:dyDescent="0.3">
      <c r="B178" s="2"/>
      <c r="C178" s="2"/>
    </row>
    <row r="179" spans="2:3" x14ac:dyDescent="0.3">
      <c r="B179" s="2"/>
      <c r="C179" s="2"/>
    </row>
    <row r="180" spans="2:3" x14ac:dyDescent="0.3">
      <c r="B180" s="2"/>
      <c r="C180" s="2"/>
    </row>
    <row r="181" spans="2:3" x14ac:dyDescent="0.3">
      <c r="B181" s="2"/>
      <c r="C181" s="2"/>
    </row>
    <row r="182" spans="2:3" x14ac:dyDescent="0.3">
      <c r="B182" s="2"/>
      <c r="C182" s="2"/>
    </row>
    <row r="183" spans="2:3" x14ac:dyDescent="0.3">
      <c r="B183" s="2"/>
      <c r="C183" s="2"/>
    </row>
    <row r="184" spans="2:3" x14ac:dyDescent="0.3">
      <c r="B184" s="2"/>
      <c r="C184" s="2"/>
    </row>
    <row r="185" spans="2:3" x14ac:dyDescent="0.3">
      <c r="B185" s="2"/>
      <c r="C185" s="2"/>
    </row>
    <row r="186" spans="2:3" x14ac:dyDescent="0.3">
      <c r="B186" s="2"/>
      <c r="C186" s="2"/>
    </row>
    <row r="187" spans="2:3" x14ac:dyDescent="0.3">
      <c r="B187" s="2"/>
      <c r="C187" s="2"/>
    </row>
    <row r="188" spans="2:3" x14ac:dyDescent="0.3">
      <c r="B188" s="2"/>
      <c r="C188" s="2"/>
    </row>
    <row r="189" spans="2:3" x14ac:dyDescent="0.3">
      <c r="B189" s="2"/>
      <c r="C189" s="2"/>
    </row>
    <row r="190" spans="2:3" x14ac:dyDescent="0.3">
      <c r="B190" s="2"/>
      <c r="C190" s="2"/>
    </row>
    <row r="191" spans="2:3" x14ac:dyDescent="0.3">
      <c r="B191" s="2"/>
      <c r="C191" s="2"/>
    </row>
    <row r="192" spans="2:3" x14ac:dyDescent="0.3">
      <c r="B192" s="2"/>
      <c r="C192" s="2"/>
    </row>
    <row r="193" spans="2:3" x14ac:dyDescent="0.3">
      <c r="B193" s="2"/>
      <c r="C193" s="2"/>
    </row>
    <row r="194" spans="2:3" x14ac:dyDescent="0.3">
      <c r="B194" s="2"/>
      <c r="C194" s="2"/>
    </row>
    <row r="195" spans="2:3" x14ac:dyDescent="0.3">
      <c r="B195" s="2"/>
      <c r="C195" s="2"/>
    </row>
    <row r="196" spans="2:3" x14ac:dyDescent="0.3">
      <c r="B196" s="2"/>
      <c r="C196" s="2"/>
    </row>
    <row r="197" spans="2:3" x14ac:dyDescent="0.3">
      <c r="B197" s="2"/>
      <c r="C197" s="2"/>
    </row>
    <row r="198" spans="2:3" x14ac:dyDescent="0.3">
      <c r="B198" s="2"/>
      <c r="C198" s="2"/>
    </row>
    <row r="199" spans="2:3" x14ac:dyDescent="0.3">
      <c r="B199" s="2"/>
      <c r="C199" s="2"/>
    </row>
    <row r="200" spans="2:3" x14ac:dyDescent="0.3">
      <c r="B200" s="2"/>
      <c r="C200" s="2"/>
    </row>
    <row r="201" spans="2:3" x14ac:dyDescent="0.3">
      <c r="B201" s="2"/>
      <c r="C201" s="2"/>
    </row>
    <row r="202" spans="2:3" x14ac:dyDescent="0.3">
      <c r="B202" s="2"/>
      <c r="C202" s="2"/>
    </row>
    <row r="203" spans="2:3" x14ac:dyDescent="0.3">
      <c r="B203" s="2"/>
      <c r="C203" s="2"/>
    </row>
    <row r="204" spans="2:3" x14ac:dyDescent="0.3">
      <c r="B204" s="2"/>
      <c r="C204" s="2"/>
    </row>
    <row r="205" spans="2:3" x14ac:dyDescent="0.3">
      <c r="B205" s="2"/>
      <c r="C205" s="2"/>
    </row>
    <row r="206" spans="2:3" x14ac:dyDescent="0.3">
      <c r="B206" s="2"/>
      <c r="C206" s="2"/>
    </row>
    <row r="207" spans="2:3" x14ac:dyDescent="0.3">
      <c r="B207" s="2"/>
      <c r="C207" s="2"/>
    </row>
    <row r="208" spans="2:3" x14ac:dyDescent="0.3">
      <c r="B208" s="2"/>
      <c r="C208" s="2"/>
    </row>
    <row r="209" spans="2:3" x14ac:dyDescent="0.3">
      <c r="B209" s="2"/>
      <c r="C209" s="2"/>
    </row>
    <row r="210" spans="2:3" x14ac:dyDescent="0.3">
      <c r="B210" s="2"/>
      <c r="C210" s="2"/>
    </row>
    <row r="211" spans="2:3" x14ac:dyDescent="0.3">
      <c r="B211" s="2"/>
      <c r="C211" s="2"/>
    </row>
    <row r="212" spans="2:3" x14ac:dyDescent="0.3">
      <c r="B212" s="2"/>
      <c r="C212" s="2"/>
    </row>
    <row r="213" spans="2:3" x14ac:dyDescent="0.3">
      <c r="B213" s="2"/>
      <c r="C213" s="2"/>
    </row>
    <row r="214" spans="2:3" x14ac:dyDescent="0.3">
      <c r="B214" s="2"/>
      <c r="C214" s="2"/>
    </row>
    <row r="215" spans="2:3" x14ac:dyDescent="0.3">
      <c r="B215" s="2"/>
      <c r="C215" s="2"/>
    </row>
    <row r="216" spans="2:3" x14ac:dyDescent="0.3">
      <c r="B216" s="2"/>
      <c r="C216" s="2"/>
    </row>
    <row r="217" spans="2:3" x14ac:dyDescent="0.3">
      <c r="B217" s="2"/>
      <c r="C217" s="2"/>
    </row>
    <row r="218" spans="2:3" x14ac:dyDescent="0.3">
      <c r="B218" s="2"/>
      <c r="C218" s="2"/>
    </row>
    <row r="219" spans="2:3" x14ac:dyDescent="0.3">
      <c r="B219" s="2"/>
      <c r="C219" s="2"/>
    </row>
    <row r="220" spans="2:3" x14ac:dyDescent="0.3">
      <c r="B220" s="2"/>
      <c r="C220" s="2"/>
    </row>
    <row r="221" spans="2:3" x14ac:dyDescent="0.3">
      <c r="B221" s="2"/>
      <c r="C221" s="2"/>
    </row>
    <row r="222" spans="2:3" x14ac:dyDescent="0.3">
      <c r="B222" s="2"/>
      <c r="C222" s="2"/>
    </row>
    <row r="223" spans="2:3" x14ac:dyDescent="0.3">
      <c r="B223" s="2"/>
      <c r="C223" s="2"/>
    </row>
    <row r="224" spans="2:3" x14ac:dyDescent="0.3">
      <c r="B224" s="2"/>
      <c r="C224" s="2"/>
    </row>
    <row r="225" spans="2:3" x14ac:dyDescent="0.3">
      <c r="B225" s="2"/>
      <c r="C225" s="2"/>
    </row>
    <row r="226" spans="2:3" x14ac:dyDescent="0.3">
      <c r="B226" s="2"/>
      <c r="C226" s="2"/>
    </row>
    <row r="227" spans="2:3" x14ac:dyDescent="0.3">
      <c r="B227" s="2"/>
      <c r="C227" s="2"/>
    </row>
    <row r="228" spans="2:3" x14ac:dyDescent="0.3">
      <c r="B228" s="2"/>
      <c r="C228" s="2"/>
    </row>
    <row r="229" spans="2:3" x14ac:dyDescent="0.3">
      <c r="B229" s="2"/>
      <c r="C229" s="2"/>
    </row>
    <row r="230" spans="2:3" x14ac:dyDescent="0.3">
      <c r="B230" s="2"/>
      <c r="C230" s="2"/>
    </row>
    <row r="231" spans="2:3" x14ac:dyDescent="0.3">
      <c r="B231" s="2"/>
      <c r="C231" s="2"/>
    </row>
    <row r="232" spans="2:3" x14ac:dyDescent="0.3">
      <c r="B232" s="2"/>
      <c r="C232" s="2"/>
    </row>
    <row r="233" spans="2:3" x14ac:dyDescent="0.3">
      <c r="B233" s="2"/>
      <c r="C233" s="2"/>
    </row>
    <row r="234" spans="2:3" x14ac:dyDescent="0.3">
      <c r="B234" s="2"/>
      <c r="C234" s="2"/>
    </row>
    <row r="235" spans="2:3" x14ac:dyDescent="0.3">
      <c r="B235" s="2"/>
      <c r="C235" s="2"/>
    </row>
    <row r="236" spans="2:3" x14ac:dyDescent="0.3">
      <c r="B236" s="2"/>
      <c r="C236" s="2"/>
    </row>
    <row r="237" spans="2:3" x14ac:dyDescent="0.3">
      <c r="B237" s="2"/>
      <c r="C237" s="2"/>
    </row>
    <row r="238" spans="2:3" x14ac:dyDescent="0.3">
      <c r="B238" s="2"/>
      <c r="C238" s="2"/>
    </row>
    <row r="239" spans="2:3" x14ac:dyDescent="0.3">
      <c r="B239" s="2"/>
      <c r="C239" s="2"/>
    </row>
    <row r="240" spans="2:3" x14ac:dyDescent="0.3">
      <c r="B240" s="2"/>
      <c r="C240" s="2"/>
    </row>
    <row r="241" spans="2:3" x14ac:dyDescent="0.3">
      <c r="B241" s="2"/>
      <c r="C241" s="2"/>
    </row>
    <row r="242" spans="2:3" x14ac:dyDescent="0.3">
      <c r="B242" s="2"/>
      <c r="C242" s="2"/>
    </row>
    <row r="243" spans="2:3" x14ac:dyDescent="0.3">
      <c r="B243" s="2"/>
      <c r="C243" s="2"/>
    </row>
    <row r="244" spans="2:3" x14ac:dyDescent="0.3">
      <c r="B244" s="2"/>
      <c r="C244" s="2"/>
    </row>
    <row r="245" spans="2:3" x14ac:dyDescent="0.3">
      <c r="B245" s="2"/>
      <c r="C245" s="2"/>
    </row>
    <row r="246" spans="2:3" x14ac:dyDescent="0.3">
      <c r="B246" s="2"/>
      <c r="C246" s="2"/>
    </row>
    <row r="247" spans="2:3" x14ac:dyDescent="0.3">
      <c r="B247" s="2"/>
      <c r="C247" s="2"/>
    </row>
    <row r="248" spans="2:3" x14ac:dyDescent="0.3">
      <c r="B248" s="2"/>
      <c r="C248" s="2"/>
    </row>
    <row r="249" spans="2:3" x14ac:dyDescent="0.3">
      <c r="B249" s="2"/>
      <c r="C249"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D297E-ECD4-40B7-BF7B-4095A6C4AFE3}">
  <dimension ref="A1:C18"/>
  <sheetViews>
    <sheetView workbookViewId="0">
      <selection activeCell="F8" sqref="F8"/>
    </sheetView>
  </sheetViews>
  <sheetFormatPr defaultRowHeight="14.4" x14ac:dyDescent="0.3"/>
  <cols>
    <col min="1" max="1" width="22" bestFit="1" customWidth="1"/>
    <col min="2" max="2" width="12" bestFit="1" customWidth="1"/>
    <col min="3" max="3" width="14.5546875" bestFit="1" customWidth="1"/>
  </cols>
  <sheetData>
    <row r="1" spans="1:3" x14ac:dyDescent="0.3">
      <c r="A1" s="13" t="s">
        <v>2</v>
      </c>
      <c r="B1" s="13"/>
      <c r="C1" s="15" t="s">
        <v>21</v>
      </c>
    </row>
    <row r="2" spans="1:3" x14ac:dyDescent="0.3">
      <c r="A2" s="10"/>
      <c r="B2" s="8"/>
      <c r="C2" s="16"/>
    </row>
    <row r="3" spans="1:3" x14ac:dyDescent="0.3">
      <c r="A3" s="10" t="s">
        <v>4</v>
      </c>
      <c r="B3" s="8">
        <v>283.5408163265306</v>
      </c>
      <c r="C3" s="15">
        <f>ROUND(B3,2)</f>
        <v>283.54000000000002</v>
      </c>
    </row>
    <row r="4" spans="1:3" x14ac:dyDescent="0.3">
      <c r="A4" s="10" t="s">
        <v>5</v>
      </c>
      <c r="B4" s="8">
        <v>18.404218559488925</v>
      </c>
      <c r="C4" s="15">
        <f t="shared" ref="C4:C18" si="0">ROUND(B4,2)</f>
        <v>18.399999999999999</v>
      </c>
    </row>
    <row r="5" spans="1:3" x14ac:dyDescent="0.3">
      <c r="A5" s="10" t="s">
        <v>6</v>
      </c>
      <c r="B5" s="8">
        <v>250</v>
      </c>
      <c r="C5" s="15">
        <f t="shared" si="0"/>
        <v>250</v>
      </c>
    </row>
    <row r="6" spans="1:3" x14ac:dyDescent="0.3">
      <c r="A6" s="10" t="s">
        <v>7</v>
      </c>
      <c r="B6" s="8">
        <v>250</v>
      </c>
      <c r="C6" s="15">
        <f t="shared" si="0"/>
        <v>250</v>
      </c>
    </row>
    <row r="7" spans="1:3" x14ac:dyDescent="0.3">
      <c r="A7" s="10" t="s">
        <v>8</v>
      </c>
      <c r="B7" s="8">
        <v>128.82952991642247</v>
      </c>
      <c r="C7" s="15">
        <f t="shared" si="0"/>
        <v>128.83000000000001</v>
      </c>
    </row>
    <row r="8" spans="1:3" x14ac:dyDescent="0.3">
      <c r="A8" s="10" t="s">
        <v>9</v>
      </c>
      <c r="B8" s="8">
        <v>16597.047778486391</v>
      </c>
      <c r="C8" s="15">
        <f t="shared" si="0"/>
        <v>16597.05</v>
      </c>
    </row>
    <row r="9" spans="1:3" x14ac:dyDescent="0.3">
      <c r="A9" s="10" t="s">
        <v>10</v>
      </c>
      <c r="B9" s="8">
        <v>14.276450769964278</v>
      </c>
      <c r="C9" s="15">
        <f t="shared" si="0"/>
        <v>14.28</v>
      </c>
    </row>
    <row r="10" spans="1:3" x14ac:dyDescent="0.3">
      <c r="A10" s="10" t="s">
        <v>11</v>
      </c>
      <c r="B10" s="8">
        <v>2.9634707512245968</v>
      </c>
      <c r="C10" s="15">
        <f t="shared" si="0"/>
        <v>2.96</v>
      </c>
    </row>
    <row r="11" spans="1:3" x14ac:dyDescent="0.3">
      <c r="A11" s="10" t="s">
        <v>12</v>
      </c>
      <c r="B11" s="8">
        <v>852</v>
      </c>
      <c r="C11" s="15">
        <f t="shared" si="0"/>
        <v>852</v>
      </c>
    </row>
    <row r="12" spans="1:3" x14ac:dyDescent="0.3">
      <c r="A12" s="10" t="s">
        <v>13</v>
      </c>
      <c r="B12" s="8">
        <v>98</v>
      </c>
      <c r="C12" s="15">
        <f t="shared" si="0"/>
        <v>98</v>
      </c>
    </row>
    <row r="13" spans="1:3" x14ac:dyDescent="0.3">
      <c r="A13" s="10" t="s">
        <v>14</v>
      </c>
      <c r="B13" s="8">
        <v>950</v>
      </c>
      <c r="C13" s="15">
        <f t="shared" si="0"/>
        <v>950</v>
      </c>
    </row>
    <row r="14" spans="1:3" x14ac:dyDescent="0.3">
      <c r="A14" s="10" t="s">
        <v>15</v>
      </c>
      <c r="B14" s="8">
        <v>13893.5</v>
      </c>
      <c r="C14" s="15">
        <f t="shared" si="0"/>
        <v>13893.5</v>
      </c>
    </row>
    <row r="15" spans="1:3" x14ac:dyDescent="0.3">
      <c r="A15" s="10" t="s">
        <v>16</v>
      </c>
      <c r="B15" s="8">
        <v>49</v>
      </c>
      <c r="C15" s="15">
        <f t="shared" si="0"/>
        <v>49</v>
      </c>
    </row>
    <row r="16" spans="1:3" ht="15" thickBot="1" x14ac:dyDescent="0.35">
      <c r="A16" s="11" t="s">
        <v>18</v>
      </c>
      <c r="B16" s="9">
        <v>30.868000678735445</v>
      </c>
      <c r="C16" s="15">
        <f t="shared" si="0"/>
        <v>30.87</v>
      </c>
    </row>
    <row r="17" spans="1:3" x14ac:dyDescent="0.3">
      <c r="A17" s="10" t="s">
        <v>22</v>
      </c>
      <c r="B17">
        <f>B3+B16</f>
        <v>314.40881700526603</v>
      </c>
      <c r="C17" s="15">
        <f t="shared" si="0"/>
        <v>314.41000000000003</v>
      </c>
    </row>
    <row r="18" spans="1:3" x14ac:dyDescent="0.3">
      <c r="A18" s="10" t="s">
        <v>23</v>
      </c>
      <c r="B18">
        <f>B3-B16</f>
        <v>252.67281564779515</v>
      </c>
      <c r="C18" s="15">
        <f t="shared" si="0"/>
        <v>252.67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C4C6B-889C-4493-B327-1F3FCF816AC3}">
  <dimension ref="A1:D18"/>
  <sheetViews>
    <sheetView workbookViewId="0">
      <selection activeCell="H14" sqref="H14"/>
    </sheetView>
  </sheetViews>
  <sheetFormatPr defaultRowHeight="14.4" x14ac:dyDescent="0.3"/>
  <cols>
    <col min="1" max="1" width="22" bestFit="1" customWidth="1"/>
    <col min="2" max="2" width="12" bestFit="1" customWidth="1"/>
    <col min="3" max="3" width="14.5546875" bestFit="1" customWidth="1"/>
  </cols>
  <sheetData>
    <row r="1" spans="1:4" x14ac:dyDescent="0.3">
      <c r="A1" s="13" t="s">
        <v>2</v>
      </c>
      <c r="B1" s="13"/>
      <c r="C1" s="15" t="s">
        <v>19</v>
      </c>
      <c r="D1" s="14"/>
    </row>
    <row r="2" spans="1:4" x14ac:dyDescent="0.3">
      <c r="A2" s="8"/>
      <c r="B2" s="8"/>
      <c r="C2" s="16"/>
    </row>
    <row r="3" spans="1:4" x14ac:dyDescent="0.3">
      <c r="A3" s="10" t="s">
        <v>4</v>
      </c>
      <c r="B3" s="8">
        <v>283.5408163265306</v>
      </c>
      <c r="C3" s="16">
        <f>ROUND(B3,2)</f>
        <v>283.54000000000002</v>
      </c>
    </row>
    <row r="4" spans="1:4" x14ac:dyDescent="0.3">
      <c r="A4" s="10" t="s">
        <v>5</v>
      </c>
      <c r="B4" s="8">
        <v>18.404218559488925</v>
      </c>
      <c r="C4" s="16">
        <f t="shared" ref="C4:C18" si="0">ROUND(B4,2)</f>
        <v>18.399999999999999</v>
      </c>
    </row>
    <row r="5" spans="1:4" x14ac:dyDescent="0.3">
      <c r="A5" s="10" t="s">
        <v>6</v>
      </c>
      <c r="B5" s="8">
        <v>250</v>
      </c>
      <c r="C5" s="16">
        <f t="shared" si="0"/>
        <v>250</v>
      </c>
    </row>
    <row r="6" spans="1:4" x14ac:dyDescent="0.3">
      <c r="A6" s="10" t="s">
        <v>7</v>
      </c>
      <c r="B6" s="8">
        <v>250</v>
      </c>
      <c r="C6" s="16">
        <f t="shared" si="0"/>
        <v>250</v>
      </c>
    </row>
    <row r="7" spans="1:4" x14ac:dyDescent="0.3">
      <c r="A7" s="10" t="s">
        <v>8</v>
      </c>
      <c r="B7" s="8">
        <v>128.82952991642247</v>
      </c>
      <c r="C7" s="16">
        <f t="shared" si="0"/>
        <v>128.83000000000001</v>
      </c>
    </row>
    <row r="8" spans="1:4" x14ac:dyDescent="0.3">
      <c r="A8" s="10" t="s">
        <v>9</v>
      </c>
      <c r="B8" s="8">
        <v>16597.047778486391</v>
      </c>
      <c r="C8" s="16">
        <f t="shared" si="0"/>
        <v>16597.05</v>
      </c>
    </row>
    <row r="9" spans="1:4" x14ac:dyDescent="0.3">
      <c r="A9" s="10" t="s">
        <v>10</v>
      </c>
      <c r="B9" s="8">
        <v>14.276450769964278</v>
      </c>
      <c r="C9" s="16">
        <f t="shared" si="0"/>
        <v>14.28</v>
      </c>
    </row>
    <row r="10" spans="1:4" x14ac:dyDescent="0.3">
      <c r="A10" s="10" t="s">
        <v>11</v>
      </c>
      <c r="B10" s="8">
        <v>2.9634707512245968</v>
      </c>
      <c r="C10" s="16">
        <f t="shared" si="0"/>
        <v>2.96</v>
      </c>
    </row>
    <row r="11" spans="1:4" x14ac:dyDescent="0.3">
      <c r="A11" s="10" t="s">
        <v>12</v>
      </c>
      <c r="B11" s="8">
        <v>852</v>
      </c>
      <c r="C11" s="16">
        <f t="shared" si="0"/>
        <v>852</v>
      </c>
    </row>
    <row r="12" spans="1:4" x14ac:dyDescent="0.3">
      <c r="A12" s="10" t="s">
        <v>13</v>
      </c>
      <c r="B12" s="8">
        <v>98</v>
      </c>
      <c r="C12" s="16">
        <f t="shared" si="0"/>
        <v>98</v>
      </c>
    </row>
    <row r="13" spans="1:4" x14ac:dyDescent="0.3">
      <c r="A13" s="10" t="s">
        <v>14</v>
      </c>
      <c r="B13" s="8">
        <v>950</v>
      </c>
      <c r="C13" s="16">
        <f t="shared" si="0"/>
        <v>950</v>
      </c>
    </row>
    <row r="14" spans="1:4" x14ac:dyDescent="0.3">
      <c r="A14" s="10" t="s">
        <v>15</v>
      </c>
      <c r="B14" s="8">
        <v>13893.5</v>
      </c>
      <c r="C14" s="16">
        <f t="shared" si="0"/>
        <v>13893.5</v>
      </c>
    </row>
    <row r="15" spans="1:4" x14ac:dyDescent="0.3">
      <c r="A15" s="10" t="s">
        <v>16</v>
      </c>
      <c r="B15" s="8">
        <v>49</v>
      </c>
      <c r="C15" s="16">
        <f t="shared" si="0"/>
        <v>49</v>
      </c>
    </row>
    <row r="16" spans="1:4" ht="15" thickBot="1" x14ac:dyDescent="0.35">
      <c r="A16" s="11" t="s">
        <v>17</v>
      </c>
      <c r="B16" s="9">
        <v>37.004161522621395</v>
      </c>
      <c r="C16" s="16">
        <f t="shared" si="0"/>
        <v>37</v>
      </c>
    </row>
    <row r="17" spans="1:3" x14ac:dyDescent="0.3">
      <c r="A17" s="10" t="s">
        <v>24</v>
      </c>
      <c r="B17">
        <f>B3+B16</f>
        <v>320.54497784915202</v>
      </c>
      <c r="C17" s="16">
        <f t="shared" si="0"/>
        <v>320.54000000000002</v>
      </c>
    </row>
    <row r="18" spans="1:3" x14ac:dyDescent="0.3">
      <c r="A18" s="10" t="s">
        <v>25</v>
      </c>
      <c r="B18">
        <f>B3-B16</f>
        <v>246.53665480390922</v>
      </c>
      <c r="C18" s="16">
        <f t="shared" si="0"/>
        <v>246.54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A6DD6-72B1-460F-9492-3C6EE9F13124}">
  <dimension ref="A1:C22"/>
  <sheetViews>
    <sheetView workbookViewId="0">
      <selection activeCell="I12" sqref="I12"/>
    </sheetView>
  </sheetViews>
  <sheetFormatPr defaultRowHeight="14.4" x14ac:dyDescent="0.3"/>
  <cols>
    <col min="1" max="1" width="21.33203125" bestFit="1" customWidth="1"/>
    <col min="2" max="2" width="12" bestFit="1" customWidth="1"/>
    <col min="3" max="3" width="14.21875" bestFit="1" customWidth="1"/>
  </cols>
  <sheetData>
    <row r="1" spans="1:3" x14ac:dyDescent="0.3">
      <c r="A1" s="13" t="s">
        <v>2</v>
      </c>
      <c r="B1" s="13"/>
      <c r="C1" s="15" t="s">
        <v>19</v>
      </c>
    </row>
    <row r="2" spans="1:3" x14ac:dyDescent="0.3">
      <c r="A2" s="10"/>
      <c r="B2" s="8"/>
      <c r="C2" s="16"/>
    </row>
    <row r="3" spans="1:3" x14ac:dyDescent="0.3">
      <c r="A3" s="10" t="s">
        <v>4</v>
      </c>
      <c r="B3" s="8">
        <v>283.5408163265306</v>
      </c>
      <c r="C3" s="16">
        <f>ROUND(B3,2)</f>
        <v>283.54000000000002</v>
      </c>
    </row>
    <row r="4" spans="1:3" x14ac:dyDescent="0.3">
      <c r="A4" s="10" t="s">
        <v>5</v>
      </c>
      <c r="B4" s="8">
        <v>18.404218559488925</v>
      </c>
      <c r="C4" s="16">
        <f t="shared" ref="C4:C18" si="0">ROUND(B4,2)</f>
        <v>18.399999999999999</v>
      </c>
    </row>
    <row r="5" spans="1:3" x14ac:dyDescent="0.3">
      <c r="A5" s="10" t="s">
        <v>6</v>
      </c>
      <c r="B5" s="8">
        <v>250</v>
      </c>
      <c r="C5" s="16">
        <f t="shared" si="0"/>
        <v>250</v>
      </c>
    </row>
    <row r="6" spans="1:3" x14ac:dyDescent="0.3">
      <c r="A6" s="10" t="s">
        <v>7</v>
      </c>
      <c r="B6" s="8">
        <v>250</v>
      </c>
      <c r="C6" s="16">
        <f t="shared" si="0"/>
        <v>250</v>
      </c>
    </row>
    <row r="7" spans="1:3" x14ac:dyDescent="0.3">
      <c r="A7" s="10" t="s">
        <v>8</v>
      </c>
      <c r="B7" s="8">
        <v>128.82952991642247</v>
      </c>
      <c r="C7" s="16">
        <f t="shared" si="0"/>
        <v>128.83000000000001</v>
      </c>
    </row>
    <row r="8" spans="1:3" x14ac:dyDescent="0.3">
      <c r="A8" s="10" t="s">
        <v>9</v>
      </c>
      <c r="B8" s="8">
        <v>16597.047778486391</v>
      </c>
      <c r="C8" s="16">
        <f t="shared" si="0"/>
        <v>16597.05</v>
      </c>
    </row>
    <row r="9" spans="1:3" x14ac:dyDescent="0.3">
      <c r="A9" s="10" t="s">
        <v>10</v>
      </c>
      <c r="B9" s="8">
        <v>14.276450769964278</v>
      </c>
      <c r="C9" s="16">
        <f t="shared" si="0"/>
        <v>14.28</v>
      </c>
    </row>
    <row r="10" spans="1:3" x14ac:dyDescent="0.3">
      <c r="A10" s="10" t="s">
        <v>11</v>
      </c>
      <c r="B10" s="8">
        <v>2.9634707512245968</v>
      </c>
      <c r="C10" s="16">
        <f t="shared" si="0"/>
        <v>2.96</v>
      </c>
    </row>
    <row r="11" spans="1:3" x14ac:dyDescent="0.3">
      <c r="A11" s="10" t="s">
        <v>12</v>
      </c>
      <c r="B11" s="8">
        <v>852</v>
      </c>
      <c r="C11" s="16">
        <f t="shared" si="0"/>
        <v>852</v>
      </c>
    </row>
    <row r="12" spans="1:3" x14ac:dyDescent="0.3">
      <c r="A12" s="10" t="s">
        <v>13</v>
      </c>
      <c r="B12" s="8">
        <v>98</v>
      </c>
      <c r="C12" s="16">
        <f t="shared" si="0"/>
        <v>98</v>
      </c>
    </row>
    <row r="13" spans="1:3" x14ac:dyDescent="0.3">
      <c r="A13" s="10" t="s">
        <v>14</v>
      </c>
      <c r="B13" s="8">
        <v>950</v>
      </c>
      <c r="C13" s="16">
        <f t="shared" si="0"/>
        <v>950</v>
      </c>
    </row>
    <row r="14" spans="1:3" x14ac:dyDescent="0.3">
      <c r="A14" s="10" t="s">
        <v>15</v>
      </c>
      <c r="B14" s="8">
        <v>13893.5</v>
      </c>
      <c r="C14" s="16">
        <f t="shared" si="0"/>
        <v>13893.5</v>
      </c>
    </row>
    <row r="15" spans="1:3" x14ac:dyDescent="0.3">
      <c r="A15" s="10" t="s">
        <v>16</v>
      </c>
      <c r="B15" s="8">
        <v>49</v>
      </c>
      <c r="C15" s="16">
        <f t="shared" si="0"/>
        <v>49</v>
      </c>
    </row>
    <row r="16" spans="1:3" ht="15" thickBot="1" x14ac:dyDescent="0.35">
      <c r="A16" s="11" t="s">
        <v>20</v>
      </c>
      <c r="B16" s="9">
        <v>49.363869133133086</v>
      </c>
      <c r="C16" s="16">
        <f t="shared" si="0"/>
        <v>49.36</v>
      </c>
    </row>
    <row r="17" spans="1:3" x14ac:dyDescent="0.3">
      <c r="A17" s="10" t="s">
        <v>26</v>
      </c>
      <c r="B17">
        <f>B3+B16</f>
        <v>332.90468545966371</v>
      </c>
      <c r="C17" s="16">
        <f t="shared" si="0"/>
        <v>332.9</v>
      </c>
    </row>
    <row r="18" spans="1:3" x14ac:dyDescent="0.3">
      <c r="A18" s="10" t="s">
        <v>27</v>
      </c>
      <c r="B18">
        <f>B3-B16</f>
        <v>234.17694719339752</v>
      </c>
      <c r="C18" s="16">
        <f t="shared" si="0"/>
        <v>234.18</v>
      </c>
    </row>
    <row r="22" spans="1:3" x14ac:dyDescent="0.3">
      <c r="B22"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histogram</vt:lpstr>
      <vt:lpstr>90% CONFIDENCE LEVEL</vt:lpstr>
      <vt:lpstr>95% confidence intervals</vt:lpstr>
      <vt:lpstr>99% CONFIDENCE LEVEL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Nikolai</dc:creator>
  <cp:keywords/>
  <dc:description/>
  <cp:lastModifiedBy>Kunal Sahu</cp:lastModifiedBy>
  <cp:revision/>
  <dcterms:created xsi:type="dcterms:W3CDTF">2023-05-12T10:49:53Z</dcterms:created>
  <dcterms:modified xsi:type="dcterms:W3CDTF">2024-04-24T09:38:27Z</dcterms:modified>
  <cp:category/>
  <cp:contentStatus/>
</cp:coreProperties>
</file>