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rvadnya\Desktop\Excel Data Analysis\"/>
    </mc:Choice>
  </mc:AlternateContent>
  <xr:revisionPtr revIDLastSave="0" documentId="13_ncr:1_{D2C3A3AB-B7B9-4879-8B51-075E3BD07632}" xr6:coauthVersionLast="36" xr6:coauthVersionMax="47" xr10:uidLastSave="{00000000-0000-0000-0000-000000000000}"/>
  <bookViews>
    <workbookView xWindow="0" yWindow="0" windowWidth="11520" windowHeight="7470" firstSheet="1" activeTab="2" xr2:uid="{E2CD4DBD-7937-4B12-A6E1-8F17CD826D90}"/>
  </bookViews>
  <sheets>
    <sheet name="Text Functions" sheetId="2" r:id="rId1"/>
    <sheet name="Transpose" sheetId="16" r:id="rId2"/>
    <sheet name="Paste Link" sheetId="18" r:id="rId3"/>
    <sheet name="Paste Special - Operations" sheetId="19" r:id="rId4"/>
    <sheet name="Sheet1" sheetId="20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18" l="1"/>
  <c r="L3" i="18"/>
  <c r="L4" i="18"/>
  <c r="L5" i="18"/>
  <c r="L6" i="18"/>
  <c r="L7" i="18"/>
  <c r="L8" i="18"/>
  <c r="L9" i="18"/>
  <c r="L10" i="18"/>
  <c r="L11" i="18"/>
  <c r="L1" i="18"/>
  <c r="K2" i="18"/>
  <c r="G2" i="18"/>
  <c r="G3" i="18"/>
  <c r="G4" i="18"/>
  <c r="G5" i="18"/>
  <c r="G6" i="18"/>
  <c r="G7" i="18"/>
  <c r="G8" i="18"/>
  <c r="G9" i="18"/>
  <c r="G10" i="18"/>
  <c r="G11" i="18"/>
  <c r="E3" i="18"/>
  <c r="K11" i="20" l="1"/>
  <c r="K12" i="20"/>
  <c r="K13" i="20"/>
  <c r="K14" i="20"/>
  <c r="K15" i="20"/>
  <c r="K16" i="20"/>
  <c r="K17" i="20"/>
  <c r="K18" i="20"/>
  <c r="K19" i="20"/>
  <c r="K20" i="20"/>
  <c r="K21" i="20"/>
  <c r="I5" i="18"/>
  <c r="G1" i="18"/>
  <c r="C1" i="18"/>
  <c r="C2" i="18"/>
  <c r="C3" i="18"/>
  <c r="C4" i="18"/>
  <c r="C5" i="18"/>
  <c r="C6" i="18"/>
  <c r="C7" i="18"/>
  <c r="C8" i="18"/>
  <c r="C9" i="18"/>
  <c r="C10" i="18"/>
  <c r="C11" i="18"/>
  <c r="B18" i="20"/>
  <c r="M27" i="2" l="1"/>
  <c r="M26" i="2"/>
  <c r="M25" i="2"/>
  <c r="M23" i="2"/>
  <c r="M21" i="2"/>
  <c r="M19" i="2"/>
  <c r="W3" i="2"/>
  <c r="W4" i="2"/>
  <c r="W5" i="2"/>
  <c r="W6" i="2"/>
  <c r="W7" i="2"/>
  <c r="W8" i="2"/>
  <c r="W9" i="2"/>
  <c r="W10" i="2"/>
  <c r="W11" i="2"/>
  <c r="W2" i="2"/>
  <c r="U3" i="2"/>
  <c r="U4" i="2"/>
  <c r="U5" i="2"/>
  <c r="U6" i="2"/>
  <c r="U7" i="2"/>
  <c r="U8" i="2"/>
  <c r="U9" i="2"/>
  <c r="U10" i="2"/>
  <c r="U11" i="2"/>
  <c r="U2" i="2"/>
  <c r="T3" i="2"/>
  <c r="T4" i="2"/>
  <c r="T5" i="2"/>
  <c r="T6" i="2"/>
  <c r="T7" i="2"/>
  <c r="T8" i="2"/>
  <c r="T9" i="2"/>
  <c r="T10" i="2"/>
  <c r="T11" i="2"/>
  <c r="T2" i="2"/>
  <c r="S3" i="2"/>
  <c r="S4" i="2"/>
  <c r="S5" i="2"/>
  <c r="S6" i="2"/>
  <c r="S7" i="2"/>
  <c r="S8" i="2"/>
  <c r="S9" i="2"/>
  <c r="S10" i="2"/>
  <c r="S11" i="2"/>
  <c r="S2" i="2"/>
  <c r="R3" i="2"/>
  <c r="R4" i="2"/>
  <c r="R5" i="2"/>
  <c r="R6" i="2"/>
  <c r="R7" i="2"/>
  <c r="R8" i="2"/>
  <c r="R9" i="2"/>
  <c r="R10" i="2"/>
  <c r="R11" i="2"/>
  <c r="R2" i="2"/>
  <c r="Q3" i="2"/>
  <c r="Q4" i="2"/>
  <c r="Q5" i="2"/>
  <c r="Q6" i="2"/>
  <c r="Q7" i="2"/>
  <c r="Q8" i="2"/>
  <c r="Q9" i="2"/>
  <c r="Q10" i="2"/>
  <c r="Q11" i="2"/>
  <c r="Q2" i="2"/>
  <c r="P3" i="2"/>
  <c r="P4" i="2"/>
  <c r="P5" i="2"/>
  <c r="P6" i="2"/>
  <c r="P7" i="2"/>
  <c r="P8" i="2"/>
  <c r="P9" i="2"/>
  <c r="P10" i="2"/>
  <c r="P11" i="2"/>
  <c r="P2" i="2"/>
  <c r="M3" i="2"/>
  <c r="M4" i="2"/>
  <c r="M5" i="2"/>
  <c r="M6" i="2"/>
  <c r="M7" i="2"/>
  <c r="M8" i="2"/>
  <c r="M9" i="2"/>
  <c r="M10" i="2"/>
  <c r="M11" i="2"/>
  <c r="M2" i="2"/>
  <c r="L3" i="2"/>
  <c r="L4" i="2"/>
  <c r="L5" i="2"/>
  <c r="L6" i="2"/>
  <c r="L7" i="2"/>
  <c r="L8" i="2"/>
  <c r="L9" i="2"/>
  <c r="L10" i="2"/>
  <c r="L11" i="2"/>
  <c r="L2" i="2"/>
  <c r="K3" i="2"/>
  <c r="K4" i="2"/>
  <c r="K5" i="2"/>
  <c r="K6" i="2"/>
  <c r="K7" i="2"/>
  <c r="K8" i="2"/>
  <c r="K9" i="2"/>
  <c r="K10" i="2"/>
  <c r="K11" i="2"/>
  <c r="K2" i="2"/>
  <c r="H3" i="2"/>
  <c r="H4" i="2"/>
  <c r="H5" i="2"/>
  <c r="H6" i="2"/>
  <c r="H7" i="2"/>
  <c r="H8" i="2"/>
  <c r="H9" i="2"/>
  <c r="H10" i="2"/>
  <c r="H11" i="2"/>
  <c r="H2" i="2"/>
  <c r="G3" i="2"/>
  <c r="G4" i="2"/>
  <c r="G5" i="2"/>
  <c r="G6" i="2"/>
  <c r="G7" i="2"/>
  <c r="G8" i="2"/>
  <c r="G9" i="2"/>
  <c r="G10" i="2"/>
  <c r="G11" i="2"/>
  <c r="G2" i="2"/>
  <c r="F3" i="2"/>
  <c r="F4" i="2"/>
  <c r="F5" i="2"/>
  <c r="F6" i="2"/>
  <c r="F7" i="2"/>
  <c r="F8" i="2"/>
  <c r="F9" i="2"/>
  <c r="F10" i="2"/>
  <c r="F11" i="2"/>
  <c r="F2" i="2"/>
  <c r="E3" i="2"/>
  <c r="E4" i="2"/>
  <c r="E5" i="2"/>
  <c r="E6" i="2"/>
  <c r="E7" i="2"/>
  <c r="E8" i="2"/>
  <c r="E9" i="2"/>
  <c r="E10" i="2"/>
  <c r="E11" i="2"/>
  <c r="E2" i="2"/>
  <c r="D3" i="2"/>
  <c r="D4" i="2"/>
  <c r="D5" i="2"/>
  <c r="D6" i="2"/>
  <c r="D7" i="2"/>
  <c r="D8" i="2"/>
  <c r="D9" i="2"/>
  <c r="D10" i="2"/>
  <c r="D11" i="2"/>
  <c r="D2" i="2"/>
  <c r="C3" i="2"/>
  <c r="C4" i="2"/>
  <c r="C5" i="2"/>
  <c r="C6" i="2"/>
  <c r="C7" i="2"/>
  <c r="C8" i="2"/>
  <c r="C9" i="2"/>
  <c r="C10" i="2"/>
  <c r="C11" i="2"/>
  <c r="C2" i="2"/>
  <c r="B3" i="2"/>
  <c r="B4" i="2"/>
  <c r="B5" i="2"/>
  <c r="B6" i="2"/>
  <c r="B7" i="2"/>
  <c r="B8" i="2"/>
  <c r="B9" i="2"/>
  <c r="B10" i="2"/>
  <c r="B11" i="2"/>
  <c r="B2" i="2"/>
  <c r="U14" i="2"/>
  <c r="E14" i="2"/>
  <c r="L14" i="2"/>
  <c r="N21" i="2"/>
  <c r="N25" i="2"/>
  <c r="N23" i="2"/>
  <c r="N27" i="2"/>
  <c r="W14" i="2"/>
  <c r="B14" i="2"/>
  <c r="P14" i="2"/>
  <c r="G14" i="2"/>
  <c r="N19" i="2"/>
  <c r="F14" i="2"/>
  <c r="N26" i="2"/>
  <c r="R14" i="2"/>
  <c r="D14" i="2"/>
  <c r="S14" i="2"/>
  <c r="K14" i="2"/>
  <c r="Q14" i="2"/>
  <c r="M14" i="2"/>
  <c r="C14" i="2"/>
  <c r="H14" i="2"/>
  <c r="T14" i="2"/>
</calcChain>
</file>

<file path=xl/sharedStrings.xml><?xml version="1.0" encoding="utf-8"?>
<sst xmlns="http://schemas.openxmlformats.org/spreadsheetml/2006/main" count="213" uniqueCount="118">
  <si>
    <t>Employee Names</t>
  </si>
  <si>
    <t>Priya ShaRma</t>
  </si>
  <si>
    <t>RahUl Verma</t>
  </si>
  <si>
    <t>Deepa Mehta</t>
  </si>
  <si>
    <t>Suresh KuMaR</t>
  </si>
  <si>
    <t>Kavita Rao</t>
  </si>
  <si>
    <t>RaNi Gupta</t>
  </si>
  <si>
    <t>Ajay PaTel</t>
  </si>
  <si>
    <t>ViJaY Singh</t>
  </si>
  <si>
    <t>Neha Bhatt</t>
  </si>
  <si>
    <t>Employee Name</t>
  </si>
  <si>
    <t>Upper</t>
  </si>
  <si>
    <t>Lower</t>
  </si>
  <si>
    <t>Proper</t>
  </si>
  <si>
    <t>Len</t>
  </si>
  <si>
    <t>Left</t>
  </si>
  <si>
    <t>Right</t>
  </si>
  <si>
    <t>AP KaPoor</t>
  </si>
  <si>
    <t>Mid</t>
  </si>
  <si>
    <t>First Name</t>
  </si>
  <si>
    <t>Last Name</t>
  </si>
  <si>
    <t>Kapoor</t>
  </si>
  <si>
    <t>Priya</t>
  </si>
  <si>
    <t>Sharma</t>
  </si>
  <si>
    <t>Rahul</t>
  </si>
  <si>
    <t>Verma</t>
  </si>
  <si>
    <t>Deepa</t>
  </si>
  <si>
    <t>Mehta</t>
  </si>
  <si>
    <t>Suresh</t>
  </si>
  <si>
    <t>Kumar</t>
  </si>
  <si>
    <t>Kavita</t>
  </si>
  <si>
    <t>Rao</t>
  </si>
  <si>
    <t>Rani</t>
  </si>
  <si>
    <t>Gupta</t>
  </si>
  <si>
    <t>Ajay</t>
  </si>
  <si>
    <t>Patel</t>
  </si>
  <si>
    <t>Vijay</t>
  </si>
  <si>
    <t>Singh</t>
  </si>
  <si>
    <t>Neha</t>
  </si>
  <si>
    <t>Bhatt</t>
  </si>
  <si>
    <t>Full Name</t>
  </si>
  <si>
    <t>AP</t>
  </si>
  <si>
    <t>Priya Sharma</t>
  </si>
  <si>
    <t>Rahul Verma</t>
  </si>
  <si>
    <t>Rani Gupta</t>
  </si>
  <si>
    <t>Ajay Patel</t>
  </si>
  <si>
    <t>Vijay Singh</t>
  </si>
  <si>
    <t>Exact</t>
  </si>
  <si>
    <t>(Operator)</t>
  </si>
  <si>
    <t>Find</t>
  </si>
  <si>
    <t>Search</t>
  </si>
  <si>
    <t>Sanjay Kumar</t>
  </si>
  <si>
    <t>AP Kapoor</t>
  </si>
  <si>
    <t xml:space="preserve"> Rahul    Verma              </t>
  </si>
  <si>
    <t xml:space="preserve"> Suresh Kumar                </t>
  </si>
  <si>
    <t xml:space="preserve"> Rani Gupta                  </t>
  </si>
  <si>
    <t xml:space="preserve">    Neha    Bhatt            </t>
  </si>
  <si>
    <t xml:space="preserve"> Vijay          Singh       </t>
  </si>
  <si>
    <t>Trim</t>
  </si>
  <si>
    <t xml:space="preserve">   AP     Kapoor           </t>
  </si>
  <si>
    <t xml:space="preserve"> Kavita              Rao            </t>
  </si>
  <si>
    <t xml:space="preserve">                          Ajay Patel                </t>
  </si>
  <si>
    <t xml:space="preserve"> Priya                  Sharma              </t>
  </si>
  <si>
    <t xml:space="preserve">   Deepa       Mehta                 </t>
  </si>
  <si>
    <t>Cost Sheet</t>
  </si>
  <si>
    <t>Cost Data</t>
  </si>
  <si>
    <t>Value 2</t>
  </si>
  <si>
    <t>Value 1</t>
  </si>
  <si>
    <t>Add</t>
  </si>
  <si>
    <t>Multiply</t>
  </si>
  <si>
    <t>Subtract</t>
  </si>
  <si>
    <t>Divide</t>
  </si>
  <si>
    <t>Value 3</t>
  </si>
  <si>
    <t>Bangalore</t>
  </si>
  <si>
    <t>Mangalore</t>
  </si>
  <si>
    <t>Q-1</t>
  </si>
  <si>
    <t>Transpose A Column data in Horizontal Format</t>
  </si>
  <si>
    <t>Q-2</t>
  </si>
  <si>
    <t>Transpose 16 table data in Vertical Format</t>
  </si>
  <si>
    <t>Product Name</t>
  </si>
  <si>
    <t>Quantity</t>
  </si>
  <si>
    <t>Price per Unit</t>
  </si>
  <si>
    <t>Total Price</t>
  </si>
  <si>
    <t>Order 101</t>
  </si>
  <si>
    <t>Laptop</t>
  </si>
  <si>
    <t>$999</t>
  </si>
  <si>
    <t>Order 102</t>
  </si>
  <si>
    <t>Smartphone</t>
  </si>
  <si>
    <t>$499</t>
  </si>
  <si>
    <t>Order 103</t>
  </si>
  <si>
    <t>Tablet</t>
  </si>
  <si>
    <t>$299</t>
  </si>
  <si>
    <t>$1998</t>
  </si>
  <si>
    <t>$2495</t>
  </si>
  <si>
    <t>$897</t>
  </si>
  <si>
    <t>Order ID</t>
  </si>
  <si>
    <t>Rajani Gupta</t>
  </si>
  <si>
    <t>Deepika Mehta</t>
  </si>
  <si>
    <t>Kavi Rao</t>
  </si>
  <si>
    <t>Priyanka Sharma</t>
  </si>
  <si>
    <t>search 2nd a</t>
  </si>
  <si>
    <t>search 3rd a</t>
  </si>
  <si>
    <t>CFN</t>
  </si>
  <si>
    <t>LG  TV</t>
  </si>
  <si>
    <t>PIDs</t>
  </si>
  <si>
    <t>23-TV-2025</t>
  </si>
  <si>
    <t>CLN</t>
  </si>
  <si>
    <t>CFullName</t>
  </si>
  <si>
    <t>Concatenate</t>
  </si>
  <si>
    <t>Find/Search</t>
  </si>
  <si>
    <t>Right(Text,4)</t>
  </si>
  <si>
    <t xml:space="preserve">if you want to remove any part of text then  </t>
  </si>
  <si>
    <t>substitute that part with empty string--&gt; ""</t>
  </si>
  <si>
    <t>12  34  56</t>
  </si>
  <si>
    <t xml:space="preserve">paste special </t>
  </si>
  <si>
    <t>kunal pardhi</t>
  </si>
  <si>
    <t>paste link =</t>
  </si>
  <si>
    <t>Rohit sharma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</si>
</sst>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₹&quot;\ * #,##0.00_ ;_ &quot;₹&quot;\ * \-#,##0.00_ ;_ &quot;₹&quot;\ * &quot;-&quot;??_ ;_ @_ "/>
    <numFmt numFmtId="164" formatCode="_-[$$-409]* #,##0.00_ ;_-[$$-409]* \-#,##0.00\ ;_-[$$-409]* &quot;-&quot;??_ ;_-@_ "/>
  </numFmts>
  <fonts count="7" x14ac:knownFonts="1">
    <font>
      <sz val="11"/>
      <color theme="1"/>
      <name val="Calibri"/>
      <family val="2"/>
      <scheme val="minor"/>
    </font>
    <font>
      <sz val="9.6"/>
      <color rgb="FF0D0D0D"/>
      <name val="Segoe UI"/>
      <family val="2"/>
    </font>
    <font>
      <sz val="9.6"/>
      <color rgb="FF0D0D0D"/>
      <name val="Segoe UI"/>
      <family val="2"/>
    </font>
    <font>
      <sz val="8"/>
      <color theme="1"/>
      <name val="Segoe UI"/>
      <family val="2"/>
    </font>
    <font>
      <sz val="9.6"/>
      <color rgb="FF0D0D0D"/>
      <name val="Segoe UI"/>
      <family val="2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5" fillId="0" borderId="0" applyFont="0" applyFill="0" applyBorder="0" applyAlignment="0" applyProtection="0"/>
  </cellStyleXfs>
  <cellXfs count="32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left" wrapText="1"/>
    </xf>
    <xf numFmtId="0" fontId="2" fillId="2" borderId="2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1" fillId="2" borderId="3" xfId="0" applyFont="1" applyFill="1" applyBorder="1" applyAlignment="1">
      <alignment horizontal="center" wrapText="1"/>
    </xf>
    <xf numFmtId="0" fontId="2" fillId="2" borderId="4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/>
    </xf>
    <xf numFmtId="0" fontId="0" fillId="3" borderId="0" xfId="0" applyFill="1"/>
    <xf numFmtId="0" fontId="0" fillId="0" borderId="5" xfId="0" applyBorder="1"/>
    <xf numFmtId="0" fontId="1" fillId="3" borderId="1" xfId="0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3" fillId="0" borderId="0" xfId="0" applyFont="1"/>
    <xf numFmtId="0" fontId="0" fillId="4" borderId="0" xfId="0" applyFill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5" borderId="0" xfId="0" applyFill="1"/>
    <xf numFmtId="0" fontId="4" fillId="2" borderId="5" xfId="0" applyFont="1" applyFill="1" applyBorder="1" applyAlignment="1">
      <alignment horizontal="center" wrapText="1"/>
    </xf>
    <xf numFmtId="0" fontId="1" fillId="2" borderId="5" xfId="0" applyFont="1" applyFill="1" applyBorder="1" applyAlignment="1">
      <alignment vertical="center" wrapText="1"/>
    </xf>
    <xf numFmtId="0" fontId="4" fillId="2" borderId="5" xfId="0" applyFont="1" applyFill="1" applyBorder="1" applyAlignment="1">
      <alignment horizontal="center"/>
    </xf>
    <xf numFmtId="44" fontId="1" fillId="2" borderId="5" xfId="1" applyFont="1" applyFill="1" applyBorder="1" applyAlignment="1">
      <alignment vertical="center" wrapText="1"/>
    </xf>
    <xf numFmtId="164" fontId="1" fillId="2" borderId="5" xfId="0" applyNumberFormat="1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/>
    </xf>
    <xf numFmtId="0" fontId="0" fillId="0" borderId="13" xfId="0" applyBorder="1"/>
    <xf numFmtId="0" fontId="6" fillId="0" borderId="0" xfId="0" applyFont="1"/>
    <xf numFmtId="0" fontId="0" fillId="5" borderId="0" xfId="0" applyFill="1" applyAlignment="1">
      <alignment horizontal="left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C149D-0CE7-48DE-971B-9593AB5E39B2}">
  <dimension ref="A1:Y27"/>
  <sheetViews>
    <sheetView showGridLines="0" topLeftCell="K8" zoomScaleNormal="100" workbookViewId="0">
      <selection activeCell="M28" sqref="M28"/>
    </sheetView>
  </sheetViews>
  <sheetFormatPr defaultRowHeight="15" x14ac:dyDescent="0.25"/>
  <cols>
    <col min="1" max="1" width="16.85546875" style="5" customWidth="1"/>
    <col min="2" max="2" width="14.28515625" customWidth="1"/>
    <col min="3" max="3" width="12.140625" customWidth="1"/>
    <col min="4" max="4" width="12.28515625" customWidth="1"/>
    <col min="5" max="5" width="8.85546875" customWidth="1"/>
    <col min="6" max="6" width="11" customWidth="1"/>
    <col min="7" max="8" width="8.85546875" customWidth="1"/>
    <col min="9" max="9" width="13.7109375" customWidth="1"/>
    <col min="10" max="10" width="13.140625" customWidth="1"/>
    <col min="11" max="11" width="13.7109375" customWidth="1"/>
    <col min="12" max="12" width="16.85546875" bestFit="1" customWidth="1"/>
    <col min="13" max="13" width="23.5703125" bestFit="1" customWidth="1"/>
    <col min="14" max="14" width="30" bestFit="1" customWidth="1"/>
    <col min="15" max="15" width="16.28515625" customWidth="1"/>
    <col min="16" max="16" width="14.28515625" bestFit="1" customWidth="1"/>
    <col min="17" max="17" width="9.7109375" bestFit="1" customWidth="1"/>
    <col min="18" max="18" width="13" bestFit="1" customWidth="1"/>
    <col min="19" max="19" width="24.28515625" customWidth="1"/>
    <col min="20" max="20" width="27.7109375" customWidth="1"/>
    <col min="21" max="21" width="39.5703125" customWidth="1"/>
    <col min="22" max="22" width="22.7109375" customWidth="1"/>
    <col min="23" max="23" width="12.42578125" bestFit="1" customWidth="1"/>
  </cols>
  <sheetData>
    <row r="1" spans="1:25" ht="15.75" thickBot="1" x14ac:dyDescent="0.3">
      <c r="A1" s="3" t="s">
        <v>10</v>
      </c>
      <c r="B1" s="12" t="s">
        <v>11</v>
      </c>
      <c r="C1" s="12" t="s">
        <v>12</v>
      </c>
      <c r="D1" s="12" t="s">
        <v>13</v>
      </c>
      <c r="E1" s="12" t="s">
        <v>14</v>
      </c>
      <c r="F1" s="12" t="s">
        <v>15</v>
      </c>
      <c r="G1" s="12" t="s">
        <v>16</v>
      </c>
      <c r="H1" s="12" t="s">
        <v>18</v>
      </c>
      <c r="I1" s="6" t="s">
        <v>19</v>
      </c>
      <c r="J1" s="1" t="s">
        <v>20</v>
      </c>
      <c r="K1" s="12" t="s">
        <v>40</v>
      </c>
      <c r="L1" s="12" t="s">
        <v>40</v>
      </c>
      <c r="M1" s="12" t="s">
        <v>40</v>
      </c>
      <c r="N1" s="1" t="s">
        <v>10</v>
      </c>
      <c r="O1" s="1" t="s">
        <v>10</v>
      </c>
      <c r="P1" s="12" t="s">
        <v>47</v>
      </c>
      <c r="Q1" s="12" t="s">
        <v>48</v>
      </c>
      <c r="R1" s="12" t="s">
        <v>49</v>
      </c>
      <c r="S1" s="12" t="s">
        <v>50</v>
      </c>
      <c r="T1" s="12" t="s">
        <v>100</v>
      </c>
      <c r="U1" s="12" t="s">
        <v>101</v>
      </c>
      <c r="V1" s="1" t="s">
        <v>0</v>
      </c>
      <c r="W1" s="12" t="s">
        <v>58</v>
      </c>
    </row>
    <row r="2" spans="1:25" ht="15.75" thickBot="1" x14ac:dyDescent="0.3">
      <c r="A2" s="4" t="s">
        <v>17</v>
      </c>
      <c r="B2" t="str">
        <f>UPPER(A2)</f>
        <v>AP KAPOOR</v>
      </c>
      <c r="C2" t="str">
        <f>LOWER(A2)</f>
        <v>ap kapoor</v>
      </c>
      <c r="D2" t="str">
        <f>PROPER(A2)</f>
        <v>Ap Kapoor</v>
      </c>
      <c r="E2">
        <f>LEN(A2)</f>
        <v>9</v>
      </c>
      <c r="F2" t="str">
        <f>LEFT(A2,3)</f>
        <v xml:space="preserve">AP </v>
      </c>
      <c r="G2" t="str">
        <f>RIGHT(A2,3)</f>
        <v>oor</v>
      </c>
      <c r="H2" t="str">
        <f>MID(A2,2,5)</f>
        <v>P KaP</v>
      </c>
      <c r="I2" s="7" t="s">
        <v>41</v>
      </c>
      <c r="J2" s="2" t="s">
        <v>21</v>
      </c>
      <c r="K2" t="str">
        <f>I2 &amp; " "&amp;J2</f>
        <v>AP Kapoor</v>
      </c>
      <c r="L2" t="str">
        <f>CONCATENATE(I2," ",J2)</f>
        <v>AP Kapoor</v>
      </c>
      <c r="M2" t="str">
        <f>_xlfn.CONCAT(I2," ",J2)</f>
        <v>AP Kapoor</v>
      </c>
      <c r="N2" s="4" t="s">
        <v>17</v>
      </c>
      <c r="O2" s="2" t="s">
        <v>52</v>
      </c>
      <c r="P2" t="b">
        <f>EXACT(N2,O2)</f>
        <v>0</v>
      </c>
      <c r="Q2" t="b">
        <f>N2=O2</f>
        <v>1</v>
      </c>
      <c r="R2">
        <f>FIND("a",O2)</f>
        <v>5</v>
      </c>
      <c r="S2">
        <f>SEARCH("a",O2)</f>
        <v>1</v>
      </c>
      <c r="T2">
        <f>SEARCH("a",O2,SEARCH("a",O2)+1)</f>
        <v>5</v>
      </c>
      <c r="U2" t="e">
        <f>SEARCH("a",O2,SEARCH("a",O2,SEARCH("a",O2)+1)+1)</f>
        <v>#VALUE!</v>
      </c>
      <c r="V2" s="2" t="s">
        <v>59</v>
      </c>
      <c r="W2" t="str">
        <f>TRIM(V2)</f>
        <v>AP Kapoor</v>
      </c>
      <c r="Y2" s="13"/>
    </row>
    <row r="3" spans="1:25" ht="15.75" thickBot="1" x14ac:dyDescent="0.3">
      <c r="A3" s="4" t="s">
        <v>1</v>
      </c>
      <c r="B3" t="str">
        <f t="shared" ref="B3:B11" si="0">UPPER(A3)</f>
        <v>PRIYA SHARMA</v>
      </c>
      <c r="C3" t="str">
        <f t="shared" ref="C3:C11" si="1">LOWER(A3)</f>
        <v>priya sharma</v>
      </c>
      <c r="D3" t="str">
        <f t="shared" ref="D3:D11" si="2">PROPER(A3)</f>
        <v>Priya Sharma</v>
      </c>
      <c r="E3">
        <f t="shared" ref="E3:E11" si="3">LEN(A3)</f>
        <v>12</v>
      </c>
      <c r="F3" t="str">
        <f t="shared" ref="F3:F11" si="4">LEFT(A3,3)</f>
        <v>Pri</v>
      </c>
      <c r="G3" t="str">
        <f t="shared" ref="G3:G11" si="5">RIGHT(A3,3)</f>
        <v>Rma</v>
      </c>
      <c r="H3" t="str">
        <f t="shared" ref="H3:H11" si="6">MID(A3,2,5)</f>
        <v xml:space="preserve">riya </v>
      </c>
      <c r="I3" s="7" t="s">
        <v>22</v>
      </c>
      <c r="J3" s="2" t="s">
        <v>23</v>
      </c>
      <c r="K3" t="str">
        <f t="shared" ref="K3:K11" si="7">I3 &amp; " "&amp;J3</f>
        <v>Priya Sharma</v>
      </c>
      <c r="L3" t="str">
        <f t="shared" ref="L3:L11" si="8">CONCATENATE(I3," ",J3)</f>
        <v>Priya Sharma</v>
      </c>
      <c r="M3" t="str">
        <f t="shared" ref="M3:M11" si="9">_xlfn.CONCAT(I3," ",J3)</f>
        <v>Priya Sharma</v>
      </c>
      <c r="N3" s="4" t="s">
        <v>1</v>
      </c>
      <c r="O3" s="2" t="s">
        <v>42</v>
      </c>
      <c r="P3" t="b">
        <f t="shared" ref="P3:P11" si="10">EXACT(N3,O3)</f>
        <v>0</v>
      </c>
      <c r="Q3" t="b">
        <f t="shared" ref="Q3:Q11" si="11">N3=O3</f>
        <v>1</v>
      </c>
      <c r="R3">
        <f t="shared" ref="R3:R11" si="12">FIND("a",O3)</f>
        <v>5</v>
      </c>
      <c r="S3">
        <f t="shared" ref="S3:S11" si="13">SEARCH("a",O3)</f>
        <v>5</v>
      </c>
      <c r="T3">
        <f t="shared" ref="T3:T11" si="14">SEARCH("a",O3,SEARCH("a",O3)+1)</f>
        <v>9</v>
      </c>
      <c r="U3">
        <f t="shared" ref="U3:U11" si="15">SEARCH("a",O3,SEARCH("a",O3,SEARCH("a",O3)+1)+1)</f>
        <v>12</v>
      </c>
      <c r="V3" s="2" t="s">
        <v>62</v>
      </c>
      <c r="W3" t="str">
        <f t="shared" ref="W3:W11" si="16">TRIM(V3)</f>
        <v>Priya Sharma</v>
      </c>
    </row>
    <row r="4" spans="1:25" ht="15.75" thickBot="1" x14ac:dyDescent="0.3">
      <c r="A4" s="4" t="s">
        <v>2</v>
      </c>
      <c r="B4" t="str">
        <f t="shared" si="0"/>
        <v>RAHUL VERMA</v>
      </c>
      <c r="C4" t="str">
        <f t="shared" si="1"/>
        <v>rahul verma</v>
      </c>
      <c r="D4" t="str">
        <f t="shared" si="2"/>
        <v>Rahul Verma</v>
      </c>
      <c r="E4">
        <f t="shared" si="3"/>
        <v>11</v>
      </c>
      <c r="F4" t="str">
        <f t="shared" si="4"/>
        <v>Rah</v>
      </c>
      <c r="G4" t="str">
        <f t="shared" si="5"/>
        <v>rma</v>
      </c>
      <c r="H4" t="str">
        <f t="shared" si="6"/>
        <v xml:space="preserve">ahUl </v>
      </c>
      <c r="I4" s="7" t="s">
        <v>24</v>
      </c>
      <c r="J4" s="2" t="s">
        <v>25</v>
      </c>
      <c r="K4" t="str">
        <f t="shared" si="7"/>
        <v>Rahul Verma</v>
      </c>
      <c r="L4" t="str">
        <f t="shared" si="8"/>
        <v>Rahul Verma</v>
      </c>
      <c r="M4" t="str">
        <f t="shared" si="9"/>
        <v>Rahul Verma</v>
      </c>
      <c r="N4" s="4" t="s">
        <v>2</v>
      </c>
      <c r="O4" s="2" t="s">
        <v>43</v>
      </c>
      <c r="P4" t="b">
        <f t="shared" si="10"/>
        <v>0</v>
      </c>
      <c r="Q4" t="b">
        <f t="shared" si="11"/>
        <v>1</v>
      </c>
      <c r="R4">
        <f t="shared" si="12"/>
        <v>2</v>
      </c>
      <c r="S4">
        <f t="shared" si="13"/>
        <v>2</v>
      </c>
      <c r="T4">
        <f t="shared" si="14"/>
        <v>11</v>
      </c>
      <c r="U4" t="e">
        <f t="shared" si="15"/>
        <v>#VALUE!</v>
      </c>
      <c r="V4" s="2" t="s">
        <v>53</v>
      </c>
      <c r="W4" t="str">
        <f t="shared" si="16"/>
        <v>Rahul Verma</v>
      </c>
    </row>
    <row r="5" spans="1:25" ht="15.75" thickBot="1" x14ac:dyDescent="0.3">
      <c r="A5" s="4" t="s">
        <v>3</v>
      </c>
      <c r="B5" t="str">
        <f t="shared" si="0"/>
        <v>DEEPA MEHTA</v>
      </c>
      <c r="C5" t="str">
        <f t="shared" si="1"/>
        <v>deepa mehta</v>
      </c>
      <c r="D5" t="str">
        <f t="shared" si="2"/>
        <v>Deepa Mehta</v>
      </c>
      <c r="E5">
        <f t="shared" si="3"/>
        <v>11</v>
      </c>
      <c r="F5" t="str">
        <f t="shared" si="4"/>
        <v>Dee</v>
      </c>
      <c r="G5" t="str">
        <f t="shared" si="5"/>
        <v>hta</v>
      </c>
      <c r="H5" t="str">
        <f t="shared" si="6"/>
        <v xml:space="preserve">eepa </v>
      </c>
      <c r="I5" s="7" t="s">
        <v>26</v>
      </c>
      <c r="J5" s="2" t="s">
        <v>27</v>
      </c>
      <c r="K5" t="str">
        <f t="shared" si="7"/>
        <v>Deepa Mehta</v>
      </c>
      <c r="L5" t="str">
        <f t="shared" si="8"/>
        <v>Deepa Mehta</v>
      </c>
      <c r="M5" t="str">
        <f t="shared" si="9"/>
        <v>Deepa Mehta</v>
      </c>
      <c r="N5" s="4" t="s">
        <v>3</v>
      </c>
      <c r="O5" s="2" t="s">
        <v>3</v>
      </c>
      <c r="P5" t="b">
        <f t="shared" si="10"/>
        <v>1</v>
      </c>
      <c r="Q5" t="b">
        <f t="shared" si="11"/>
        <v>1</v>
      </c>
      <c r="R5">
        <f t="shared" si="12"/>
        <v>5</v>
      </c>
      <c r="S5">
        <f t="shared" si="13"/>
        <v>5</v>
      </c>
      <c r="T5">
        <f t="shared" si="14"/>
        <v>11</v>
      </c>
      <c r="U5" t="e">
        <f t="shared" si="15"/>
        <v>#VALUE!</v>
      </c>
      <c r="V5" s="2" t="s">
        <v>63</v>
      </c>
      <c r="W5" t="str">
        <f t="shared" si="16"/>
        <v>Deepa Mehta</v>
      </c>
    </row>
    <row r="6" spans="1:25" ht="15.75" thickBot="1" x14ac:dyDescent="0.3">
      <c r="A6" s="4" t="s">
        <v>4</v>
      </c>
      <c r="B6" t="str">
        <f t="shared" si="0"/>
        <v>SURESH KUMAR</v>
      </c>
      <c r="C6" t="str">
        <f t="shared" si="1"/>
        <v>suresh kumar</v>
      </c>
      <c r="D6" t="str">
        <f t="shared" si="2"/>
        <v>Suresh Kumar</v>
      </c>
      <c r="E6">
        <f t="shared" si="3"/>
        <v>12</v>
      </c>
      <c r="F6" t="str">
        <f t="shared" si="4"/>
        <v>Sur</v>
      </c>
      <c r="G6" t="str">
        <f t="shared" si="5"/>
        <v>MaR</v>
      </c>
      <c r="H6" t="str">
        <f t="shared" si="6"/>
        <v>uresh</v>
      </c>
      <c r="I6" s="7" t="s">
        <v>28</v>
      </c>
      <c r="J6" s="2" t="s">
        <v>29</v>
      </c>
      <c r="K6" t="str">
        <f t="shared" si="7"/>
        <v>Suresh Kumar</v>
      </c>
      <c r="L6" t="str">
        <f t="shared" si="8"/>
        <v>Suresh Kumar</v>
      </c>
      <c r="M6" t="str">
        <f t="shared" si="9"/>
        <v>Suresh Kumar</v>
      </c>
      <c r="N6" s="4" t="s">
        <v>4</v>
      </c>
      <c r="O6" s="2" t="s">
        <v>51</v>
      </c>
      <c r="P6" t="b">
        <f t="shared" si="10"/>
        <v>0</v>
      </c>
      <c r="Q6" t="b">
        <f t="shared" si="11"/>
        <v>0</v>
      </c>
      <c r="R6">
        <f t="shared" si="12"/>
        <v>2</v>
      </c>
      <c r="S6">
        <f t="shared" si="13"/>
        <v>2</v>
      </c>
      <c r="T6">
        <f t="shared" si="14"/>
        <v>5</v>
      </c>
      <c r="U6">
        <f t="shared" si="15"/>
        <v>11</v>
      </c>
      <c r="V6" s="2" t="s">
        <v>54</v>
      </c>
      <c r="W6" t="str">
        <f t="shared" si="16"/>
        <v>Suresh Kumar</v>
      </c>
    </row>
    <row r="7" spans="1:25" ht="15.75" thickBot="1" x14ac:dyDescent="0.3">
      <c r="A7" s="4" t="s">
        <v>5</v>
      </c>
      <c r="B7" t="str">
        <f t="shared" si="0"/>
        <v>KAVITA RAO</v>
      </c>
      <c r="C7" t="str">
        <f t="shared" si="1"/>
        <v>kavita rao</v>
      </c>
      <c r="D7" t="str">
        <f t="shared" si="2"/>
        <v>Kavita Rao</v>
      </c>
      <c r="E7">
        <f t="shared" si="3"/>
        <v>10</v>
      </c>
      <c r="F7" t="str">
        <f t="shared" si="4"/>
        <v>Kav</v>
      </c>
      <c r="G7" t="str">
        <f t="shared" si="5"/>
        <v>Rao</v>
      </c>
      <c r="H7" t="str">
        <f t="shared" si="6"/>
        <v>avita</v>
      </c>
      <c r="I7" s="7" t="s">
        <v>30</v>
      </c>
      <c r="J7" s="2" t="s">
        <v>31</v>
      </c>
      <c r="K7" t="str">
        <f t="shared" si="7"/>
        <v>Kavita Rao</v>
      </c>
      <c r="L7" t="str">
        <f t="shared" si="8"/>
        <v>Kavita Rao</v>
      </c>
      <c r="M7" t="str">
        <f t="shared" si="9"/>
        <v>Kavita Rao</v>
      </c>
      <c r="N7" s="4" t="s">
        <v>5</v>
      </c>
      <c r="O7" s="2" t="s">
        <v>5</v>
      </c>
      <c r="P7" t="b">
        <f t="shared" si="10"/>
        <v>1</v>
      </c>
      <c r="Q7" t="b">
        <f t="shared" si="11"/>
        <v>1</v>
      </c>
      <c r="R7">
        <f t="shared" si="12"/>
        <v>2</v>
      </c>
      <c r="S7">
        <f t="shared" si="13"/>
        <v>2</v>
      </c>
      <c r="T7">
        <f t="shared" si="14"/>
        <v>6</v>
      </c>
      <c r="U7">
        <f t="shared" si="15"/>
        <v>9</v>
      </c>
      <c r="V7" s="2" t="s">
        <v>60</v>
      </c>
      <c r="W7" t="str">
        <f t="shared" si="16"/>
        <v>Kavita Rao</v>
      </c>
    </row>
    <row r="8" spans="1:25" ht="15.75" thickBot="1" x14ac:dyDescent="0.3">
      <c r="A8" s="4" t="s">
        <v>6</v>
      </c>
      <c r="B8" t="str">
        <f t="shared" si="0"/>
        <v>RANI GUPTA</v>
      </c>
      <c r="C8" t="str">
        <f t="shared" si="1"/>
        <v>rani gupta</v>
      </c>
      <c r="D8" t="str">
        <f t="shared" si="2"/>
        <v>Rani Gupta</v>
      </c>
      <c r="E8">
        <f t="shared" si="3"/>
        <v>10</v>
      </c>
      <c r="F8" t="str">
        <f t="shared" si="4"/>
        <v>RaN</v>
      </c>
      <c r="G8" t="str">
        <f t="shared" si="5"/>
        <v>pta</v>
      </c>
      <c r="H8" t="str">
        <f t="shared" si="6"/>
        <v>aNi G</v>
      </c>
      <c r="I8" s="7" t="s">
        <v>32</v>
      </c>
      <c r="J8" s="2" t="s">
        <v>33</v>
      </c>
      <c r="K8" t="str">
        <f t="shared" si="7"/>
        <v>Rani Gupta</v>
      </c>
      <c r="L8" t="str">
        <f t="shared" si="8"/>
        <v>Rani Gupta</v>
      </c>
      <c r="M8" t="str">
        <f t="shared" si="9"/>
        <v>Rani Gupta</v>
      </c>
      <c r="N8" s="4" t="s">
        <v>6</v>
      </c>
      <c r="O8" s="2" t="s">
        <v>44</v>
      </c>
      <c r="P8" t="b">
        <f t="shared" si="10"/>
        <v>0</v>
      </c>
      <c r="Q8" t="b">
        <f t="shared" si="11"/>
        <v>1</v>
      </c>
      <c r="R8">
        <f t="shared" si="12"/>
        <v>2</v>
      </c>
      <c r="S8">
        <f t="shared" si="13"/>
        <v>2</v>
      </c>
      <c r="T8">
        <f t="shared" si="14"/>
        <v>10</v>
      </c>
      <c r="U8" t="e">
        <f t="shared" si="15"/>
        <v>#VALUE!</v>
      </c>
      <c r="V8" s="2" t="s">
        <v>55</v>
      </c>
      <c r="W8" t="str">
        <f t="shared" si="16"/>
        <v>Rani Gupta</v>
      </c>
    </row>
    <row r="9" spans="1:25" ht="29.25" thickBot="1" x14ac:dyDescent="0.3">
      <c r="A9" s="4" t="s">
        <v>7</v>
      </c>
      <c r="B9" t="str">
        <f t="shared" si="0"/>
        <v>AJAY PATEL</v>
      </c>
      <c r="C9" t="str">
        <f t="shared" si="1"/>
        <v>ajay patel</v>
      </c>
      <c r="D9" t="str">
        <f t="shared" si="2"/>
        <v>Ajay Patel</v>
      </c>
      <c r="E9">
        <f t="shared" si="3"/>
        <v>10</v>
      </c>
      <c r="F9" t="str">
        <f t="shared" si="4"/>
        <v>Aja</v>
      </c>
      <c r="G9" t="str">
        <f t="shared" si="5"/>
        <v>Tel</v>
      </c>
      <c r="H9" t="str">
        <f t="shared" si="6"/>
        <v>jay P</v>
      </c>
      <c r="I9" s="7" t="s">
        <v>34</v>
      </c>
      <c r="J9" s="2" t="s">
        <v>35</v>
      </c>
      <c r="K9" t="str">
        <f t="shared" si="7"/>
        <v>Ajay Patel</v>
      </c>
      <c r="L9" t="str">
        <f t="shared" si="8"/>
        <v>Ajay Patel</v>
      </c>
      <c r="M9" t="str">
        <f t="shared" si="9"/>
        <v>Ajay Patel</v>
      </c>
      <c r="N9" s="4" t="s">
        <v>7</v>
      </c>
      <c r="O9" s="2" t="s">
        <v>45</v>
      </c>
      <c r="P9" t="b">
        <f t="shared" si="10"/>
        <v>0</v>
      </c>
      <c r="Q9" t="b">
        <f t="shared" si="11"/>
        <v>1</v>
      </c>
      <c r="R9">
        <f t="shared" si="12"/>
        <v>3</v>
      </c>
      <c r="S9">
        <f t="shared" si="13"/>
        <v>1</v>
      </c>
      <c r="T9">
        <f t="shared" si="14"/>
        <v>3</v>
      </c>
      <c r="U9">
        <f t="shared" si="15"/>
        <v>7</v>
      </c>
      <c r="V9" s="2" t="s">
        <v>61</v>
      </c>
      <c r="W9" t="str">
        <f t="shared" si="16"/>
        <v>Ajay Patel</v>
      </c>
    </row>
    <row r="10" spans="1:25" ht="15.75" thickBot="1" x14ac:dyDescent="0.3">
      <c r="A10" s="4" t="s">
        <v>8</v>
      </c>
      <c r="B10" t="str">
        <f t="shared" si="0"/>
        <v>VIJAY SINGH</v>
      </c>
      <c r="C10" t="str">
        <f t="shared" si="1"/>
        <v>vijay singh</v>
      </c>
      <c r="D10" t="str">
        <f t="shared" si="2"/>
        <v>Vijay Singh</v>
      </c>
      <c r="E10">
        <f t="shared" si="3"/>
        <v>11</v>
      </c>
      <c r="F10" t="str">
        <f t="shared" si="4"/>
        <v>ViJ</v>
      </c>
      <c r="G10" t="str">
        <f t="shared" si="5"/>
        <v>ngh</v>
      </c>
      <c r="H10" t="str">
        <f t="shared" si="6"/>
        <v xml:space="preserve">iJaY </v>
      </c>
      <c r="I10" s="7" t="s">
        <v>36</v>
      </c>
      <c r="J10" s="2" t="s">
        <v>37</v>
      </c>
      <c r="K10" t="str">
        <f t="shared" si="7"/>
        <v>Vijay Singh</v>
      </c>
      <c r="L10" t="str">
        <f t="shared" si="8"/>
        <v>Vijay Singh</v>
      </c>
      <c r="M10" t="str">
        <f t="shared" si="9"/>
        <v>Vijay Singh</v>
      </c>
      <c r="N10" s="4" t="s">
        <v>8</v>
      </c>
      <c r="O10" s="2" t="s">
        <v>46</v>
      </c>
      <c r="P10" t="b">
        <f t="shared" si="10"/>
        <v>0</v>
      </c>
      <c r="Q10" t="b">
        <f t="shared" si="11"/>
        <v>1</v>
      </c>
      <c r="R10">
        <f t="shared" si="12"/>
        <v>4</v>
      </c>
      <c r="S10">
        <f t="shared" si="13"/>
        <v>4</v>
      </c>
      <c r="T10" t="e">
        <f t="shared" si="14"/>
        <v>#VALUE!</v>
      </c>
      <c r="U10" t="e">
        <f t="shared" si="15"/>
        <v>#VALUE!</v>
      </c>
      <c r="V10" s="2" t="s">
        <v>57</v>
      </c>
      <c r="W10" t="str">
        <f t="shared" si="16"/>
        <v>Vijay Singh</v>
      </c>
    </row>
    <row r="11" spans="1:25" ht="15.75" thickBot="1" x14ac:dyDescent="0.3">
      <c r="A11" s="4" t="s">
        <v>9</v>
      </c>
      <c r="B11" t="str">
        <f t="shared" si="0"/>
        <v>NEHA BHATT</v>
      </c>
      <c r="C11" t="str">
        <f t="shared" si="1"/>
        <v>neha bhatt</v>
      </c>
      <c r="D11" t="str">
        <f t="shared" si="2"/>
        <v>Neha Bhatt</v>
      </c>
      <c r="E11">
        <f t="shared" si="3"/>
        <v>10</v>
      </c>
      <c r="F11" t="str">
        <f t="shared" si="4"/>
        <v>Neh</v>
      </c>
      <c r="G11" t="str">
        <f t="shared" si="5"/>
        <v>att</v>
      </c>
      <c r="H11" t="str">
        <f t="shared" si="6"/>
        <v>eha B</v>
      </c>
      <c r="I11" s="7" t="s">
        <v>38</v>
      </c>
      <c r="J11" s="2" t="s">
        <v>39</v>
      </c>
      <c r="K11" t="str">
        <f t="shared" si="7"/>
        <v>Neha Bhatt</v>
      </c>
      <c r="L11" t="str">
        <f t="shared" si="8"/>
        <v>Neha Bhatt</v>
      </c>
      <c r="M11" t="str">
        <f t="shared" si="9"/>
        <v>Neha Bhatt</v>
      </c>
      <c r="N11" s="4" t="s">
        <v>9</v>
      </c>
      <c r="O11" s="2" t="s">
        <v>9</v>
      </c>
      <c r="P11" t="b">
        <f t="shared" si="10"/>
        <v>1</v>
      </c>
      <c r="Q11" t="b">
        <f t="shared" si="11"/>
        <v>1</v>
      </c>
      <c r="R11">
        <f t="shared" si="12"/>
        <v>4</v>
      </c>
      <c r="S11">
        <f t="shared" si="13"/>
        <v>4</v>
      </c>
      <c r="T11">
        <f t="shared" si="14"/>
        <v>8</v>
      </c>
      <c r="U11" t="e">
        <f t="shared" si="15"/>
        <v>#VALUE!</v>
      </c>
      <c r="V11" s="2" t="s">
        <v>56</v>
      </c>
      <c r="W11" t="str">
        <f t="shared" si="16"/>
        <v>Neha Bhatt</v>
      </c>
    </row>
    <row r="14" spans="1:25" x14ac:dyDescent="0.25">
      <c r="B14" t="str">
        <f ca="1" xml:space="preserve"> _xlfn.FORMULATEXT(B2)</f>
        <v>=UPPER(A2)</v>
      </c>
      <c r="C14" t="str">
        <f t="shared" ref="C14:W14" ca="1" si="17" xml:space="preserve"> _xlfn.FORMULATEXT(C2)</f>
        <v>=LOWER(A2)</v>
      </c>
      <c r="D14" t="str">
        <f t="shared" ca="1" si="17"/>
        <v>=PROPER(A2)</v>
      </c>
      <c r="E14" t="str">
        <f t="shared" ca="1" si="17"/>
        <v>=LEN(A2)</v>
      </c>
      <c r="F14" t="str">
        <f t="shared" ca="1" si="17"/>
        <v>=LEFT(A2,3)</v>
      </c>
      <c r="G14" t="str">
        <f t="shared" ca="1" si="17"/>
        <v>=RIGHT(A2,3)</v>
      </c>
      <c r="H14" t="str">
        <f t="shared" ca="1" si="17"/>
        <v>=MID(A2,2,5)</v>
      </c>
      <c r="K14" s="14" t="str">
        <f t="shared" ca="1" si="17"/>
        <v>=I2 &amp; " "&amp;J2</v>
      </c>
      <c r="L14" t="str">
        <f t="shared" ca="1" si="17"/>
        <v>=CONCATENATE(I2," ",J2)</v>
      </c>
      <c r="M14" t="str">
        <f t="shared" ca="1" si="17"/>
        <v>=CONCAT(I2," ",J2)</v>
      </c>
      <c r="P14" t="str">
        <f t="shared" ca="1" si="17"/>
        <v>=EXACT(N2,O2)</v>
      </c>
      <c r="Q14" t="str">
        <f t="shared" ca="1" si="17"/>
        <v>=N2=O2</v>
      </c>
      <c r="R14" t="str">
        <f t="shared" ca="1" si="17"/>
        <v>=FIND("a",O2)</v>
      </c>
      <c r="S14" t="str">
        <f t="shared" ca="1" si="17"/>
        <v>=SEARCH("a",O2)</v>
      </c>
      <c r="T14" t="str">
        <f ca="1">_xlfn.FORMULATEXT(T2)</f>
        <v>=SEARCH("a",O2,SEARCH("a",O2)+1)</v>
      </c>
      <c r="U14" t="str">
        <f ca="1">_xlfn.FORMULATEXT(U2)</f>
        <v>=SEARCH("a",O2,SEARCH("a",O2,SEARCH("a",O2)+1)+1)</v>
      </c>
      <c r="W14" t="str">
        <f t="shared" ca="1" si="17"/>
        <v>=TRIM(V2)</v>
      </c>
    </row>
    <row r="18" spans="11:14" x14ac:dyDescent="0.25">
      <c r="K18" s="15"/>
      <c r="L18" s="16"/>
      <c r="M18" s="16"/>
      <c r="N18" s="17"/>
    </row>
    <row r="19" spans="11:14" x14ac:dyDescent="0.25">
      <c r="K19" s="18"/>
      <c r="L19" t="s">
        <v>65</v>
      </c>
      <c r="M19" t="str">
        <f>REPLACE(L19,1,4,"Sales")</f>
        <v>Sales Data</v>
      </c>
      <c r="N19" s="19" t="str">
        <f ca="1" xml:space="preserve"> _xlfn.FORMULATEXT(M19)</f>
        <v>=REPLACE(L19,1,4,"Sales")</v>
      </c>
    </row>
    <row r="20" spans="11:14" x14ac:dyDescent="0.25">
      <c r="K20" s="18"/>
      <c r="N20" s="19"/>
    </row>
    <row r="21" spans="11:14" x14ac:dyDescent="0.25">
      <c r="K21" s="18"/>
      <c r="L21" t="s">
        <v>74</v>
      </c>
      <c r="M21" t="str">
        <f>REPLACE(L21,1,1,"B")</f>
        <v>Bangalore</v>
      </c>
      <c r="N21" s="19" t="str">
        <f t="shared" ref="N21:N27" ca="1" si="18" xml:space="preserve"> _xlfn.FORMULATEXT(M21)</f>
        <v>=REPLACE(L21,1,1,"B")</v>
      </c>
    </row>
    <row r="22" spans="11:14" x14ac:dyDescent="0.25">
      <c r="K22" s="18"/>
      <c r="N22" s="19"/>
    </row>
    <row r="23" spans="11:14" x14ac:dyDescent="0.25">
      <c r="K23" s="18"/>
      <c r="L23" t="s">
        <v>64</v>
      </c>
      <c r="M23" t="str">
        <f>SUBSTITUTE(L23,"Cost","Sales")</f>
        <v>Sales Sheet</v>
      </c>
      <c r="N23" s="19" t="str">
        <f t="shared" ca="1" si="18"/>
        <v>=SUBSTITUTE(L23,"Cost","Sales")</v>
      </c>
    </row>
    <row r="24" spans="11:14" x14ac:dyDescent="0.25">
      <c r="K24" s="18"/>
      <c r="N24" s="19"/>
    </row>
    <row r="25" spans="11:14" x14ac:dyDescent="0.25">
      <c r="K25" s="18"/>
      <c r="L25" t="s">
        <v>73</v>
      </c>
      <c r="M25" t="str">
        <f>SUBSTITUTE(L25,"a","AAA")</f>
        <v>BAAAngAAAlore</v>
      </c>
      <c r="N25" s="19" t="str">
        <f t="shared" ca="1" si="18"/>
        <v>=SUBSTITUTE(L25,"a","AAA")</v>
      </c>
    </row>
    <row r="26" spans="11:14" x14ac:dyDescent="0.25">
      <c r="K26" s="18"/>
      <c r="M26" t="str">
        <f>SUBSTITUTE(L25,"a","AAA",1)</f>
        <v>BAAAngalore</v>
      </c>
      <c r="N26" s="19" t="str">
        <f t="shared" ca="1" si="18"/>
        <v>=SUBSTITUTE(L25,"a","AAA",1)</v>
      </c>
    </row>
    <row r="27" spans="11:14" x14ac:dyDescent="0.25">
      <c r="K27" s="20"/>
      <c r="L27" s="21"/>
      <c r="M27" s="21" t="str">
        <f>SUBSTITUTE(L25,"a","AAA",2)</f>
        <v>BangAAAlore</v>
      </c>
      <c r="N27" s="29" t="str">
        <f t="shared" ca="1" si="18"/>
        <v>=SUBSTITUTE(L25,"a","AAA",2)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BD015-AABC-4A28-BFB7-87BE29F6A987}">
  <dimension ref="A1:O35"/>
  <sheetViews>
    <sheetView topLeftCell="A14" zoomScaleNormal="100" workbookViewId="0">
      <selection activeCell="G26" sqref="G26"/>
    </sheetView>
  </sheetViews>
  <sheetFormatPr defaultRowHeight="15" x14ac:dyDescent="0.25"/>
  <cols>
    <col min="1" max="1" width="13.7109375" bestFit="1" customWidth="1"/>
    <col min="2" max="2" width="16.28515625" customWidth="1"/>
    <col min="3" max="3" width="13.7109375" bestFit="1" customWidth="1"/>
    <col min="4" max="4" width="11" bestFit="1" customWidth="1"/>
    <col min="5" max="5" width="12.7109375" customWidth="1"/>
    <col min="6" max="6" width="10.28515625" bestFit="1" customWidth="1"/>
    <col min="15" max="15" width="13.85546875" bestFit="1" customWidth="1"/>
  </cols>
  <sheetData>
    <row r="1" spans="1:15" ht="15.75" thickBot="1" x14ac:dyDescent="0.3">
      <c r="A1" s="11" t="s">
        <v>10</v>
      </c>
      <c r="C1" s="11" t="s">
        <v>10</v>
      </c>
      <c r="D1" s="8" t="s">
        <v>52</v>
      </c>
      <c r="E1" s="8" t="s">
        <v>42</v>
      </c>
      <c r="F1" s="8" t="s">
        <v>43</v>
      </c>
      <c r="G1" s="8" t="s">
        <v>3</v>
      </c>
      <c r="H1" s="8" t="s">
        <v>51</v>
      </c>
      <c r="I1" s="8" t="s">
        <v>5</v>
      </c>
      <c r="J1" s="8" t="s">
        <v>44</v>
      </c>
      <c r="K1" s="8" t="s">
        <v>45</v>
      </c>
      <c r="L1" s="8" t="s">
        <v>46</v>
      </c>
      <c r="M1" s="8" t="s">
        <v>9</v>
      </c>
      <c r="O1" s="11" t="s">
        <v>10</v>
      </c>
    </row>
    <row r="2" spans="1:15" ht="15.75" thickBot="1" x14ac:dyDescent="0.3">
      <c r="A2" s="8" t="s">
        <v>52</v>
      </c>
      <c r="O2" s="8" t="s">
        <v>52</v>
      </c>
    </row>
    <row r="3" spans="1:15" ht="15.75" thickBot="1" x14ac:dyDescent="0.3">
      <c r="A3" s="8" t="s">
        <v>42</v>
      </c>
      <c r="O3" s="8" t="s">
        <v>42</v>
      </c>
    </row>
    <row r="4" spans="1:15" ht="15.75" thickBot="1" x14ac:dyDescent="0.3">
      <c r="A4" s="8" t="s">
        <v>43</v>
      </c>
      <c r="O4" s="8" t="s">
        <v>43</v>
      </c>
    </row>
    <row r="5" spans="1:15" ht="15.75" thickBot="1" x14ac:dyDescent="0.3">
      <c r="A5" s="8" t="s">
        <v>3</v>
      </c>
      <c r="D5" s="22" t="s">
        <v>75</v>
      </c>
      <c r="E5" s="31" t="s">
        <v>76</v>
      </c>
      <c r="F5" s="31"/>
      <c r="G5" s="31"/>
      <c r="H5" s="31"/>
      <c r="O5" s="8" t="s">
        <v>3</v>
      </c>
    </row>
    <row r="6" spans="1:15" ht="15.75" thickBot="1" x14ac:dyDescent="0.3">
      <c r="A6" s="8" t="s">
        <v>51</v>
      </c>
      <c r="D6" s="22" t="s">
        <v>77</v>
      </c>
      <c r="E6" s="31" t="s">
        <v>78</v>
      </c>
      <c r="F6" s="31"/>
      <c r="G6" s="31"/>
      <c r="H6" s="31"/>
      <c r="O6" s="8" t="s">
        <v>51</v>
      </c>
    </row>
    <row r="7" spans="1:15" ht="15.75" thickBot="1" x14ac:dyDescent="0.3">
      <c r="A7" s="8" t="s">
        <v>5</v>
      </c>
      <c r="O7" s="8" t="s">
        <v>5</v>
      </c>
    </row>
    <row r="8" spans="1:15" ht="15.75" thickBot="1" x14ac:dyDescent="0.3">
      <c r="A8" s="8" t="s">
        <v>44</v>
      </c>
      <c r="O8" s="8" t="s">
        <v>44</v>
      </c>
    </row>
    <row r="9" spans="1:15" ht="15.75" thickBot="1" x14ac:dyDescent="0.3">
      <c r="A9" s="8" t="s">
        <v>45</v>
      </c>
      <c r="O9" s="8" t="s">
        <v>45</v>
      </c>
    </row>
    <row r="10" spans="1:15" ht="15.75" thickBot="1" x14ac:dyDescent="0.3">
      <c r="A10" s="8" t="s">
        <v>46</v>
      </c>
      <c r="O10" s="8" t="s">
        <v>46</v>
      </c>
    </row>
    <row r="11" spans="1:15" ht="15.75" thickBot="1" x14ac:dyDescent="0.3">
      <c r="A11" s="8" t="s">
        <v>9</v>
      </c>
      <c r="O11" s="8" t="s">
        <v>9</v>
      </c>
    </row>
    <row r="16" spans="1:15" ht="18" customHeight="1" x14ac:dyDescent="0.25">
      <c r="B16" s="23" t="s">
        <v>95</v>
      </c>
      <c r="C16" s="23" t="s">
        <v>79</v>
      </c>
      <c r="D16" s="23" t="s">
        <v>80</v>
      </c>
      <c r="E16" s="23" t="s">
        <v>81</v>
      </c>
      <c r="F16" s="25" t="s">
        <v>82</v>
      </c>
    </row>
    <row r="17" spans="1:6" x14ac:dyDescent="0.25">
      <c r="B17" s="24" t="s">
        <v>83</v>
      </c>
      <c r="C17" s="24" t="s">
        <v>84</v>
      </c>
      <c r="D17" s="24">
        <v>2</v>
      </c>
      <c r="E17" s="26" t="s">
        <v>85</v>
      </c>
      <c r="F17" s="27" t="s">
        <v>92</v>
      </c>
    </row>
    <row r="18" spans="1:6" x14ac:dyDescent="0.25">
      <c r="B18" s="24" t="s">
        <v>86</v>
      </c>
      <c r="C18" s="24" t="s">
        <v>87</v>
      </c>
      <c r="D18" s="24">
        <v>5</v>
      </c>
      <c r="E18" s="26" t="s">
        <v>88</v>
      </c>
      <c r="F18" s="27" t="s">
        <v>93</v>
      </c>
    </row>
    <row r="19" spans="1:6" x14ac:dyDescent="0.25">
      <c r="B19" s="24" t="s">
        <v>89</v>
      </c>
      <c r="C19" s="24" t="s">
        <v>90</v>
      </c>
      <c r="D19" s="24">
        <v>3</v>
      </c>
      <c r="E19" s="26" t="s">
        <v>91</v>
      </c>
      <c r="F19" s="27" t="s">
        <v>94</v>
      </c>
    </row>
    <row r="24" spans="1:6" x14ac:dyDescent="0.25">
      <c r="A24" s="23" t="s">
        <v>95</v>
      </c>
      <c r="B24" s="24" t="s">
        <v>83</v>
      </c>
      <c r="C24" s="24" t="s">
        <v>86</v>
      </c>
      <c r="D24" s="24" t="s">
        <v>89</v>
      </c>
    </row>
    <row r="25" spans="1:6" x14ac:dyDescent="0.25">
      <c r="A25" s="23" t="s">
        <v>79</v>
      </c>
      <c r="B25" s="24" t="s">
        <v>84</v>
      </c>
      <c r="C25" s="24" t="s">
        <v>87</v>
      </c>
      <c r="D25" s="24" t="s">
        <v>90</v>
      </c>
    </row>
    <row r="26" spans="1:6" x14ac:dyDescent="0.25">
      <c r="A26" s="23" t="s">
        <v>80</v>
      </c>
      <c r="B26" s="24">
        <v>2</v>
      </c>
      <c r="C26" s="24">
        <v>5</v>
      </c>
      <c r="D26" s="24">
        <v>3</v>
      </c>
    </row>
    <row r="27" spans="1:6" x14ac:dyDescent="0.25">
      <c r="A27" s="23" t="s">
        <v>81</v>
      </c>
      <c r="B27" s="26" t="s">
        <v>85</v>
      </c>
      <c r="C27" s="26" t="s">
        <v>88</v>
      </c>
      <c r="D27" s="26" t="s">
        <v>91</v>
      </c>
    </row>
    <row r="28" spans="1:6" x14ac:dyDescent="0.25">
      <c r="A28" s="25" t="s">
        <v>82</v>
      </c>
      <c r="B28" s="27" t="s">
        <v>92</v>
      </c>
      <c r="C28" s="27" t="s">
        <v>93</v>
      </c>
      <c r="D28" s="27" t="s">
        <v>94</v>
      </c>
    </row>
    <row r="32" spans="1:6" x14ac:dyDescent="0.25">
      <c r="B32" s="23" t="s">
        <v>95</v>
      </c>
      <c r="C32" s="23" t="s">
        <v>79</v>
      </c>
      <c r="D32" s="23" t="s">
        <v>80</v>
      </c>
      <c r="E32" s="23" t="s">
        <v>81</v>
      </c>
      <c r="F32" s="25" t="s">
        <v>82</v>
      </c>
    </row>
    <row r="33" spans="2:6" x14ac:dyDescent="0.25">
      <c r="B33" s="24" t="s">
        <v>83</v>
      </c>
      <c r="C33" s="24" t="s">
        <v>84</v>
      </c>
      <c r="D33" s="24">
        <v>2</v>
      </c>
      <c r="E33" s="26" t="s">
        <v>85</v>
      </c>
      <c r="F33" s="27" t="s">
        <v>92</v>
      </c>
    </row>
    <row r="34" spans="2:6" x14ac:dyDescent="0.25">
      <c r="B34" s="24" t="s">
        <v>86</v>
      </c>
      <c r="C34" s="24" t="s">
        <v>87</v>
      </c>
      <c r="D34" s="24">
        <v>5</v>
      </c>
      <c r="E34" s="26" t="s">
        <v>88</v>
      </c>
      <c r="F34" s="27" t="s">
        <v>93</v>
      </c>
    </row>
    <row r="35" spans="2:6" x14ac:dyDescent="0.25">
      <c r="B35" s="24" t="s">
        <v>89</v>
      </c>
      <c r="C35" s="24" t="s">
        <v>90</v>
      </c>
      <c r="D35" s="24">
        <v>3</v>
      </c>
      <c r="E35" s="26" t="s">
        <v>91</v>
      </c>
      <c r="F35" s="27" t="s">
        <v>94</v>
      </c>
    </row>
  </sheetData>
  <mergeCells count="2">
    <mergeCell ref="E5:H5"/>
    <mergeCell ref="E6:H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18D4A-AA83-455D-84BB-1E600EEEC04E}">
  <dimension ref="A1:L16"/>
  <sheetViews>
    <sheetView tabSelected="1" zoomScale="110" zoomScaleNormal="110" workbookViewId="0">
      <selection activeCell="J9" sqref="J9"/>
    </sheetView>
  </sheetViews>
  <sheetFormatPr defaultRowHeight="15" x14ac:dyDescent="0.25"/>
  <cols>
    <col min="1" max="1" width="13.7109375" bestFit="1" customWidth="1"/>
    <col min="3" max="3" width="14.28515625" bestFit="1" customWidth="1"/>
    <col min="4" max="4" width="6.7109375" customWidth="1"/>
    <col min="5" max="5" width="15.7109375" customWidth="1"/>
    <col min="7" max="7" width="14.42578125" bestFit="1" customWidth="1"/>
    <col min="8" max="8" width="7.28515625" customWidth="1"/>
    <col min="9" max="9" width="14.42578125" bestFit="1" customWidth="1"/>
    <col min="12" max="12" width="16.85546875" customWidth="1"/>
  </cols>
  <sheetData>
    <row r="1" spans="1:12" ht="15.75" thickBot="1" x14ac:dyDescent="0.3">
      <c r="A1" s="11" t="s">
        <v>10</v>
      </c>
      <c r="C1" t="str">
        <f t="shared" ref="C1:C11" si="0">A1</f>
        <v>Employee Name</v>
      </c>
      <c r="G1" t="str">
        <f xml:space="preserve"> A1:A11</f>
        <v>Employee Name</v>
      </c>
      <c r="L1" t="str">
        <f>A1:A11</f>
        <v>Employee Name</v>
      </c>
    </row>
    <row r="2" spans="1:12" ht="15.75" thickBot="1" x14ac:dyDescent="0.3">
      <c r="A2" s="8" t="s">
        <v>52</v>
      </c>
      <c r="C2" t="str">
        <f t="shared" si="0"/>
        <v>AP Kapoor</v>
      </c>
      <c r="G2" t="str">
        <f t="shared" ref="G2:G11" si="1" xml:space="preserve"> A2:A12</f>
        <v>AP Kapoor</v>
      </c>
      <c r="K2" t="str">
        <f>A1:A11</f>
        <v>AP Kapoor</v>
      </c>
      <c r="L2" t="str">
        <f t="shared" ref="L2:L11" si="2">A2:A12</f>
        <v>AP Kapoor</v>
      </c>
    </row>
    <row r="3" spans="1:12" ht="15.75" thickBot="1" x14ac:dyDescent="0.3">
      <c r="A3" s="28" t="s">
        <v>99</v>
      </c>
      <c r="C3" t="str">
        <f t="shared" si="0"/>
        <v>Priyanka Sharma</v>
      </c>
      <c r="E3" t="str">
        <f>A1:A11</f>
        <v>Priyanka Sharma</v>
      </c>
      <c r="G3" t="str">
        <f t="shared" si="1"/>
        <v>Priyanka Sharma</v>
      </c>
      <c r="L3" t="str">
        <f t="shared" si="2"/>
        <v>Priyanka Sharma</v>
      </c>
    </row>
    <row r="4" spans="1:12" ht="15.75" thickBot="1" x14ac:dyDescent="0.3">
      <c r="A4" s="28" t="s">
        <v>117</v>
      </c>
      <c r="C4" t="str">
        <f t="shared" si="0"/>
        <v>Rohit sharma</v>
      </c>
      <c r="G4" t="str">
        <f t="shared" si="1"/>
        <v>Rohit sharma</v>
      </c>
      <c r="L4" t="str">
        <f t="shared" si="2"/>
        <v>Rohit sharma</v>
      </c>
    </row>
    <row r="5" spans="1:12" ht="15.75" thickBot="1" x14ac:dyDescent="0.3">
      <c r="A5" s="28" t="s">
        <v>97</v>
      </c>
      <c r="C5" t="str">
        <f t="shared" si="0"/>
        <v>Deepika Mehta</v>
      </c>
      <c r="G5" t="str">
        <f t="shared" si="1"/>
        <v>Deepika Mehta</v>
      </c>
      <c r="I5" t="str">
        <f>A1:A11</f>
        <v>Deepika Mehta</v>
      </c>
      <c r="L5" t="str">
        <f t="shared" si="2"/>
        <v>Deepika Mehta</v>
      </c>
    </row>
    <row r="6" spans="1:12" ht="15.75" thickBot="1" x14ac:dyDescent="0.3">
      <c r="A6" s="8" t="s">
        <v>51</v>
      </c>
      <c r="C6" t="str">
        <f t="shared" si="0"/>
        <v>Sanjay Kumar</v>
      </c>
      <c r="G6" t="str">
        <f t="shared" si="1"/>
        <v>Sanjay Kumar</v>
      </c>
      <c r="L6" t="str">
        <f t="shared" si="2"/>
        <v>Sanjay Kumar</v>
      </c>
    </row>
    <row r="7" spans="1:12" ht="15.75" thickBot="1" x14ac:dyDescent="0.3">
      <c r="A7" s="28" t="s">
        <v>98</v>
      </c>
      <c r="C7" t="str">
        <f t="shared" si="0"/>
        <v>Kavi Rao</v>
      </c>
      <c r="G7" t="str">
        <f t="shared" si="1"/>
        <v>Kavi Rao</v>
      </c>
      <c r="L7" t="str">
        <f t="shared" si="2"/>
        <v>Kavi Rao</v>
      </c>
    </row>
    <row r="8" spans="1:12" ht="15.75" thickBot="1" x14ac:dyDescent="0.3">
      <c r="A8" s="28" t="s">
        <v>96</v>
      </c>
      <c r="C8" t="str">
        <f t="shared" si="0"/>
        <v>Rajani Gupta</v>
      </c>
      <c r="G8" t="str">
        <f t="shared" si="1"/>
        <v>Rajani Gupta</v>
      </c>
      <c r="L8" t="str">
        <f t="shared" si="2"/>
        <v>Rajani Gupta</v>
      </c>
    </row>
    <row r="9" spans="1:12" ht="15.75" thickBot="1" x14ac:dyDescent="0.3">
      <c r="A9" s="28" t="s">
        <v>115</v>
      </c>
      <c r="C9" t="str">
        <f t="shared" si="0"/>
        <v>kunal pardhi</v>
      </c>
      <c r="G9" t="str">
        <f t="shared" si="1"/>
        <v>kunal pardhi</v>
      </c>
      <c r="L9" t="str">
        <f t="shared" si="2"/>
        <v>kunal pardhi</v>
      </c>
    </row>
    <row r="10" spans="1:12" ht="15.75" thickBot="1" x14ac:dyDescent="0.3">
      <c r="A10" s="8" t="s">
        <v>46</v>
      </c>
      <c r="C10" t="str">
        <f t="shared" si="0"/>
        <v>Vijay Singh</v>
      </c>
      <c r="G10" t="str">
        <f t="shared" si="1"/>
        <v>Vijay Singh</v>
      </c>
      <c r="L10" t="str">
        <f t="shared" si="2"/>
        <v>Vijay Singh</v>
      </c>
    </row>
    <row r="11" spans="1:12" ht="15.75" thickBot="1" x14ac:dyDescent="0.3">
      <c r="A11" s="8" t="s">
        <v>9</v>
      </c>
      <c r="C11" t="str">
        <f t="shared" si="0"/>
        <v>Neha Bhatt</v>
      </c>
      <c r="G11" t="str">
        <f t="shared" si="1"/>
        <v>Neha Bhatt</v>
      </c>
      <c r="L11" t="str">
        <f t="shared" si="2"/>
        <v>Neha Bhatt</v>
      </c>
    </row>
    <row r="16" spans="1:12" x14ac:dyDescent="0.25">
      <c r="C16" s="30" t="s">
        <v>116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E9CFA-C6A3-4FAD-A331-2E1D2586A2FD}">
  <dimension ref="A1:M19"/>
  <sheetViews>
    <sheetView topLeftCell="J1" zoomScaleNormal="100" workbookViewId="0">
      <selection activeCell="J19" sqref="J19"/>
    </sheetView>
  </sheetViews>
  <sheetFormatPr defaultRowHeight="15" x14ac:dyDescent="0.25"/>
  <cols>
    <col min="1" max="1" width="8.85546875" customWidth="1"/>
  </cols>
  <sheetData>
    <row r="1" spans="1:13" x14ac:dyDescent="0.25">
      <c r="A1" s="9" t="s">
        <v>67</v>
      </c>
      <c r="B1" s="9" t="s">
        <v>66</v>
      </c>
      <c r="D1" s="9" t="s">
        <v>68</v>
      </c>
      <c r="E1" s="9" t="s">
        <v>70</v>
      </c>
      <c r="F1" s="9" t="s">
        <v>69</v>
      </c>
      <c r="G1" s="9" t="s">
        <v>71</v>
      </c>
      <c r="J1" t="s">
        <v>72</v>
      </c>
      <c r="K1" s="10">
        <v>10</v>
      </c>
      <c r="L1" s="10">
        <v>-1</v>
      </c>
    </row>
    <row r="2" spans="1:13" x14ac:dyDescent="0.25">
      <c r="A2" s="10">
        <v>47</v>
      </c>
      <c r="B2" s="10">
        <v>5</v>
      </c>
      <c r="D2" s="10">
        <v>52</v>
      </c>
      <c r="E2" s="10">
        <v>42</v>
      </c>
      <c r="F2" s="10">
        <v>235</v>
      </c>
      <c r="G2" s="10">
        <v>9.4</v>
      </c>
    </row>
    <row r="3" spans="1:13" x14ac:dyDescent="0.25">
      <c r="A3" s="10">
        <v>67</v>
      </c>
      <c r="B3" s="10">
        <v>3</v>
      </c>
      <c r="D3" s="10">
        <v>70</v>
      </c>
      <c r="E3" s="10">
        <v>64</v>
      </c>
      <c r="F3" s="10">
        <v>201</v>
      </c>
      <c r="G3" s="10">
        <v>22.333333333333332</v>
      </c>
      <c r="J3" s="9" t="s">
        <v>68</v>
      </c>
      <c r="K3" s="9" t="s">
        <v>70</v>
      </c>
      <c r="L3" s="9" t="s">
        <v>69</v>
      </c>
      <c r="M3" s="9" t="s">
        <v>71</v>
      </c>
    </row>
    <row r="4" spans="1:13" x14ac:dyDescent="0.25">
      <c r="A4" s="10">
        <v>66</v>
      </c>
      <c r="B4" s="10">
        <v>4</v>
      </c>
      <c r="D4" s="10">
        <v>70</v>
      </c>
      <c r="E4" s="10">
        <v>62</v>
      </c>
      <c r="F4" s="10">
        <v>264</v>
      </c>
      <c r="G4" s="10">
        <v>16.5</v>
      </c>
      <c r="J4" s="10">
        <v>57</v>
      </c>
      <c r="K4" s="10">
        <v>37</v>
      </c>
      <c r="L4" s="10">
        <v>470</v>
      </c>
      <c r="M4" s="10">
        <v>4.7</v>
      </c>
    </row>
    <row r="5" spans="1:13" x14ac:dyDescent="0.25">
      <c r="A5" s="10">
        <v>47</v>
      </c>
      <c r="B5" s="10">
        <v>2</v>
      </c>
      <c r="D5" s="10">
        <v>49</v>
      </c>
      <c r="E5" s="10">
        <v>45</v>
      </c>
      <c r="F5" s="10">
        <v>94</v>
      </c>
      <c r="G5" s="10">
        <v>23.5</v>
      </c>
      <c r="J5" s="10">
        <v>77</v>
      </c>
      <c r="K5" s="10">
        <v>57</v>
      </c>
      <c r="L5" s="10">
        <v>670</v>
      </c>
      <c r="M5" s="10">
        <v>6.7</v>
      </c>
    </row>
    <row r="6" spans="1:13" x14ac:dyDescent="0.25">
      <c r="A6" s="10">
        <v>33</v>
      </c>
      <c r="B6" s="10">
        <v>4</v>
      </c>
      <c r="D6" s="10">
        <v>37</v>
      </c>
      <c r="E6" s="10">
        <v>29</v>
      </c>
      <c r="F6" s="10">
        <v>132</v>
      </c>
      <c r="G6" s="10">
        <v>8.25</v>
      </c>
      <c r="J6" s="10">
        <v>76</v>
      </c>
      <c r="K6" s="10">
        <v>56</v>
      </c>
      <c r="L6" s="10">
        <v>660</v>
      </c>
      <c r="M6" s="10">
        <v>6.6</v>
      </c>
    </row>
    <row r="7" spans="1:13" x14ac:dyDescent="0.25">
      <c r="A7" s="10">
        <v>42</v>
      </c>
      <c r="B7" s="10">
        <v>2</v>
      </c>
      <c r="D7" s="10">
        <v>44</v>
      </c>
      <c r="E7" s="10">
        <v>40</v>
      </c>
      <c r="F7" s="10">
        <v>84</v>
      </c>
      <c r="G7" s="10">
        <v>21</v>
      </c>
      <c r="J7" s="10">
        <v>57</v>
      </c>
      <c r="K7" s="10">
        <v>37</v>
      </c>
      <c r="L7" s="10">
        <v>470</v>
      </c>
      <c r="M7" s="10">
        <v>4.7</v>
      </c>
    </row>
    <row r="8" spans="1:13" x14ac:dyDescent="0.25">
      <c r="A8" s="10">
        <v>37</v>
      </c>
      <c r="B8" s="10">
        <v>1</v>
      </c>
      <c r="D8" s="10">
        <v>38</v>
      </c>
      <c r="E8" s="10">
        <v>36</v>
      </c>
      <c r="F8" s="10">
        <v>37</v>
      </c>
      <c r="G8" s="10">
        <v>37</v>
      </c>
      <c r="J8" s="10">
        <v>43</v>
      </c>
      <c r="K8" s="10">
        <v>23</v>
      </c>
      <c r="L8" s="10">
        <v>330</v>
      </c>
      <c r="M8" s="10">
        <v>3.3</v>
      </c>
    </row>
    <row r="9" spans="1:13" x14ac:dyDescent="0.25">
      <c r="A9" s="10">
        <v>53</v>
      </c>
      <c r="B9" s="10">
        <v>3</v>
      </c>
      <c r="D9" s="10">
        <v>56</v>
      </c>
      <c r="E9" s="10">
        <v>50</v>
      </c>
      <c r="F9" s="10">
        <v>159</v>
      </c>
      <c r="G9" s="10">
        <v>17.666666666666668</v>
      </c>
      <c r="J9" s="10">
        <v>52</v>
      </c>
      <c r="K9" s="10">
        <v>32</v>
      </c>
      <c r="L9" s="10">
        <v>420</v>
      </c>
      <c r="M9" s="10">
        <v>4.2</v>
      </c>
    </row>
    <row r="10" spans="1:13" x14ac:dyDescent="0.25">
      <c r="A10" s="10">
        <v>51</v>
      </c>
      <c r="B10" s="10">
        <v>4</v>
      </c>
      <c r="D10" s="10">
        <v>55</v>
      </c>
      <c r="E10" s="10">
        <v>47</v>
      </c>
      <c r="F10" s="10">
        <v>204</v>
      </c>
      <c r="G10" s="10">
        <v>12.75</v>
      </c>
      <c r="J10" s="10">
        <v>47</v>
      </c>
      <c r="K10" s="10">
        <v>27</v>
      </c>
      <c r="L10" s="10">
        <v>370</v>
      </c>
      <c r="M10" s="10">
        <v>3.7</v>
      </c>
    </row>
    <row r="11" spans="1:13" x14ac:dyDescent="0.25">
      <c r="A11" s="10">
        <v>43</v>
      </c>
      <c r="B11" s="10">
        <v>5</v>
      </c>
      <c r="D11" s="10">
        <v>48</v>
      </c>
      <c r="E11" s="10">
        <v>38</v>
      </c>
      <c r="F11" s="10">
        <v>215</v>
      </c>
      <c r="G11" s="10">
        <v>8.6</v>
      </c>
      <c r="J11" s="10">
        <v>63</v>
      </c>
      <c r="K11" s="10">
        <v>43</v>
      </c>
      <c r="L11" s="10">
        <v>530</v>
      </c>
      <c r="M11" s="10">
        <v>5.3</v>
      </c>
    </row>
    <row r="12" spans="1:13" x14ac:dyDescent="0.25">
      <c r="A12" s="10">
        <v>64</v>
      </c>
      <c r="B12" s="10">
        <v>2</v>
      </c>
      <c r="D12" s="10">
        <v>66</v>
      </c>
      <c r="E12" s="10">
        <v>62</v>
      </c>
      <c r="F12" s="10">
        <v>128</v>
      </c>
      <c r="G12" s="10">
        <v>32</v>
      </c>
      <c r="J12" s="10">
        <v>61</v>
      </c>
      <c r="K12" s="10">
        <v>41</v>
      </c>
      <c r="L12" s="10">
        <v>510</v>
      </c>
      <c r="M12" s="10">
        <v>5.0999999999999996</v>
      </c>
    </row>
    <row r="13" spans="1:13" x14ac:dyDescent="0.25">
      <c r="A13" s="10">
        <v>36</v>
      </c>
      <c r="B13" s="10">
        <v>4</v>
      </c>
      <c r="D13" s="10">
        <v>40</v>
      </c>
      <c r="E13" s="10">
        <v>32</v>
      </c>
      <c r="F13" s="10">
        <v>144</v>
      </c>
      <c r="G13" s="10">
        <v>9</v>
      </c>
      <c r="J13" s="10">
        <v>53</v>
      </c>
      <c r="K13" s="10">
        <v>33</v>
      </c>
      <c r="L13" s="10">
        <v>430</v>
      </c>
      <c r="M13" s="10">
        <v>4.3</v>
      </c>
    </row>
    <row r="14" spans="1:13" x14ac:dyDescent="0.25">
      <c r="A14" s="10">
        <v>58</v>
      </c>
      <c r="B14" s="10">
        <v>5</v>
      </c>
      <c r="D14" s="10">
        <v>63</v>
      </c>
      <c r="E14" s="10">
        <v>53</v>
      </c>
      <c r="F14" s="10">
        <v>290</v>
      </c>
      <c r="G14" s="10">
        <v>11.6</v>
      </c>
      <c r="J14" s="10">
        <v>74</v>
      </c>
      <c r="K14" s="10">
        <v>54</v>
      </c>
      <c r="L14" s="10">
        <v>640</v>
      </c>
      <c r="M14" s="10">
        <v>6.4</v>
      </c>
    </row>
    <row r="15" spans="1:13" x14ac:dyDescent="0.25">
      <c r="J15" s="10">
        <v>46</v>
      </c>
      <c r="K15" s="10">
        <v>26</v>
      </c>
      <c r="L15" s="10">
        <v>360</v>
      </c>
      <c r="M15" s="10">
        <v>3.6</v>
      </c>
    </row>
    <row r="16" spans="1:13" x14ac:dyDescent="0.25">
      <c r="J16" s="10">
        <v>68</v>
      </c>
      <c r="K16" s="10">
        <v>48</v>
      </c>
      <c r="L16" s="10">
        <v>580</v>
      </c>
      <c r="M16" s="10">
        <v>5.8</v>
      </c>
    </row>
    <row r="19" spans="10:10" x14ac:dyDescent="0.25">
      <c r="J19" t="s">
        <v>114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38D60-84A2-4D1D-A2DF-D3D4BEBA5761}">
  <dimension ref="A6:K21"/>
  <sheetViews>
    <sheetView topLeftCell="B1" workbookViewId="0">
      <selection activeCell="M10" sqref="M10"/>
    </sheetView>
  </sheetViews>
  <sheetFormatPr defaultRowHeight="15" x14ac:dyDescent="0.25"/>
  <cols>
    <col min="1" max="1" width="11.28515625" customWidth="1"/>
    <col min="5" max="5" width="11.28515625" customWidth="1"/>
    <col min="7" max="7" width="13.85546875" customWidth="1"/>
    <col min="11" max="11" width="20.140625" customWidth="1"/>
  </cols>
  <sheetData>
    <row r="6" spans="1:11" x14ac:dyDescent="0.25">
      <c r="A6" t="s">
        <v>102</v>
      </c>
      <c r="C6" t="s">
        <v>106</v>
      </c>
      <c r="E6" t="s">
        <v>107</v>
      </c>
      <c r="G6" t="s">
        <v>108</v>
      </c>
    </row>
    <row r="7" spans="1:11" x14ac:dyDescent="0.25">
      <c r="G7" t="s">
        <v>58</v>
      </c>
    </row>
    <row r="8" spans="1:11" x14ac:dyDescent="0.25">
      <c r="A8" t="s">
        <v>103</v>
      </c>
      <c r="G8" t="s">
        <v>109</v>
      </c>
    </row>
    <row r="9" spans="1:11" x14ac:dyDescent="0.25">
      <c r="G9" t="s">
        <v>110</v>
      </c>
    </row>
    <row r="10" spans="1:11" x14ac:dyDescent="0.25">
      <c r="A10" t="s">
        <v>104</v>
      </c>
    </row>
    <row r="11" spans="1:11" x14ac:dyDescent="0.25">
      <c r="G11" t="s">
        <v>47</v>
      </c>
      <c r="K11" t="str">
        <f>'Paste Link'!A1</f>
        <v>Employee Name</v>
      </c>
    </row>
    <row r="12" spans="1:11" x14ac:dyDescent="0.25">
      <c r="A12" t="s">
        <v>105</v>
      </c>
      <c r="E12">
        <v>12345</v>
      </c>
      <c r="K12" t="str">
        <f>'Paste Link'!A2</f>
        <v>AP Kapoor</v>
      </c>
    </row>
    <row r="13" spans="1:11" x14ac:dyDescent="0.25">
      <c r="K13" t="str">
        <f>'Paste Link'!A3</f>
        <v>Priyanka Sharma</v>
      </c>
    </row>
    <row r="14" spans="1:11" x14ac:dyDescent="0.25">
      <c r="K14" t="str">
        <f>'Paste Link'!A4</f>
        <v>Rohit sharma</v>
      </c>
    </row>
    <row r="15" spans="1:11" x14ac:dyDescent="0.25">
      <c r="B15" t="s">
        <v>113</v>
      </c>
      <c r="K15" t="str">
        <f>'Paste Link'!A5</f>
        <v>Deepika Mehta</v>
      </c>
    </row>
    <row r="16" spans="1:11" x14ac:dyDescent="0.25">
      <c r="F16" t="s">
        <v>111</v>
      </c>
      <c r="K16" t="str">
        <f>'Paste Link'!A6</f>
        <v>Sanjay Kumar</v>
      </c>
    </row>
    <row r="17" spans="2:11" x14ac:dyDescent="0.25">
      <c r="B17">
        <v>123456</v>
      </c>
      <c r="F17" t="s">
        <v>112</v>
      </c>
      <c r="K17" t="str">
        <f>'Paste Link'!A7</f>
        <v>Kavi Rao</v>
      </c>
    </row>
    <row r="18" spans="2:11" x14ac:dyDescent="0.25">
      <c r="B18" t="str">
        <f>SUBSTITUTE(B15,"  ","  ")</f>
        <v>12  34  56</v>
      </c>
      <c r="K18" t="str">
        <f>'Paste Link'!A8</f>
        <v>Rajani Gupta</v>
      </c>
    </row>
    <row r="19" spans="2:11" x14ac:dyDescent="0.25">
      <c r="K19" t="str">
        <f>'Paste Link'!A9</f>
        <v>kunal pardhi</v>
      </c>
    </row>
    <row r="20" spans="2:11" x14ac:dyDescent="0.25">
      <c r="K20" t="str">
        <f>'Paste Link'!A10</f>
        <v>Vijay Singh</v>
      </c>
    </row>
    <row r="21" spans="2:11" x14ac:dyDescent="0.25">
      <c r="K21" t="str">
        <f>'Paste Link'!A11</f>
        <v>Neha Bhatt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Text Functions</vt:lpstr>
      <vt:lpstr>Transpose</vt:lpstr>
      <vt:lpstr>Paste Link</vt:lpstr>
      <vt:lpstr>Paste Special - Operations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Neha Tadam</dc:creator>
  <cp:lastModifiedBy>Sarvadnya</cp:lastModifiedBy>
  <cp:lastPrinted>2024-08-14T07:53:04Z</cp:lastPrinted>
  <dcterms:created xsi:type="dcterms:W3CDTF">2024-05-15T17:25:56Z</dcterms:created>
  <dcterms:modified xsi:type="dcterms:W3CDTF">2025-01-21T08:11:03Z</dcterms:modified>
</cp:coreProperties>
</file>