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0AA2EE6E-91BF-4233-A9C7-6E7390613069}" xr6:coauthVersionLast="36" xr6:coauthVersionMax="36" xr10:uidLastSave="{00000000-0000-0000-0000-000000000000}"/>
  <bookViews>
    <workbookView xWindow="0" yWindow="0" windowWidth="10428" windowHeight="5556" xr2:uid="{92F73213-A21F-426F-B323-ABDBDFADA5D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F14" i="1"/>
  <c r="E14" i="1"/>
  <c r="D14" i="1"/>
  <c r="F13" i="1"/>
  <c r="E13" i="1"/>
  <c r="D13" i="1"/>
  <c r="F12" i="1"/>
  <c r="E12" i="1"/>
  <c r="D12" i="1"/>
  <c r="G5" i="1"/>
  <c r="G7" i="1"/>
  <c r="G8" i="1"/>
  <c r="G4" i="1"/>
  <c r="F11" i="1"/>
  <c r="E11" i="1"/>
  <c r="D9" i="1"/>
  <c r="D10" i="1" s="1"/>
  <c r="E9" i="1"/>
  <c r="E10" i="1" s="1"/>
  <c r="F9" i="1"/>
  <c r="F10" i="1" s="1"/>
  <c r="D11" i="1" l="1"/>
  <c r="G6" i="1"/>
  <c r="G11" i="1" s="1"/>
  <c r="G9" i="1"/>
  <c r="G14" i="1" l="1"/>
  <c r="G13" i="1"/>
  <c r="G12" i="1"/>
  <c r="H4" i="1"/>
  <c r="G10" i="1"/>
  <c r="H6" i="1"/>
  <c r="H8" i="1"/>
  <c r="H7" i="1"/>
  <c r="H5" i="1"/>
  <c r="H9" i="1" l="1"/>
</calcChain>
</file>

<file path=xl/sharedStrings.xml><?xml version="1.0" encoding="utf-8"?>
<sst xmlns="http://schemas.openxmlformats.org/spreadsheetml/2006/main" count="30" uniqueCount="17">
  <si>
    <t>Mobile</t>
  </si>
  <si>
    <t>vivo</t>
  </si>
  <si>
    <t>one plus</t>
  </si>
  <si>
    <t>Apple</t>
  </si>
  <si>
    <t xml:space="preserve">oppo </t>
  </si>
  <si>
    <t>Samsung</t>
  </si>
  <si>
    <t>Total</t>
  </si>
  <si>
    <t>Percentage</t>
  </si>
  <si>
    <t>Avg</t>
  </si>
  <si>
    <t>min</t>
  </si>
  <si>
    <t>max</t>
  </si>
  <si>
    <t>count</t>
  </si>
  <si>
    <t>SALES</t>
  </si>
  <si>
    <t>Jit Nashik</t>
  </si>
  <si>
    <t>Jan-24</t>
  </si>
  <si>
    <t>45323</t>
  </si>
  <si>
    <t>Mar-24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</si>
</sst>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9" fontId="0" fillId="0" borderId="3" xfId="1" applyFont="1" applyBorder="1" applyAlignment="1"/>
    <xf numFmtId="10" fontId="5" fillId="0" borderId="3" xfId="0" applyNumberFormat="1" applyFon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9" fontId="0" fillId="0" borderId="2" xfId="0" applyNumberFormat="1" applyBorder="1"/>
    <xf numFmtId="17" fontId="0" fillId="0" borderId="5" xfId="0" applyNumberFormat="1" applyBorder="1"/>
    <xf numFmtId="0" fontId="0" fillId="0" borderId="5" xfId="0" applyBorder="1"/>
    <xf numFmtId="0" fontId="2" fillId="2" borderId="1" xfId="2" applyBorder="1"/>
    <xf numFmtId="0" fontId="4" fillId="4" borderId="1" xfId="4" applyBorder="1" applyAlignment="1">
      <alignment horizontal="center" vertical="center"/>
    </xf>
    <xf numFmtId="0" fontId="3" fillId="3" borderId="3" xfId="3" applyBorder="1" applyAlignment="1">
      <alignment horizontal="center"/>
    </xf>
    <xf numFmtId="0" fontId="3" fillId="3" borderId="10" xfId="3" applyBorder="1" applyAlignment="1">
      <alignment horizontal="center"/>
    </xf>
    <xf numFmtId="0" fontId="3" fillId="3" borderId="2" xfId="3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94DC03-25AF-4524-B02A-5B3075E45B81}" name="Table5" displayName="Table5" ref="C3:H14" totalsRowShown="0" headerRowDxfId="0" headerRowBorderDxfId="8" tableBorderDxfId="9" totalsRowBorderDxfId="7">
  <autoFilter ref="C3:H14" xr:uid="{8FB52F39-EAF7-4EA1-92E2-90A75DC99A13}"/>
  <tableColumns count="6">
    <tableColumn id="1" xr3:uid="{F8CBB398-0301-4F7C-96B4-F770FA5FA3AC}" name="Mobile" dataDxfId="6"/>
    <tableColumn id="2" xr3:uid="{C249E9E8-F96E-406D-BCF9-14A7B27583A0}" name="Jan-24" dataDxfId="5"/>
    <tableColumn id="3" xr3:uid="{A772E191-41B9-4E7A-A162-DFDB0174100E}" name="45323" dataDxfId="4"/>
    <tableColumn id="4" xr3:uid="{2C946112-CC0B-425C-A5AB-43E5AE48AA70}" name="Mar-24" dataDxfId="3"/>
    <tableColumn id="5" xr3:uid="{BBEA7568-B1DC-42E3-B036-6BC3AD1480AE}" name="Total" dataDxfId="2"/>
    <tableColumn id="6" xr3:uid="{9425A221-6644-4ED0-8994-ECBC6DB7CC53}" name="Percentag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5DB5-D7FF-42F7-B4C6-B97DCD3374B5}">
  <dimension ref="B2:R28"/>
  <sheetViews>
    <sheetView tabSelected="1" workbookViewId="0">
      <selection activeCell="K10" sqref="K10"/>
    </sheetView>
  </sheetViews>
  <sheetFormatPr defaultRowHeight="14.4" x14ac:dyDescent="0.3"/>
  <cols>
    <col min="8" max="8" width="12" customWidth="1"/>
  </cols>
  <sheetData>
    <row r="2" spans="2:13" x14ac:dyDescent="0.3">
      <c r="B2" s="17"/>
      <c r="C2" s="19" t="s">
        <v>12</v>
      </c>
      <c r="D2" s="20"/>
      <c r="E2" s="20"/>
      <c r="F2" s="20"/>
      <c r="G2" s="20"/>
      <c r="H2" s="21"/>
    </row>
    <row r="3" spans="2:13" x14ac:dyDescent="0.3">
      <c r="B3" s="18" t="s">
        <v>13</v>
      </c>
      <c r="C3" s="9" t="s">
        <v>0</v>
      </c>
      <c r="D3" s="15" t="s">
        <v>14</v>
      </c>
      <c r="E3" s="16" t="s">
        <v>15</v>
      </c>
      <c r="F3" s="15" t="s">
        <v>16</v>
      </c>
      <c r="G3" s="16" t="s">
        <v>6</v>
      </c>
      <c r="H3" s="13" t="s">
        <v>7</v>
      </c>
    </row>
    <row r="4" spans="2:13" x14ac:dyDescent="0.3">
      <c r="B4" s="18"/>
      <c r="C4" s="5" t="s">
        <v>1</v>
      </c>
      <c r="D4" s="2">
        <v>154</v>
      </c>
      <c r="E4" s="2">
        <v>464</v>
      </c>
      <c r="F4" s="2">
        <v>367</v>
      </c>
      <c r="G4" s="2">
        <f>SUM(D4:F4)</f>
        <v>985</v>
      </c>
      <c r="H4" s="7">
        <f>G4/$G$9</f>
        <v>0.46949475691134412</v>
      </c>
    </row>
    <row r="5" spans="2:13" x14ac:dyDescent="0.3">
      <c r="B5" s="18"/>
      <c r="C5" s="5" t="s">
        <v>4</v>
      </c>
      <c r="D5" s="2">
        <v>251</v>
      </c>
      <c r="E5" s="2">
        <v>254</v>
      </c>
      <c r="F5" s="2">
        <v>854</v>
      </c>
      <c r="G5" s="2">
        <f>SUM(D5:F5)</f>
        <v>1359</v>
      </c>
      <c r="H5" s="7">
        <f>G5/$G$9</f>
        <v>0.64775977121067685</v>
      </c>
    </row>
    <row r="6" spans="2:13" x14ac:dyDescent="0.3">
      <c r="B6" s="18"/>
      <c r="C6" s="5" t="s">
        <v>2</v>
      </c>
      <c r="D6" s="2">
        <v>645</v>
      </c>
      <c r="E6" s="2">
        <v>865</v>
      </c>
      <c r="F6" s="2">
        <v>532</v>
      </c>
      <c r="G6" s="2">
        <f>SUM(G4:G5)</f>
        <v>2344</v>
      </c>
      <c r="H6" s="7">
        <f>G6/$G$9</f>
        <v>1.117254528122021</v>
      </c>
    </row>
    <row r="7" spans="2:13" x14ac:dyDescent="0.3">
      <c r="B7" s="18"/>
      <c r="C7" s="5" t="s">
        <v>3</v>
      </c>
      <c r="D7" s="2">
        <v>345</v>
      </c>
      <c r="E7" s="2">
        <v>452</v>
      </c>
      <c r="F7" s="2">
        <v>477</v>
      </c>
      <c r="G7" s="2">
        <f>SUM(D7:F7)</f>
        <v>1274</v>
      </c>
      <c r="H7" s="7">
        <f>G7/$G$9</f>
        <v>0.6072449952335558</v>
      </c>
    </row>
    <row r="8" spans="2:13" x14ac:dyDescent="0.3">
      <c r="B8" s="18"/>
      <c r="C8" s="5" t="s">
        <v>5</v>
      </c>
      <c r="D8" s="2">
        <v>467</v>
      </c>
      <c r="E8" s="2">
        <v>123</v>
      </c>
      <c r="F8" s="2">
        <v>234</v>
      </c>
      <c r="G8" s="2">
        <f>SUM(D8:F8)</f>
        <v>824</v>
      </c>
      <c r="H8" s="7">
        <f>G8/$G$9</f>
        <v>0.39275500476644426</v>
      </c>
    </row>
    <row r="9" spans="2:13" x14ac:dyDescent="0.3">
      <c r="B9" s="18"/>
      <c r="C9" s="5" t="s">
        <v>6</v>
      </c>
      <c r="D9" s="2">
        <f>SUM(D4:D8)</f>
        <v>1862</v>
      </c>
      <c r="E9" s="3">
        <f>SUM(E4:E8)</f>
        <v>2158</v>
      </c>
      <c r="F9" s="2">
        <f>SUM(F4:F8)</f>
        <v>2464</v>
      </c>
      <c r="G9" s="2">
        <f>SUM(G7:G8)</f>
        <v>2098</v>
      </c>
      <c r="H9" s="8">
        <f>SUM(H4:H8)/SUM($H$4:$H$8)</f>
        <v>1</v>
      </c>
    </row>
    <row r="10" spans="2:13" x14ac:dyDescent="0.3">
      <c r="B10" s="18"/>
      <c r="C10" s="14">
        <v>0.18</v>
      </c>
      <c r="D10" s="2">
        <f>D9*$C$10</f>
        <v>335.15999999999997</v>
      </c>
      <c r="E10" s="2">
        <f>E9*$C$10</f>
        <v>388.44</v>
      </c>
      <c r="F10" s="2">
        <f>F9*$C$10</f>
        <v>443.52</v>
      </c>
      <c r="G10" s="2">
        <f>G9*$C$10</f>
        <v>377.64</v>
      </c>
      <c r="H10" s="6"/>
    </row>
    <row r="11" spans="2:13" x14ac:dyDescent="0.3">
      <c r="B11" s="18"/>
      <c r="C11" s="5" t="s">
        <v>8</v>
      </c>
      <c r="D11" s="4">
        <f>AVERAGE(D4:D9)</f>
        <v>620.66666666666663</v>
      </c>
      <c r="E11" s="2">
        <f>AVERAGE(E4:E8)</f>
        <v>431.6</v>
      </c>
      <c r="F11" s="2">
        <f>AVERAGE(F4:F8)</f>
        <v>492.8</v>
      </c>
      <c r="G11" s="2">
        <f>AVERAGE(G4:G8)</f>
        <v>1357.2</v>
      </c>
      <c r="H11" s="6"/>
    </row>
    <row r="12" spans="2:13" x14ac:dyDescent="0.3">
      <c r="B12" s="18"/>
      <c r="C12" s="5" t="s">
        <v>9</v>
      </c>
      <c r="D12" s="2">
        <f>MIN(D4:D8)</f>
        <v>154</v>
      </c>
      <c r="E12" s="2">
        <f>MIN(E4:E8)</f>
        <v>123</v>
      </c>
      <c r="F12" s="2">
        <f>MIN(F4:F8)</f>
        <v>234</v>
      </c>
      <c r="G12" s="2">
        <f>MIN(G4:G8)</f>
        <v>824</v>
      </c>
      <c r="H12" s="6"/>
    </row>
    <row r="13" spans="2:13" x14ac:dyDescent="0.3">
      <c r="B13" s="18"/>
      <c r="C13" s="5" t="s">
        <v>10</v>
      </c>
      <c r="D13" s="2">
        <f>MAX(D4:D8)</f>
        <v>645</v>
      </c>
      <c r="E13" s="2">
        <f>MAX(E4:E8)</f>
        <v>865</v>
      </c>
      <c r="F13" s="2">
        <f>MAX(F4:F8)</f>
        <v>854</v>
      </c>
      <c r="G13" s="2">
        <f>MAX(G4:G8)</f>
        <v>2344</v>
      </c>
      <c r="H13" s="6"/>
    </row>
    <row r="14" spans="2:13" x14ac:dyDescent="0.3">
      <c r="B14" s="18"/>
      <c r="C14" s="12" t="s">
        <v>11</v>
      </c>
      <c r="D14" s="10">
        <f>COUNT(D4:D8)</f>
        <v>5</v>
      </c>
      <c r="E14" s="10">
        <f>COUNT(E4:E8)</f>
        <v>5</v>
      </c>
      <c r="F14" s="10">
        <f>COUNT(F4:F8)</f>
        <v>5</v>
      </c>
      <c r="G14" s="10">
        <f>COUNT(G4:G8)</f>
        <v>5</v>
      </c>
      <c r="H14" s="11"/>
      <c r="M14" s="1"/>
    </row>
    <row r="28" spans="18:18" x14ac:dyDescent="0.3">
      <c r="R28">
        <f>SUM(G4)</f>
        <v>985</v>
      </c>
    </row>
  </sheetData>
  <mergeCells count="2">
    <mergeCell ref="C2:H2"/>
    <mergeCell ref="B3:B14"/>
  </mergeCells>
  <conditionalFormatting sqref="D4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{FC56D0D6-DA75-4E1D-A1CB-60420382530A}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56D0D6-DA75-4E1D-A1CB-604203825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2025-01-07T15:22:17Z</dcterms:created>
  <dcterms:modified xsi:type="dcterms:W3CDTF">2025-01-07T17:41:27Z</dcterms:modified>
</cp:coreProperties>
</file>