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project github\"/>
    </mc:Choice>
  </mc:AlternateContent>
  <bookViews>
    <workbookView xWindow="0" yWindow="0" windowWidth="20490" windowHeight="7020" activeTab="7"/>
  </bookViews>
  <sheets>
    <sheet name="Sheet1" sheetId="6" r:id="rId1"/>
    <sheet name="Sheet2" sheetId="7" r:id="rId2"/>
    <sheet name="p c 1" sheetId="9" r:id="rId3"/>
    <sheet name="p c 2" sheetId="11" r:id="rId4"/>
    <sheet name="p c 3" sheetId="12" r:id="rId5"/>
    <sheet name="p c 4" sheetId="13" r:id="rId6"/>
    <sheet name="p c 5" sheetId="14" r:id="rId7"/>
    <sheet name="p c 6" sheetId="15" r:id="rId8"/>
  </sheets>
  <definedNames>
    <definedName name="Slicer_COGS">#N/A</definedName>
    <definedName name="Slicer_Country">#N/A</definedName>
    <definedName name="Slicer_Country1">#N/A</definedName>
    <definedName name="Slicer_Discounts">#N/A</definedName>
    <definedName name="Slicer_Gross_Sales">#N/A</definedName>
    <definedName name="Slicer_Manufacturing_Price">#N/A</definedName>
    <definedName name="Slicer_Product">#N/A</definedName>
    <definedName name="Slicer_Product1">#N/A</definedName>
    <definedName name="Slicer_Product2">#N/A</definedName>
    <definedName name="Slicer_Profit">#N/A</definedName>
    <definedName name="Slicer_Profit1">#N/A</definedName>
    <definedName name="Slicer_Profit2">#N/A</definedName>
    <definedName name="Slicer_Sale_Price">#N/A</definedName>
    <definedName name="Slicer_Sale_Price1">#N/A</definedName>
    <definedName name="Slicer_Sales">#N/A</definedName>
    <definedName name="Slicer_Sales1">#N/A</definedName>
    <definedName name="Slicer_Segment">#N/A</definedName>
    <definedName name="Slicer_Segment1">#N/A</definedName>
    <definedName name="Slicer_Units_Sold">#N/A</definedName>
    <definedName name="Slicer_Year">#N/A</definedName>
    <definedName name="Slicer_Year1">#N/A</definedName>
    <definedName name="Slicer_Year2">#N/A</definedName>
  </definedNames>
  <calcPr calcId="162913"/>
  <pivotCaches>
    <pivotCache cacheId="15" r:id="rId9"/>
    <pivotCache cacheId="27"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09" i="6" l="1"/>
  <c r="Q2" i="6"/>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246" i="6"/>
  <c r="Q247" i="6"/>
  <c r="Q248" i="6"/>
  <c r="Q249" i="6"/>
  <c r="Q250" i="6"/>
  <c r="Q251" i="6"/>
  <c r="Q252" i="6"/>
  <c r="Q253" i="6"/>
  <c r="Q254" i="6"/>
  <c r="Q255" i="6"/>
  <c r="Q256" i="6"/>
  <c r="Q257" i="6"/>
  <c r="Q258" i="6"/>
  <c r="Q259" i="6"/>
  <c r="Q260" i="6"/>
  <c r="Q261" i="6"/>
  <c r="Q262" i="6"/>
  <c r="Q263" i="6"/>
  <c r="Q264" i="6"/>
  <c r="Q265" i="6"/>
  <c r="Q266" i="6"/>
  <c r="Q267" i="6"/>
  <c r="Q268" i="6"/>
  <c r="Q269" i="6"/>
  <c r="Q270" i="6"/>
  <c r="Q271" i="6"/>
  <c r="Q272" i="6"/>
  <c r="Q273" i="6"/>
  <c r="Q274" i="6"/>
  <c r="Q275" i="6"/>
  <c r="Q276" i="6"/>
  <c r="Q277" i="6"/>
  <c r="Q278" i="6"/>
  <c r="Q279" i="6"/>
  <c r="Q280" i="6"/>
  <c r="Q281" i="6"/>
  <c r="Q282" i="6"/>
  <c r="Q283" i="6"/>
  <c r="Q284" i="6"/>
  <c r="Q285" i="6"/>
  <c r="Q286" i="6"/>
  <c r="Q287" i="6"/>
  <c r="Q288" i="6"/>
  <c r="Q289" i="6"/>
  <c r="Q290" i="6"/>
  <c r="Q291" i="6"/>
  <c r="Q292" i="6"/>
  <c r="Q293" i="6"/>
  <c r="Q294" i="6"/>
  <c r="Q295" i="6"/>
  <c r="Q296" i="6"/>
  <c r="Q297" i="6"/>
  <c r="Q298" i="6"/>
  <c r="Q299" i="6"/>
  <c r="Q300" i="6"/>
  <c r="Q301" i="6"/>
  <c r="Q302" i="6"/>
  <c r="Q303" i="6"/>
  <c r="Q304" i="6"/>
  <c r="Q305" i="6"/>
  <c r="Q306" i="6"/>
  <c r="Q307" i="6"/>
  <c r="Q308" i="6"/>
  <c r="Q309" i="6"/>
  <c r="Q310" i="6"/>
  <c r="Q311" i="6"/>
  <c r="Q312" i="6"/>
  <c r="Q313" i="6"/>
  <c r="Q314" i="6"/>
  <c r="Q315" i="6"/>
  <c r="Q316" i="6"/>
  <c r="Q317" i="6"/>
  <c r="Q318" i="6"/>
  <c r="Q319" i="6"/>
  <c r="Q320" i="6"/>
  <c r="Q321" i="6"/>
  <c r="Q322" i="6"/>
  <c r="Q323" i="6"/>
  <c r="Q324" i="6"/>
  <c r="Q325" i="6"/>
  <c r="Q326" i="6"/>
  <c r="Q327" i="6"/>
  <c r="Q328" i="6"/>
  <c r="Q329" i="6"/>
  <c r="Q330" i="6"/>
  <c r="Q331" i="6"/>
  <c r="Q332" i="6"/>
  <c r="Q333" i="6"/>
  <c r="Q334" i="6"/>
  <c r="Q335" i="6"/>
  <c r="Q336" i="6"/>
  <c r="Q337" i="6"/>
  <c r="Q338" i="6"/>
  <c r="Q339" i="6"/>
  <c r="Q340" i="6"/>
  <c r="Q341" i="6"/>
  <c r="Q342" i="6"/>
  <c r="Q343" i="6"/>
  <c r="Q344" i="6"/>
  <c r="Q345" i="6"/>
  <c r="Q346" i="6"/>
  <c r="Q347" i="6"/>
  <c r="Q348" i="6"/>
  <c r="Q349" i="6"/>
  <c r="Q350" i="6"/>
  <c r="Q351" i="6"/>
  <c r="Q352" i="6"/>
  <c r="Q353" i="6"/>
  <c r="Q354" i="6"/>
  <c r="Q355" i="6"/>
  <c r="Q356" i="6"/>
  <c r="Q357" i="6"/>
  <c r="Q358" i="6"/>
  <c r="Q359" i="6"/>
  <c r="Q360" i="6"/>
  <c r="Q361" i="6"/>
  <c r="Q362" i="6"/>
  <c r="Q363" i="6"/>
  <c r="Q364" i="6"/>
  <c r="Q365" i="6"/>
  <c r="Q366" i="6"/>
  <c r="Q367" i="6"/>
  <c r="Q368" i="6"/>
  <c r="Q369" i="6"/>
  <c r="Q370" i="6"/>
  <c r="Q371" i="6"/>
  <c r="Q372" i="6"/>
  <c r="Q373" i="6"/>
  <c r="Q374" i="6"/>
  <c r="Q375" i="6"/>
  <c r="Q376" i="6"/>
  <c r="Q377" i="6"/>
  <c r="Q378" i="6"/>
  <c r="Q379" i="6"/>
  <c r="Q380" i="6"/>
  <c r="Q381" i="6"/>
  <c r="Q382" i="6"/>
  <c r="Q383" i="6"/>
  <c r="Q384" i="6"/>
  <c r="Q385" i="6"/>
  <c r="Q386" i="6"/>
  <c r="Q387" i="6"/>
  <c r="Q388" i="6"/>
  <c r="Q389" i="6"/>
  <c r="Q390" i="6"/>
  <c r="Q391" i="6"/>
  <c r="Q392" i="6"/>
  <c r="Q393" i="6"/>
  <c r="Q394" i="6"/>
  <c r="Q395" i="6"/>
  <c r="Q396" i="6"/>
  <c r="Q397" i="6"/>
  <c r="Q398" i="6"/>
  <c r="Q399" i="6"/>
  <c r="Q400" i="6"/>
  <c r="Q401" i="6"/>
  <c r="Q402" i="6"/>
  <c r="Q403" i="6"/>
  <c r="Q404" i="6"/>
  <c r="Q405" i="6"/>
  <c r="Q406" i="6"/>
  <c r="Q407" i="6"/>
  <c r="Q408" i="6"/>
  <c r="Q409" i="6"/>
  <c r="Q410" i="6"/>
  <c r="Q411" i="6"/>
  <c r="Q412" i="6"/>
  <c r="Q413" i="6"/>
  <c r="Q414" i="6"/>
  <c r="Q415" i="6"/>
  <c r="Q416" i="6"/>
  <c r="Q417" i="6"/>
  <c r="Q418" i="6"/>
  <c r="Q419" i="6"/>
  <c r="Q420" i="6"/>
  <c r="Q421" i="6"/>
  <c r="Q422" i="6"/>
  <c r="Q423" i="6"/>
  <c r="Q424" i="6"/>
  <c r="Q425" i="6"/>
  <c r="Q426" i="6"/>
  <c r="Q427" i="6"/>
  <c r="Q428" i="6"/>
  <c r="Q429" i="6"/>
  <c r="Q430" i="6"/>
  <c r="Q431" i="6"/>
  <c r="Q432" i="6"/>
  <c r="Q433" i="6"/>
  <c r="Q434" i="6"/>
  <c r="Q435" i="6"/>
  <c r="Q436" i="6"/>
  <c r="Q437" i="6"/>
  <c r="Q438" i="6"/>
  <c r="Q439" i="6"/>
  <c r="Q440" i="6"/>
  <c r="Q441" i="6"/>
  <c r="Q442" i="6"/>
  <c r="Q443" i="6"/>
  <c r="Q444" i="6"/>
  <c r="Q445" i="6"/>
  <c r="Q446" i="6"/>
  <c r="Q447" i="6"/>
  <c r="Q448" i="6"/>
  <c r="Q449" i="6"/>
  <c r="Q450" i="6"/>
  <c r="Q451" i="6"/>
  <c r="Q452" i="6"/>
  <c r="Q453" i="6"/>
  <c r="Q454" i="6"/>
  <c r="Q455" i="6"/>
  <c r="Q456" i="6"/>
  <c r="Q457" i="6"/>
  <c r="Q458" i="6"/>
  <c r="Q459" i="6"/>
  <c r="Q460" i="6"/>
  <c r="Q461" i="6"/>
  <c r="Q462" i="6"/>
  <c r="Q463" i="6"/>
  <c r="Q464" i="6"/>
  <c r="Q465" i="6"/>
  <c r="Q466" i="6"/>
  <c r="Q467" i="6"/>
  <c r="Q468" i="6"/>
  <c r="Q469" i="6"/>
  <c r="Q470" i="6"/>
  <c r="Q471" i="6"/>
  <c r="Q472" i="6"/>
  <c r="Q473" i="6"/>
  <c r="Q474" i="6"/>
  <c r="Q475" i="6"/>
  <c r="Q476" i="6"/>
  <c r="Q477" i="6"/>
  <c r="Q478" i="6"/>
  <c r="Q479" i="6"/>
  <c r="Q480" i="6"/>
  <c r="Q481" i="6"/>
  <c r="Q482" i="6"/>
  <c r="Q483" i="6"/>
  <c r="Q484" i="6"/>
  <c r="Q485" i="6"/>
  <c r="Q486" i="6"/>
  <c r="Q487" i="6"/>
  <c r="Q488" i="6"/>
  <c r="Q489" i="6"/>
  <c r="Q490" i="6"/>
  <c r="Q491" i="6"/>
  <c r="Q492" i="6"/>
  <c r="Q493" i="6"/>
  <c r="Q494" i="6"/>
  <c r="Q495" i="6"/>
  <c r="Q496" i="6"/>
  <c r="Q497" i="6"/>
  <c r="Q498" i="6"/>
  <c r="Q499" i="6"/>
  <c r="Q500" i="6"/>
  <c r="Q501" i="6"/>
  <c r="Q502" i="6"/>
  <c r="Q503" i="6"/>
  <c r="Q504" i="6"/>
  <c r="Q505" i="6"/>
  <c r="Q506" i="6"/>
  <c r="Q507" i="6"/>
  <c r="Q508" i="6"/>
  <c r="Q509" i="6"/>
  <c r="Q510" i="6"/>
  <c r="Q511" i="6"/>
  <c r="Q512" i="6"/>
  <c r="Q513" i="6"/>
  <c r="Q514" i="6"/>
  <c r="Q515" i="6"/>
  <c r="Q516" i="6"/>
  <c r="Q517" i="6"/>
  <c r="Q518" i="6"/>
  <c r="Q519" i="6"/>
  <c r="Q520" i="6"/>
  <c r="Q521" i="6"/>
  <c r="Q522" i="6"/>
  <c r="Q523" i="6"/>
  <c r="Q524" i="6"/>
  <c r="Q525" i="6"/>
  <c r="Q526" i="6"/>
  <c r="Q527" i="6"/>
  <c r="Q528" i="6"/>
  <c r="Q529" i="6"/>
  <c r="Q530" i="6"/>
  <c r="Q531" i="6"/>
  <c r="Q532" i="6"/>
  <c r="Q533" i="6"/>
  <c r="Q534" i="6"/>
  <c r="Q535" i="6"/>
  <c r="Q536" i="6"/>
  <c r="Q537" i="6"/>
  <c r="Q538" i="6"/>
  <c r="Q539" i="6"/>
  <c r="Q540" i="6"/>
  <c r="Q541" i="6"/>
  <c r="Q542" i="6"/>
  <c r="Q543" i="6"/>
  <c r="Q544" i="6"/>
  <c r="Q545" i="6"/>
  <c r="Q546" i="6"/>
  <c r="Q547" i="6"/>
  <c r="Q548" i="6"/>
  <c r="Q549" i="6"/>
  <c r="Q550" i="6"/>
  <c r="Q551" i="6"/>
  <c r="Q552" i="6"/>
  <c r="Q553" i="6"/>
  <c r="Q554" i="6"/>
  <c r="Q555" i="6"/>
  <c r="Q556" i="6"/>
  <c r="Q557" i="6"/>
  <c r="Q558" i="6"/>
  <c r="Q559" i="6"/>
  <c r="Q560" i="6"/>
  <c r="Q561" i="6"/>
  <c r="Q562" i="6"/>
  <c r="Q563" i="6"/>
  <c r="Q564" i="6"/>
  <c r="Q565" i="6"/>
  <c r="Q566" i="6"/>
  <c r="Q567" i="6"/>
  <c r="Q568" i="6"/>
  <c r="Q569" i="6"/>
  <c r="Q570" i="6"/>
  <c r="Q571" i="6"/>
  <c r="Q572" i="6"/>
  <c r="Q573" i="6"/>
  <c r="Q574" i="6"/>
  <c r="Q575" i="6"/>
  <c r="Q576" i="6"/>
  <c r="Q577" i="6"/>
  <c r="Q578" i="6"/>
  <c r="Q579" i="6"/>
  <c r="Q580" i="6"/>
  <c r="Q581" i="6"/>
  <c r="Q582" i="6"/>
  <c r="Q583" i="6"/>
  <c r="Q584" i="6"/>
  <c r="Q585" i="6"/>
  <c r="Q586" i="6"/>
  <c r="Q587" i="6"/>
  <c r="Q588" i="6"/>
  <c r="Q589" i="6"/>
  <c r="Q590" i="6"/>
  <c r="Q591" i="6"/>
  <c r="Q592" i="6"/>
  <c r="Q593" i="6"/>
  <c r="Q594" i="6"/>
  <c r="Q595" i="6"/>
  <c r="Q596" i="6"/>
  <c r="Q597" i="6"/>
  <c r="Q598" i="6"/>
  <c r="Q599" i="6"/>
  <c r="Q600" i="6"/>
  <c r="Q601" i="6"/>
  <c r="Q602" i="6"/>
  <c r="Q603" i="6"/>
  <c r="Q604" i="6"/>
  <c r="Q605" i="6"/>
  <c r="Q606" i="6"/>
  <c r="Q607" i="6"/>
  <c r="Q608" i="6"/>
  <c r="Q609" i="6"/>
  <c r="Q610" i="6"/>
  <c r="Q611" i="6"/>
  <c r="Q612" i="6"/>
  <c r="Q613" i="6"/>
  <c r="Q614" i="6"/>
  <c r="Q615" i="6"/>
  <c r="Q616" i="6"/>
  <c r="Q617" i="6"/>
  <c r="Q618" i="6"/>
  <c r="Q619" i="6"/>
  <c r="Q620" i="6"/>
  <c r="Q621" i="6"/>
  <c r="Q622" i="6"/>
  <c r="Q623" i="6"/>
  <c r="Q624" i="6"/>
  <c r="Q625" i="6"/>
  <c r="Q626" i="6"/>
  <c r="Q627" i="6"/>
  <c r="Q628" i="6"/>
  <c r="Q629" i="6"/>
  <c r="Q630" i="6"/>
  <c r="Q631" i="6"/>
  <c r="Q632" i="6"/>
  <c r="Q633" i="6"/>
  <c r="Q634" i="6"/>
  <c r="Q635" i="6"/>
  <c r="Q636" i="6"/>
  <c r="Q637" i="6"/>
  <c r="Q638" i="6"/>
  <c r="Q639" i="6"/>
  <c r="Q640" i="6"/>
  <c r="Q641" i="6"/>
  <c r="Q642" i="6"/>
  <c r="Q643" i="6"/>
  <c r="Q644" i="6"/>
  <c r="Q645" i="6"/>
  <c r="Q646" i="6"/>
  <c r="Q647" i="6"/>
  <c r="Q648" i="6"/>
  <c r="Q649" i="6"/>
  <c r="Q650" i="6"/>
  <c r="Q651" i="6"/>
  <c r="Q652" i="6"/>
  <c r="Q653" i="6"/>
  <c r="Q654" i="6"/>
  <c r="Q655" i="6"/>
  <c r="Q656" i="6"/>
  <c r="Q657" i="6"/>
  <c r="Q658" i="6"/>
  <c r="Q659" i="6"/>
  <c r="Q660" i="6"/>
  <c r="Q661" i="6"/>
  <c r="Q662" i="6"/>
  <c r="Q663" i="6"/>
  <c r="Q664" i="6"/>
  <c r="Q665" i="6"/>
  <c r="Q666" i="6"/>
  <c r="Q667" i="6"/>
  <c r="Q668" i="6"/>
  <c r="Q669" i="6"/>
  <c r="Q670" i="6"/>
  <c r="Q671" i="6"/>
  <c r="Q672" i="6"/>
  <c r="Q673" i="6"/>
  <c r="Q674" i="6"/>
  <c r="Q675" i="6"/>
  <c r="Q676" i="6"/>
  <c r="Q677" i="6"/>
  <c r="Q678" i="6"/>
  <c r="Q679" i="6"/>
  <c r="Q680" i="6"/>
  <c r="Q681" i="6"/>
  <c r="Q682" i="6"/>
  <c r="Q683" i="6"/>
  <c r="Q684" i="6"/>
  <c r="Q685" i="6"/>
  <c r="Q686" i="6"/>
  <c r="Q687" i="6"/>
  <c r="Q688" i="6"/>
  <c r="Q689" i="6"/>
  <c r="Q690" i="6"/>
  <c r="Q691" i="6"/>
  <c r="Q692" i="6"/>
  <c r="Q693" i="6"/>
  <c r="Q694" i="6"/>
  <c r="Q695" i="6"/>
  <c r="Q696" i="6"/>
  <c r="Q697" i="6"/>
  <c r="Q698" i="6"/>
  <c r="Q699" i="6"/>
  <c r="Q700" i="6"/>
  <c r="Q701" i="6"/>
</calcChain>
</file>

<file path=xl/sharedStrings.xml><?xml version="1.0" encoding="utf-8"?>
<sst xmlns="http://schemas.openxmlformats.org/spreadsheetml/2006/main" count="4323" uniqueCount="81">
  <si>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</si>
  <si>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</si>
  <si>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</si>
  <si>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</si>
  <si>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</si>
  <si>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</si>
  <si>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</si>
  <si>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</si>
  <si>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</si>
  <si>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</si>
  <si>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</si>
  <si>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</si>
  <si>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</si>
  <si>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</si>
  <si>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</si>
  <si>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</si>
  <si>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</si>
  <si>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</si>
  <si>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</si>
  <si>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</si>
  <si>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</si>
  <si>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</si>
  <si>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</si>
  <si>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</si>
  <si>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</si>
  <si>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</si>
  <si>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</si>
  <si>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</si>
  <si>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</si>
  <si>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</si>
  <si>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</si>
  <si>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</si>
  <si>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</si>
  <si>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</si>
  <si>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</si>
  <si>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</si>
  <si>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</si>
  <si>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</si>
  <si>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</si>
  <si>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</si>
  <si>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</si>
  <si>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</si>
  <si>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</si>
  <si>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</si>
  <si>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</si>
  <si>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</si>
  <si>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</si>
  <si>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</si>
  <si>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</si>
  <si>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</si>
  <si>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Column1</t>
  </si>
  <si>
    <t>Row Labels</t>
  </si>
  <si>
    <t>Grand Total</t>
  </si>
  <si>
    <t>Count of Sale Price</t>
  </si>
  <si>
    <t>Count of  Sales</t>
  </si>
  <si>
    <t>category</t>
  </si>
  <si>
    <t>profit,sales product wise</t>
  </si>
  <si>
    <t>manufacturing, unit sold product wise</t>
  </si>
  <si>
    <t>sales price,gross sales,discount product wise</t>
  </si>
  <si>
    <t>country and year wise profit and sales</t>
  </si>
  <si>
    <t>segment and year wise profit and sales</t>
  </si>
  <si>
    <t>year,country,segment cogs wise</t>
  </si>
  <si>
    <t>Sum of Profit</t>
  </si>
  <si>
    <t>Sum of  Sales</t>
  </si>
  <si>
    <t>Sum of Units Sold</t>
  </si>
  <si>
    <t>Sum of Manufacturing Price</t>
  </si>
  <si>
    <t>Sum of Sale Price</t>
  </si>
  <si>
    <t>Sum of Gross Sales</t>
  </si>
  <si>
    <t>Sum of Discounts</t>
  </si>
  <si>
    <t>(blank)</t>
  </si>
  <si>
    <t>Count of Profit</t>
  </si>
  <si>
    <t>(All)</t>
  </si>
  <si>
    <t>Count of Segment</t>
  </si>
  <si>
    <t>Count of COGS</t>
  </si>
  <si>
    <t>colour taken= red black green gold</t>
  </si>
  <si>
    <t>ques 1</t>
  </si>
  <si>
    <t>ques 2</t>
  </si>
  <si>
    <t>ques 3</t>
  </si>
  <si>
    <t>ques 4</t>
  </si>
  <si>
    <t>ques 5</t>
  </si>
  <si>
    <t>ques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</si>
</sst>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m/d/yy\ h:mm;@"/>
  </numFmts>
  <fonts count="6" x14ac:knownFonts="1">
    <font>
      <sz val="11"/>
      <color theme="1"/>
      <name val="Century Gothic"/>
      <family val="2"/>
      <scheme val="minor"/>
    </font>
    <font>
      <sz val="11"/>
      <color theme="1"/>
      <name val="Century Gothic"/>
      <family val="2"/>
      <scheme val="minor"/>
    </font>
    <font>
      <sz val="11"/>
      <color theme="1"/>
      <name val="Century Gothic"/>
      <scheme val="minor"/>
    </font>
    <font>
      <b/>
      <sz val="11"/>
      <color theme="0"/>
      <name val="Century Gothic"/>
      <family val="2"/>
      <scheme val="minor"/>
    </font>
    <font>
      <sz val="11"/>
      <color theme="0"/>
      <name val="Century Gothic"/>
      <family val="2"/>
      <scheme val="minor"/>
    </font>
    <font>
      <sz val="11"/>
      <name val="Century Gothic"/>
      <family val="2"/>
      <scheme val="minor"/>
    </font>
  </fonts>
  <fills count="4">
    <fill>
      <patternFill patternType="none"/>
    </fill>
    <fill>
      <patternFill patternType="gray125"/>
    </fill>
    <fill>
      <patternFill patternType="solid">
        <fgColor theme="4"/>
        <bgColor theme="4"/>
      </patternFill>
    </fill>
    <fill>
      <patternFill patternType="solid">
        <fgColor theme="2" tint="-0.499984740745262"/>
        <bgColor indexed="64"/>
      </patternFill>
    </fill>
  </fills>
  <borders count="4">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2">
    <xf numFmtId="0" fontId="0" fillId="0" borderId="0"/>
    <xf numFmtId="44" fontId="1" fillId="0" borderId="0" applyFont="0" applyFill="0" applyBorder="0" applyAlignment="0" applyProtection="0"/>
  </cellStyleXfs>
  <cellXfs count="24">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3" fillId="2" borderId="1" xfId="0" applyFont="1" applyFill="1" applyBorder="1"/>
    <xf numFmtId="0" fontId="3" fillId="2" borderId="2" xfId="0" applyFont="1" applyFill="1" applyBorder="1"/>
    <xf numFmtId="44" fontId="3" fillId="2" borderId="2" xfId="1" applyNumberFormat="1" applyFont="1" applyFill="1" applyBorder="1"/>
    <xf numFmtId="14" fontId="3" fillId="2" borderId="2" xfId="1" applyNumberFormat="1" applyFont="1" applyFill="1" applyBorder="1"/>
    <xf numFmtId="1" fontId="3" fillId="2" borderId="2" xfId="1" applyNumberFormat="1" applyFont="1" applyFill="1" applyBorder="1"/>
    <xf numFmtId="49" fontId="3" fillId="2" borderId="2" xfId="1" applyNumberFormat="1" applyFont="1" applyFill="1" applyBorder="1"/>
    <xf numFmtId="44" fontId="3" fillId="2" borderId="3" xfId="1" applyNumberFormat="1" applyFont="1" applyFill="1" applyBorder="1"/>
    <xf numFmtId="0" fontId="0" fillId="0" borderId="0" xfId="0" applyAlignment="1">
      <alignment horizontal="center"/>
    </xf>
    <xf numFmtId="0" fontId="4" fillId="3" borderId="0" xfId="0" applyFont="1" applyFill="1"/>
    <xf numFmtId="0" fontId="4" fillId="3" borderId="0" xfId="0" applyFont="1" applyFill="1" applyAlignment="1">
      <alignment horizontal="left"/>
    </xf>
    <xf numFmtId="0" fontId="4" fillId="3" borderId="0" xfId="0" applyNumberFormat="1" applyFont="1" applyFill="1"/>
    <xf numFmtId="0" fontId="4" fillId="3" borderId="0" xfId="0" applyFont="1" applyFill="1" applyAlignment="1">
      <alignment wrapText="1"/>
    </xf>
    <xf numFmtId="0" fontId="4" fillId="3" borderId="0" xfId="0" applyNumberFormat="1" applyFont="1" applyFill="1" applyAlignment="1">
      <alignment wrapText="1"/>
    </xf>
    <xf numFmtId="0" fontId="5" fillId="3" borderId="0" xfId="0" applyFont="1" applyFill="1"/>
  </cellXfs>
  <cellStyles count="2">
    <cellStyle name="Currency" xfId="1" builtinId="4"/>
    <cellStyle name="Normal" xfId="0" builtinId="0"/>
  </cellStyles>
  <dxfs count="166">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alignment wrapText="1" readingOrder="0"/>
    </dxf>
    <dxf>
      <alignment wrapText="1" readingOrder="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alignment wrapText="1" readingOrder="0"/>
    </dxf>
    <dxf>
      <alignment wrapText="1" readingOrder="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alignment wrapText="1" readingOrder="0"/>
    </dxf>
    <dxf>
      <alignment wrapText="1" readingOrder="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b val="0"/>
        <i val="0"/>
        <strike val="0"/>
        <condense val="0"/>
        <extend val="0"/>
        <outline val="0"/>
        <shadow val="0"/>
        <u val="none"/>
        <vertAlign val="baseline"/>
        <sz val="11"/>
        <color theme="1"/>
        <name val="Century Gothic"/>
        <scheme val="minor"/>
      </font>
      <numFmt numFmtId="34" formatCode="_(&quot;$&quot;* #,##0.00_);_(&quot;$&quot;* \(#,##0.00\);_(&quot;$&quot;* &quot;-&quot;??_);_(@_)"/>
    </dxf>
    <dxf>
      <font>
        <b val="0"/>
        <i val="0"/>
        <strike val="0"/>
        <condense val="0"/>
        <extend val="0"/>
        <outline val="0"/>
        <shadow val="0"/>
        <u val="none"/>
        <vertAlign val="baseline"/>
        <sz val="11"/>
        <color theme="1"/>
        <name val="Century Gothic"/>
        <scheme val="minor"/>
      </font>
      <numFmt numFmtId="30" formatCode="@"/>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numFmt numFmtId="1" formatCode="0"/>
    </dxf>
    <dxf>
      <font>
        <b val="0"/>
        <i val="0"/>
        <strike val="0"/>
        <condense val="0"/>
        <extend val="0"/>
        <outline val="0"/>
        <shadow val="0"/>
        <u val="none"/>
        <vertAlign val="baseline"/>
        <sz val="11"/>
        <color theme="1"/>
        <name val="Century Gothic"/>
        <scheme val="minor"/>
      </font>
      <numFmt numFmtId="165" formatCode="m/d/yyyy"/>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microsoft.com/office/2007/relationships/slicerCache" Target="slicerCaches/slicerCache8.xml"/><Relationship Id="rId26" Type="http://schemas.microsoft.com/office/2007/relationships/slicerCache" Target="slicerCaches/slicerCache16.xml"/><Relationship Id="rId39" Type="http://schemas.openxmlformats.org/officeDocument/2006/relationships/customXml" Target="../customXml/item3.xml"/><Relationship Id="rId21" Type="http://schemas.microsoft.com/office/2007/relationships/slicerCache" Target="slicerCaches/slicerCache11.xml"/><Relationship Id="rId34"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microsoft.com/office/2007/relationships/slicerCache" Target="slicerCaches/slicerCache1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07/relationships/slicerCache" Target="slicerCaches/slicerCache10.xml"/><Relationship Id="rId29" Type="http://schemas.microsoft.com/office/2007/relationships/slicerCache" Target="slicerCaches/slicerCache1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microsoft.com/office/2007/relationships/slicerCache" Target="slicerCaches/slicerCache14.xml"/><Relationship Id="rId32" Type="http://schemas.microsoft.com/office/2007/relationships/slicerCache" Target="slicerCaches/slicerCache22.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07/relationships/slicerCache" Target="slicerCaches/slicerCache13.xml"/><Relationship Id="rId28" Type="http://schemas.microsoft.com/office/2007/relationships/slicerCache" Target="slicerCaches/slicerCache18.xml"/><Relationship Id="rId36" Type="http://schemas.openxmlformats.org/officeDocument/2006/relationships/calcChain" Target="calcChain.xml"/><Relationship Id="rId10" Type="http://schemas.openxmlformats.org/officeDocument/2006/relationships/pivotCacheDefinition" Target="pivotCache/pivotCacheDefinition2.xml"/><Relationship Id="rId19" Type="http://schemas.microsoft.com/office/2007/relationships/slicerCache" Target="slicerCaches/slicerCache9.xml"/><Relationship Id="rId31" Type="http://schemas.microsoft.com/office/2007/relationships/slicerCache" Target="slicerCaches/slicerCache2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 Id="rId22" Type="http://schemas.microsoft.com/office/2007/relationships/slicerCache" Target="slicerCaches/slicerCache12.xml"/><Relationship Id="rId27" Type="http://schemas.microsoft.com/office/2007/relationships/slicerCache" Target="slicerCaches/slicerCache17.xml"/><Relationship Id="rId30" Type="http://schemas.microsoft.com/office/2007/relationships/slicerCache" Target="slicerCaches/slicerCache2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[Finacial project 3.xlsx]p c 1!PivotTable1</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706497246801377"/>
          <c:y val="0.1736482939632546"/>
          <c:w val="0.53824332836772937"/>
          <c:h val="0.49249175853018373"/>
        </c:manualLayout>
      </c:layout>
      <c:line3DChart>
        <c:grouping val="standard"/>
        <c:varyColors val="0"/>
        <c:ser>
          <c:idx val="0"/>
          <c:order val="0"/>
          <c:tx>
            <c:strRef>
              <c:f>'p c 1'!$B$3</c:f>
              <c:strCache>
                <c:ptCount val="1"/>
                <c:pt idx="0">
                  <c:v>Sum of Profit</c:v>
                </c:pt>
              </c:strCache>
            </c:strRef>
          </c:tx>
          <c:spPr>
            <a:solidFill>
              <a:schemeClr val="accent1"/>
            </a:solidFill>
            <a:ln>
              <a:noFill/>
            </a:ln>
            <a:effectLst/>
            <a:sp3d/>
          </c:spPr>
          <c:cat>
            <c:strRef>
              <c:f>'p c 1'!$A$4:$A$10</c:f>
              <c:strCache>
                <c:ptCount val="6"/>
                <c:pt idx="0">
                  <c:v>Amarilla</c:v>
                </c:pt>
                <c:pt idx="1">
                  <c:v>Carretera</c:v>
                </c:pt>
                <c:pt idx="2">
                  <c:v>Montana</c:v>
                </c:pt>
                <c:pt idx="3">
                  <c:v>Paseo</c:v>
                </c:pt>
                <c:pt idx="4">
                  <c:v>Velo</c:v>
                </c:pt>
                <c:pt idx="5">
                  <c:v>VTT</c:v>
                </c:pt>
              </c:strCache>
            </c:strRef>
          </c:cat>
          <c:val>
            <c:numRef>
              <c:f>'p c 1'!$B$4:$B$10</c:f>
              <c:numCache>
                <c:formatCode>General</c:formatCode>
                <c:ptCount val="6"/>
                <c:pt idx="0">
                  <c:v>2814104.06</c:v>
                </c:pt>
                <c:pt idx="1">
                  <c:v>1826804.8849999998</c:v>
                </c:pt>
                <c:pt idx="2">
                  <c:v>2114754.8800000004</c:v>
                </c:pt>
                <c:pt idx="3">
                  <c:v>4797437.9499999993</c:v>
                </c:pt>
                <c:pt idx="4">
                  <c:v>2305992.4649999999</c:v>
                </c:pt>
                <c:pt idx="5">
                  <c:v>3034608.0200000005</c:v>
                </c:pt>
              </c:numCache>
            </c:numRef>
          </c:val>
          <c:smooth val="0"/>
          <c:extLst>
            <c:ext xmlns:c16="http://schemas.microsoft.com/office/drawing/2014/chart" uri="{C3380CC4-5D6E-409C-BE32-E72D297353CC}">
              <c16:uniqueId val="{00000000-114F-4AAF-AC0B-5FACD650356C}"/>
            </c:ext>
          </c:extLst>
        </c:ser>
        <c:ser>
          <c:idx val="1"/>
          <c:order val="1"/>
          <c:tx>
            <c:strRef>
              <c:f>'p c 1'!$C$3</c:f>
              <c:strCache>
                <c:ptCount val="1"/>
                <c:pt idx="0">
                  <c:v>Sum of  Sales</c:v>
                </c:pt>
              </c:strCache>
            </c:strRef>
          </c:tx>
          <c:spPr>
            <a:solidFill>
              <a:schemeClr val="accent2"/>
            </a:solidFill>
            <a:ln>
              <a:noFill/>
            </a:ln>
            <a:effectLst/>
            <a:sp3d/>
          </c:spPr>
          <c:cat>
            <c:strRef>
              <c:f>'p c 1'!$A$4:$A$10</c:f>
              <c:strCache>
                <c:ptCount val="6"/>
                <c:pt idx="0">
                  <c:v>Amarilla</c:v>
                </c:pt>
                <c:pt idx="1">
                  <c:v>Carretera</c:v>
                </c:pt>
                <c:pt idx="2">
                  <c:v>Montana</c:v>
                </c:pt>
                <c:pt idx="3">
                  <c:v>Paseo</c:v>
                </c:pt>
                <c:pt idx="4">
                  <c:v>Velo</c:v>
                </c:pt>
                <c:pt idx="5">
                  <c:v>VTT</c:v>
                </c:pt>
              </c:strCache>
            </c:strRef>
          </c:cat>
          <c:val>
            <c:numRef>
              <c:f>'p c 1'!$C$4:$C$10</c:f>
              <c:numCache>
                <c:formatCode>General</c:formatCode>
                <c:ptCount val="6"/>
                <c:pt idx="0">
                  <c:v>17747116.059999999</c:v>
                </c:pt>
                <c:pt idx="1">
                  <c:v>13815307.885000004</c:v>
                </c:pt>
                <c:pt idx="2">
                  <c:v>15390801.879999995</c:v>
                </c:pt>
                <c:pt idx="3">
                  <c:v>33011143.95000001</c:v>
                </c:pt>
                <c:pt idx="4">
                  <c:v>18250059.465</c:v>
                </c:pt>
                <c:pt idx="5">
                  <c:v>20511921.02</c:v>
                </c:pt>
              </c:numCache>
            </c:numRef>
          </c:val>
          <c:smooth val="0"/>
          <c:extLst>
            <c:ext xmlns:c16="http://schemas.microsoft.com/office/drawing/2014/chart" uri="{C3380CC4-5D6E-409C-BE32-E72D297353CC}">
              <c16:uniqueId val="{00000001-114F-4AAF-AC0B-5FACD650356C}"/>
            </c:ext>
          </c:extLst>
        </c:ser>
        <c:dLbls>
          <c:showLegendKey val="0"/>
          <c:showVal val="0"/>
          <c:showCatName val="0"/>
          <c:showSerName val="0"/>
          <c:showPercent val="0"/>
          <c:showBubbleSize val="0"/>
        </c:dLbls>
        <c:axId val="285821376"/>
        <c:axId val="293862176"/>
        <c:axId val="287166032"/>
      </c:line3DChart>
      <c:catAx>
        <c:axId val="285821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862176"/>
        <c:crosses val="autoZero"/>
        <c:auto val="1"/>
        <c:lblAlgn val="ctr"/>
        <c:lblOffset val="100"/>
        <c:noMultiLvlLbl val="0"/>
      </c:catAx>
      <c:valAx>
        <c:axId val="29386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21376"/>
        <c:crosses val="autoZero"/>
        <c:crossBetween val="between"/>
      </c:valAx>
      <c:serAx>
        <c:axId val="28716603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862176"/>
        <c:crosses val="autoZero"/>
      </c:serAx>
      <c:spPr>
        <a:solidFill>
          <a:schemeClr val="bg1"/>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[Finacial project 3.xlsx]p c 5!PivotTable5</c:name>
    <c:fmtId val="2"/>
  </c:pivotSource>
  <c:chart>
    <c:autoTitleDeleted val="0"/>
    <c:pivotFmts>
      <c:pivotFmt>
        <c:idx val="0"/>
      </c:pivotFmt>
      <c:pivotFmt>
        <c:idx val="1"/>
      </c:pivotFmt>
      <c:pivotFmt>
        <c:idx val="2"/>
        <c:spPr>
          <a:ln w="34925" cap="rnd">
            <a:solidFill>
              <a:schemeClr val="accent1"/>
            </a:solidFill>
            <a:round/>
          </a:ln>
          <a:effectLst>
            <a:outerShdw blurRad="63500" dist="38100" dir="5400000" rotWithShape="0">
              <a:srgbClr val="000000">
                <a:alpha val="60000"/>
              </a:srgbClr>
            </a:outerShdw>
          </a:effectLst>
        </c:spPr>
        <c:marker>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34925" cap="rnd">
            <a:solidFill>
              <a:schemeClr val="accent1"/>
            </a:solidFill>
            <a:round/>
          </a:ln>
          <a:effectLst>
            <a:outerShdw blurRad="63500" dist="38100" dir="5400000" rotWithShape="0">
              <a:srgbClr val="000000">
                <a:alpha val="60000"/>
              </a:srgbClr>
            </a:outerShdw>
          </a:effectLst>
        </c:spPr>
        <c:marker>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ln w="34925" cap="rnd">
            <a:solidFill>
              <a:schemeClr val="accent1"/>
            </a:solidFill>
            <a:round/>
          </a:ln>
          <a:effectLst>
            <a:outerShdw blurRad="63500" dist="38100" dir="5400000" rotWithShape="0">
              <a:srgbClr val="000000">
                <a:alpha val="60000"/>
              </a:srgbClr>
            </a:outerShdw>
          </a:effectLst>
        </c:spPr>
        <c:marker>
          <c:symbol val="none"/>
        </c:marker>
      </c:pivotFmt>
      <c:pivotFmt>
        <c:idx val="5"/>
        <c:spPr>
          <a:ln w="34925" cap="rnd">
            <a:solidFill>
              <a:schemeClr val="accent1"/>
            </a:solidFill>
            <a:round/>
          </a:ln>
          <a:effectLst>
            <a:outerShdw blurRad="63500" dist="38100" dir="5400000" rotWithShape="0">
              <a:srgbClr val="000000">
                <a:alpha val="60000"/>
              </a:srgbClr>
            </a:outerShdw>
          </a:effectLst>
        </c:spPr>
        <c:marker>
          <c:symbol val="none"/>
        </c:marker>
      </c:pivotFmt>
    </c:pivotFmts>
    <c:plotArea>
      <c:layout/>
      <c:lineChart>
        <c:grouping val="standard"/>
        <c:varyColors val="0"/>
        <c:ser>
          <c:idx val="0"/>
          <c:order val="0"/>
          <c:tx>
            <c:strRef>
              <c:f>'p c 5'!$B$3</c:f>
              <c:strCache>
                <c:ptCount val="1"/>
                <c:pt idx="0">
                  <c:v>Count of Profit</c:v>
                </c:pt>
              </c:strCache>
            </c:strRef>
          </c:tx>
          <c:spPr>
            <a:ln w="34925" cap="rnd">
              <a:solidFill>
                <a:schemeClr val="accent1"/>
              </a:solidFill>
              <a:round/>
            </a:ln>
            <a:effectLst>
              <a:outerShdw blurRad="63500" dist="38100" dir="5400000" rotWithShape="0">
                <a:srgbClr val="000000">
                  <a:alpha val="60000"/>
                </a:srgbClr>
              </a:outerShdw>
            </a:effectLst>
          </c:spPr>
          <c:marker>
            <c:symbol val="none"/>
          </c:marker>
          <c:dLbls>
            <c:delete val="1"/>
          </c:dLbls>
          <c:cat>
            <c:strRef>
              <c:f>'p c 5'!$A$4:$A$10</c:f>
              <c:strCache>
                <c:ptCount val="6"/>
                <c:pt idx="0">
                  <c:v>Channel Partners</c:v>
                </c:pt>
                <c:pt idx="1">
                  <c:v>Enterprise</c:v>
                </c:pt>
                <c:pt idx="2">
                  <c:v>Government</c:v>
                </c:pt>
                <c:pt idx="3">
                  <c:v>Midmarket</c:v>
                </c:pt>
                <c:pt idx="4">
                  <c:v>Small Business</c:v>
                </c:pt>
                <c:pt idx="5">
                  <c:v>(blank)</c:v>
                </c:pt>
              </c:strCache>
            </c:strRef>
          </c:cat>
          <c:val>
            <c:numRef>
              <c:f>'p c 5'!$B$4:$B$10</c:f>
              <c:numCache>
                <c:formatCode>General</c:formatCode>
                <c:ptCount val="6"/>
                <c:pt idx="0">
                  <c:v>100</c:v>
                </c:pt>
                <c:pt idx="1">
                  <c:v>100</c:v>
                </c:pt>
                <c:pt idx="2">
                  <c:v>300</c:v>
                </c:pt>
                <c:pt idx="3">
                  <c:v>100</c:v>
                </c:pt>
                <c:pt idx="4">
                  <c:v>100</c:v>
                </c:pt>
              </c:numCache>
            </c:numRef>
          </c:val>
          <c:smooth val="0"/>
          <c:extLst>
            <c:ext xmlns:c16="http://schemas.microsoft.com/office/drawing/2014/chart" uri="{C3380CC4-5D6E-409C-BE32-E72D297353CC}">
              <c16:uniqueId val="{00000000-A8EA-467D-B0FC-46790E2B5EF1}"/>
            </c:ext>
          </c:extLst>
        </c:ser>
        <c:ser>
          <c:idx val="1"/>
          <c:order val="1"/>
          <c:tx>
            <c:strRef>
              <c:f>'p c 5'!$C$3</c:f>
              <c:strCache>
                <c:ptCount val="1"/>
                <c:pt idx="0">
                  <c:v>Count of  Sales</c:v>
                </c:pt>
              </c:strCache>
            </c:strRef>
          </c:tx>
          <c:spPr>
            <a:ln w="34925" cap="rnd">
              <a:solidFill>
                <a:schemeClr val="accent2"/>
              </a:solidFill>
              <a:round/>
            </a:ln>
            <a:effectLst>
              <a:outerShdw blurRad="63500" dist="38100" dir="5400000" rotWithShape="0">
                <a:srgbClr val="000000">
                  <a:alpha val="60000"/>
                </a:srgbClr>
              </a:outerShdw>
            </a:effectLst>
          </c:spPr>
          <c:marker>
            <c:symbol val="none"/>
          </c:marker>
          <c:dLbls>
            <c:delete val="1"/>
          </c:dLbls>
          <c:cat>
            <c:strRef>
              <c:f>'p c 5'!$A$4:$A$10</c:f>
              <c:strCache>
                <c:ptCount val="6"/>
                <c:pt idx="0">
                  <c:v>Channel Partners</c:v>
                </c:pt>
                <c:pt idx="1">
                  <c:v>Enterprise</c:v>
                </c:pt>
                <c:pt idx="2">
                  <c:v>Government</c:v>
                </c:pt>
                <c:pt idx="3">
                  <c:v>Midmarket</c:v>
                </c:pt>
                <c:pt idx="4">
                  <c:v>Small Business</c:v>
                </c:pt>
                <c:pt idx="5">
                  <c:v>(blank)</c:v>
                </c:pt>
              </c:strCache>
            </c:strRef>
          </c:cat>
          <c:val>
            <c:numRef>
              <c:f>'p c 5'!$C$4:$C$10</c:f>
              <c:numCache>
                <c:formatCode>General</c:formatCode>
                <c:ptCount val="6"/>
                <c:pt idx="0">
                  <c:v>100</c:v>
                </c:pt>
                <c:pt idx="1">
                  <c:v>100</c:v>
                </c:pt>
                <c:pt idx="2">
                  <c:v>300</c:v>
                </c:pt>
                <c:pt idx="3">
                  <c:v>100</c:v>
                </c:pt>
                <c:pt idx="4">
                  <c:v>100</c:v>
                </c:pt>
              </c:numCache>
            </c:numRef>
          </c:val>
          <c:smooth val="0"/>
          <c:extLst>
            <c:ext xmlns:c16="http://schemas.microsoft.com/office/drawing/2014/chart" uri="{C3380CC4-5D6E-409C-BE32-E72D297353CC}">
              <c16:uniqueId val="{00000001-A8EA-467D-B0FC-46790E2B5EF1}"/>
            </c:ext>
          </c:extLst>
        </c:ser>
        <c:dLbls>
          <c:dLblPos val="ctr"/>
          <c:showLegendKey val="0"/>
          <c:showVal val="1"/>
          <c:showCatName val="0"/>
          <c:showSerName val="0"/>
          <c:showPercent val="0"/>
          <c:showBubbleSize val="0"/>
        </c:dLbls>
        <c:smooth val="0"/>
        <c:axId val="716461616"/>
        <c:axId val="716461200"/>
      </c:lineChart>
      <c:catAx>
        <c:axId val="7164616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6461200"/>
        <c:crosses val="autoZero"/>
        <c:auto val="1"/>
        <c:lblAlgn val="ctr"/>
        <c:lblOffset val="100"/>
        <c:noMultiLvlLbl val="0"/>
      </c:catAx>
      <c:valAx>
        <c:axId val="716461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6461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[Finacial project 3.xlsx]p c 6!PivotTable6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 c 6'!$B$3</c:f>
              <c:strCache>
                <c:ptCount val="1"/>
                <c:pt idx="0">
                  <c:v>Count of Segment</c:v>
                </c:pt>
              </c:strCache>
            </c:strRef>
          </c:tx>
          <c:spPr>
            <a:solidFill>
              <a:schemeClr val="accent1"/>
            </a:solidFill>
            <a:ln>
              <a:noFill/>
            </a:ln>
            <a:effectLst/>
            <a:sp3d/>
          </c:spPr>
          <c:invertIfNegative val="0"/>
          <c:cat>
            <c:strRef>
              <c:f>'p c 6'!$A$4:$A$11</c:f>
              <c:strCache>
                <c:ptCount val="7"/>
                <c:pt idx="0">
                  <c:v>Amarilla</c:v>
                </c:pt>
                <c:pt idx="1">
                  <c:v>Carretera</c:v>
                </c:pt>
                <c:pt idx="2">
                  <c:v>Montana</c:v>
                </c:pt>
                <c:pt idx="3">
                  <c:v>Paseo</c:v>
                </c:pt>
                <c:pt idx="4">
                  <c:v>Velo</c:v>
                </c:pt>
                <c:pt idx="5">
                  <c:v>VTT</c:v>
                </c:pt>
                <c:pt idx="6">
                  <c:v>(blank)</c:v>
                </c:pt>
              </c:strCache>
            </c:strRef>
          </c:cat>
          <c:val>
            <c:numRef>
              <c:f>'p c 6'!$B$4:$B$11</c:f>
              <c:numCache>
                <c:formatCode>General</c:formatCode>
                <c:ptCount val="7"/>
                <c:pt idx="0">
                  <c:v>94</c:v>
                </c:pt>
                <c:pt idx="1">
                  <c:v>93</c:v>
                </c:pt>
                <c:pt idx="2">
                  <c:v>93</c:v>
                </c:pt>
                <c:pt idx="3">
                  <c:v>202</c:v>
                </c:pt>
                <c:pt idx="4">
                  <c:v>109</c:v>
                </c:pt>
                <c:pt idx="5">
                  <c:v>109</c:v>
                </c:pt>
              </c:numCache>
            </c:numRef>
          </c:val>
          <c:extLst>
            <c:ext xmlns:c16="http://schemas.microsoft.com/office/drawing/2014/chart" uri="{C3380CC4-5D6E-409C-BE32-E72D297353CC}">
              <c16:uniqueId val="{00000000-D6AA-4BD1-8341-79D22392694F}"/>
            </c:ext>
          </c:extLst>
        </c:ser>
        <c:ser>
          <c:idx val="1"/>
          <c:order val="1"/>
          <c:tx>
            <c:strRef>
              <c:f>'p c 6'!$C$3</c:f>
              <c:strCache>
                <c:ptCount val="1"/>
                <c:pt idx="0">
                  <c:v>Count of COGS</c:v>
                </c:pt>
              </c:strCache>
            </c:strRef>
          </c:tx>
          <c:spPr>
            <a:solidFill>
              <a:schemeClr val="accent2"/>
            </a:solidFill>
            <a:ln>
              <a:noFill/>
            </a:ln>
            <a:effectLst/>
            <a:sp3d/>
          </c:spPr>
          <c:invertIfNegative val="0"/>
          <c:cat>
            <c:strRef>
              <c:f>'p c 6'!$A$4:$A$11</c:f>
              <c:strCache>
                <c:ptCount val="7"/>
                <c:pt idx="0">
                  <c:v>Amarilla</c:v>
                </c:pt>
                <c:pt idx="1">
                  <c:v>Carretera</c:v>
                </c:pt>
                <c:pt idx="2">
                  <c:v>Montana</c:v>
                </c:pt>
                <c:pt idx="3">
                  <c:v>Paseo</c:v>
                </c:pt>
                <c:pt idx="4">
                  <c:v>Velo</c:v>
                </c:pt>
                <c:pt idx="5">
                  <c:v>VTT</c:v>
                </c:pt>
                <c:pt idx="6">
                  <c:v>(blank)</c:v>
                </c:pt>
              </c:strCache>
            </c:strRef>
          </c:cat>
          <c:val>
            <c:numRef>
              <c:f>'p c 6'!$C$4:$C$11</c:f>
              <c:numCache>
                <c:formatCode>General</c:formatCode>
                <c:ptCount val="7"/>
                <c:pt idx="0">
                  <c:v>94</c:v>
                </c:pt>
                <c:pt idx="1">
                  <c:v>93</c:v>
                </c:pt>
                <c:pt idx="2">
                  <c:v>93</c:v>
                </c:pt>
                <c:pt idx="3">
                  <c:v>202</c:v>
                </c:pt>
                <c:pt idx="4">
                  <c:v>109</c:v>
                </c:pt>
                <c:pt idx="5">
                  <c:v>109</c:v>
                </c:pt>
              </c:numCache>
            </c:numRef>
          </c:val>
          <c:extLst>
            <c:ext xmlns:c16="http://schemas.microsoft.com/office/drawing/2014/chart" uri="{C3380CC4-5D6E-409C-BE32-E72D297353CC}">
              <c16:uniqueId val="{00000001-D6AA-4BD1-8341-79D22392694F}"/>
            </c:ext>
          </c:extLst>
        </c:ser>
        <c:dLbls>
          <c:showLegendKey val="0"/>
          <c:showVal val="0"/>
          <c:showCatName val="0"/>
          <c:showSerName val="0"/>
          <c:showPercent val="0"/>
          <c:showBubbleSize val="0"/>
        </c:dLbls>
        <c:gapWidth val="150"/>
        <c:shape val="box"/>
        <c:axId val="725228640"/>
        <c:axId val="282938320"/>
        <c:axId val="722644704"/>
      </c:bar3DChart>
      <c:catAx>
        <c:axId val="725228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938320"/>
        <c:crosses val="autoZero"/>
        <c:auto val="1"/>
        <c:lblAlgn val="ctr"/>
        <c:lblOffset val="100"/>
        <c:noMultiLvlLbl val="0"/>
      </c:catAx>
      <c:valAx>
        <c:axId val="28293832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228640"/>
        <c:crosses val="autoZero"/>
        <c:crossBetween val="between"/>
      </c:valAx>
      <c:serAx>
        <c:axId val="72264470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938320"/>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[Finacial project 3.xlsx]p c 6!PivotTable6</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cked"/>
        <c:varyColors val="0"/>
        <c:ser>
          <c:idx val="0"/>
          <c:order val="0"/>
          <c:tx>
            <c:strRef>
              <c:f>'p c 6'!$B$3</c:f>
              <c:strCache>
                <c:ptCount val="1"/>
                <c:pt idx="0">
                  <c:v>Count of Segment</c:v>
                </c:pt>
              </c:strCache>
            </c:strRef>
          </c:tx>
          <c:spPr>
            <a:ln w="28575" cap="rnd">
              <a:solidFill>
                <a:schemeClr val="accent1"/>
              </a:solidFill>
              <a:round/>
            </a:ln>
            <a:effectLst/>
          </c:spPr>
          <c:marker>
            <c:symbol val="none"/>
          </c:marker>
          <c:cat>
            <c:strRef>
              <c:f>'p c 6'!$A$4:$A$11</c:f>
              <c:strCache>
                <c:ptCount val="7"/>
                <c:pt idx="0">
                  <c:v>Amarilla</c:v>
                </c:pt>
                <c:pt idx="1">
                  <c:v>Carretera</c:v>
                </c:pt>
                <c:pt idx="2">
                  <c:v>Montana</c:v>
                </c:pt>
                <c:pt idx="3">
                  <c:v>Paseo</c:v>
                </c:pt>
                <c:pt idx="4">
                  <c:v>Velo</c:v>
                </c:pt>
                <c:pt idx="5">
                  <c:v>VTT</c:v>
                </c:pt>
                <c:pt idx="6">
                  <c:v>(blank)</c:v>
                </c:pt>
              </c:strCache>
            </c:strRef>
          </c:cat>
          <c:val>
            <c:numRef>
              <c:f>'p c 6'!$B$4:$B$11</c:f>
              <c:numCache>
                <c:formatCode>General</c:formatCode>
                <c:ptCount val="7"/>
                <c:pt idx="0">
                  <c:v>94</c:v>
                </c:pt>
                <c:pt idx="1">
                  <c:v>93</c:v>
                </c:pt>
                <c:pt idx="2">
                  <c:v>93</c:v>
                </c:pt>
                <c:pt idx="3">
                  <c:v>202</c:v>
                </c:pt>
                <c:pt idx="4">
                  <c:v>109</c:v>
                </c:pt>
                <c:pt idx="5">
                  <c:v>109</c:v>
                </c:pt>
              </c:numCache>
            </c:numRef>
          </c:val>
          <c:smooth val="0"/>
          <c:extLst>
            <c:ext xmlns:c16="http://schemas.microsoft.com/office/drawing/2014/chart" uri="{C3380CC4-5D6E-409C-BE32-E72D297353CC}">
              <c16:uniqueId val="{00000000-EC70-4328-9A9E-B220902F2D82}"/>
            </c:ext>
          </c:extLst>
        </c:ser>
        <c:ser>
          <c:idx val="1"/>
          <c:order val="1"/>
          <c:tx>
            <c:strRef>
              <c:f>'p c 6'!$C$3</c:f>
              <c:strCache>
                <c:ptCount val="1"/>
                <c:pt idx="0">
                  <c:v>Count of COGS</c:v>
                </c:pt>
              </c:strCache>
            </c:strRef>
          </c:tx>
          <c:spPr>
            <a:ln w="28575" cap="rnd">
              <a:solidFill>
                <a:schemeClr val="accent2"/>
              </a:solidFill>
              <a:round/>
            </a:ln>
            <a:effectLst/>
          </c:spPr>
          <c:marker>
            <c:symbol val="none"/>
          </c:marker>
          <c:cat>
            <c:strRef>
              <c:f>'p c 6'!$A$4:$A$11</c:f>
              <c:strCache>
                <c:ptCount val="7"/>
                <c:pt idx="0">
                  <c:v>Amarilla</c:v>
                </c:pt>
                <c:pt idx="1">
                  <c:v>Carretera</c:v>
                </c:pt>
                <c:pt idx="2">
                  <c:v>Montana</c:v>
                </c:pt>
                <c:pt idx="3">
                  <c:v>Paseo</c:v>
                </c:pt>
                <c:pt idx="4">
                  <c:v>Velo</c:v>
                </c:pt>
                <c:pt idx="5">
                  <c:v>VTT</c:v>
                </c:pt>
                <c:pt idx="6">
                  <c:v>(blank)</c:v>
                </c:pt>
              </c:strCache>
            </c:strRef>
          </c:cat>
          <c:val>
            <c:numRef>
              <c:f>'p c 6'!$C$4:$C$11</c:f>
              <c:numCache>
                <c:formatCode>General</c:formatCode>
                <c:ptCount val="7"/>
                <c:pt idx="0">
                  <c:v>94</c:v>
                </c:pt>
                <c:pt idx="1">
                  <c:v>93</c:v>
                </c:pt>
                <c:pt idx="2">
                  <c:v>93</c:v>
                </c:pt>
                <c:pt idx="3">
                  <c:v>202</c:v>
                </c:pt>
                <c:pt idx="4">
                  <c:v>109</c:v>
                </c:pt>
                <c:pt idx="5">
                  <c:v>109</c:v>
                </c:pt>
              </c:numCache>
            </c:numRef>
          </c:val>
          <c:smooth val="0"/>
          <c:extLst>
            <c:ext xmlns:c16="http://schemas.microsoft.com/office/drawing/2014/chart" uri="{C3380CC4-5D6E-409C-BE32-E72D297353CC}">
              <c16:uniqueId val="{00000001-EC70-4328-9A9E-B220902F2D82}"/>
            </c:ext>
          </c:extLst>
        </c:ser>
        <c:dLbls>
          <c:showLegendKey val="0"/>
          <c:showVal val="0"/>
          <c:showCatName val="0"/>
          <c:showSerName val="0"/>
          <c:showPercent val="0"/>
          <c:showBubbleSize val="0"/>
        </c:dLbls>
        <c:smooth val="0"/>
        <c:axId val="727432816"/>
        <c:axId val="727433648"/>
      </c:lineChart>
      <c:catAx>
        <c:axId val="72743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33648"/>
        <c:crosses val="autoZero"/>
        <c:auto val="1"/>
        <c:lblAlgn val="ctr"/>
        <c:lblOffset val="100"/>
        <c:noMultiLvlLbl val="0"/>
      </c:catAx>
      <c:valAx>
        <c:axId val="72743364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32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[Finacial project 3.xlsx]p c 1!PivotTable1</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 c 1'!$B$3</c:f>
              <c:strCache>
                <c:ptCount val="1"/>
                <c:pt idx="0">
                  <c:v>Sum of Profit</c:v>
                </c:pt>
              </c:strCache>
            </c:strRef>
          </c:tx>
          <c:spPr>
            <a:solidFill>
              <a:schemeClr val="accent1"/>
            </a:solidFill>
            <a:ln>
              <a:noFill/>
            </a:ln>
            <a:effectLst/>
          </c:spPr>
          <c:invertIfNegative val="0"/>
          <c:cat>
            <c:strRef>
              <c:f>'p c 1'!$A$4:$A$10</c:f>
              <c:strCache>
                <c:ptCount val="6"/>
                <c:pt idx="0">
                  <c:v>Amarilla</c:v>
                </c:pt>
                <c:pt idx="1">
                  <c:v>Carretera</c:v>
                </c:pt>
                <c:pt idx="2">
                  <c:v>Montana</c:v>
                </c:pt>
                <c:pt idx="3">
                  <c:v>Paseo</c:v>
                </c:pt>
                <c:pt idx="4">
                  <c:v>Velo</c:v>
                </c:pt>
                <c:pt idx="5">
                  <c:v>VTT</c:v>
                </c:pt>
              </c:strCache>
            </c:strRef>
          </c:cat>
          <c:val>
            <c:numRef>
              <c:f>'p c 1'!$B$4:$B$10</c:f>
              <c:numCache>
                <c:formatCode>General</c:formatCode>
                <c:ptCount val="6"/>
                <c:pt idx="0">
                  <c:v>2814104.06</c:v>
                </c:pt>
                <c:pt idx="1">
                  <c:v>1826804.8849999998</c:v>
                </c:pt>
                <c:pt idx="2">
                  <c:v>2114754.8800000004</c:v>
                </c:pt>
                <c:pt idx="3">
                  <c:v>4797437.9499999993</c:v>
                </c:pt>
                <c:pt idx="4">
                  <c:v>2305992.4649999999</c:v>
                </c:pt>
                <c:pt idx="5">
                  <c:v>3034608.0200000005</c:v>
                </c:pt>
              </c:numCache>
            </c:numRef>
          </c:val>
          <c:extLst>
            <c:ext xmlns:c16="http://schemas.microsoft.com/office/drawing/2014/chart" uri="{C3380CC4-5D6E-409C-BE32-E72D297353CC}">
              <c16:uniqueId val="{00000000-49AD-4720-BF7A-DE27D4AFE320}"/>
            </c:ext>
          </c:extLst>
        </c:ser>
        <c:ser>
          <c:idx val="1"/>
          <c:order val="1"/>
          <c:tx>
            <c:strRef>
              <c:f>'p c 1'!$C$3</c:f>
              <c:strCache>
                <c:ptCount val="1"/>
                <c:pt idx="0">
                  <c:v>Sum of  Sales</c:v>
                </c:pt>
              </c:strCache>
            </c:strRef>
          </c:tx>
          <c:spPr>
            <a:solidFill>
              <a:schemeClr val="accent2"/>
            </a:solidFill>
            <a:ln>
              <a:noFill/>
            </a:ln>
            <a:effectLst/>
          </c:spPr>
          <c:invertIfNegative val="0"/>
          <c:cat>
            <c:strRef>
              <c:f>'p c 1'!$A$4:$A$10</c:f>
              <c:strCache>
                <c:ptCount val="6"/>
                <c:pt idx="0">
                  <c:v>Amarilla</c:v>
                </c:pt>
                <c:pt idx="1">
                  <c:v>Carretera</c:v>
                </c:pt>
                <c:pt idx="2">
                  <c:v>Montana</c:v>
                </c:pt>
                <c:pt idx="3">
                  <c:v>Paseo</c:v>
                </c:pt>
                <c:pt idx="4">
                  <c:v>Velo</c:v>
                </c:pt>
                <c:pt idx="5">
                  <c:v>VTT</c:v>
                </c:pt>
              </c:strCache>
            </c:strRef>
          </c:cat>
          <c:val>
            <c:numRef>
              <c:f>'p c 1'!$C$4:$C$10</c:f>
              <c:numCache>
                <c:formatCode>General</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1-49AD-4720-BF7A-DE27D4AFE320}"/>
            </c:ext>
          </c:extLst>
        </c:ser>
        <c:dLbls>
          <c:showLegendKey val="0"/>
          <c:showVal val="0"/>
          <c:showCatName val="0"/>
          <c:showSerName val="0"/>
          <c:showPercent val="0"/>
          <c:showBubbleSize val="0"/>
        </c:dLbls>
        <c:gapWidth val="150"/>
        <c:axId val="283617040"/>
        <c:axId val="283616624"/>
      </c:barChart>
      <c:catAx>
        <c:axId val="28361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616624"/>
        <c:crosses val="autoZero"/>
        <c:auto val="1"/>
        <c:lblAlgn val="ctr"/>
        <c:lblOffset val="100"/>
        <c:noMultiLvlLbl val="0"/>
      </c:catAx>
      <c:valAx>
        <c:axId val="28361662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617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[Finacial project 3.xlsx]p c 2!PivotTable2</c:name>
    <c:fmtId val="0"/>
  </c:pivotSource>
  <c:chart>
    <c:autoTitleDeleted val="0"/>
    <c:pivotFmts>
      <c:pivotFmt>
        <c:idx val="0"/>
        <c:spPr>
          <a:solidFill>
            <a:schemeClr val="accent1"/>
          </a:solidFill>
          <a:ln/>
          <a:effectLst/>
          <a:sp3d/>
        </c:spPr>
        <c:marker>
          <c:symbol val="none"/>
        </c:marker>
      </c:pivotFmt>
      <c:pivotFmt>
        <c:idx val="1"/>
        <c:spPr>
          <a:solidFill>
            <a:schemeClr val="accent1"/>
          </a:solid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113648293963256"/>
          <c:y val="0.1713524181570327"/>
          <c:w val="0.44585083114610674"/>
          <c:h val="0.55945465150189555"/>
        </c:manualLayout>
      </c:layout>
      <c:surface3DChart>
        <c:wireframe val="0"/>
        <c:ser>
          <c:idx val="0"/>
          <c:order val="0"/>
          <c:tx>
            <c:strRef>
              <c:f>'p c 2'!$B$3</c:f>
              <c:strCache>
                <c:ptCount val="1"/>
                <c:pt idx="0">
                  <c:v>Sum of Units Sold</c:v>
                </c:pt>
              </c:strCache>
            </c:strRef>
          </c:tx>
          <c:spPr>
            <a:solidFill>
              <a:schemeClr val="accent1"/>
            </a:solidFill>
            <a:ln/>
            <a:effectLst/>
            <a:sp3d/>
          </c:spPr>
          <c:cat>
            <c:strRef>
              <c:f>'p c 2'!$A$4:$A$10</c:f>
              <c:strCache>
                <c:ptCount val="6"/>
                <c:pt idx="0">
                  <c:v>Amarilla</c:v>
                </c:pt>
                <c:pt idx="1">
                  <c:v>Carretera</c:v>
                </c:pt>
                <c:pt idx="2">
                  <c:v>Montana</c:v>
                </c:pt>
                <c:pt idx="3">
                  <c:v>Paseo</c:v>
                </c:pt>
                <c:pt idx="4">
                  <c:v>Velo</c:v>
                </c:pt>
                <c:pt idx="5">
                  <c:v>VTT</c:v>
                </c:pt>
              </c:strCache>
            </c:strRef>
          </c:cat>
          <c:val>
            <c:numRef>
              <c:f>'p c 2'!$B$4:$B$10</c:f>
              <c:numCache>
                <c:formatCode>General</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0-053E-4D38-A715-216DC0D3D55B}"/>
            </c:ext>
          </c:extLst>
        </c:ser>
        <c:ser>
          <c:idx val="1"/>
          <c:order val="1"/>
          <c:tx>
            <c:strRef>
              <c:f>'p c 2'!$C$3</c:f>
              <c:strCache>
                <c:ptCount val="1"/>
                <c:pt idx="0">
                  <c:v>Sum of Manufacturing Price</c:v>
                </c:pt>
              </c:strCache>
            </c:strRef>
          </c:tx>
          <c:spPr>
            <a:solidFill>
              <a:schemeClr val="accent2"/>
            </a:solidFill>
            <a:ln/>
            <a:effectLst/>
            <a:sp3d/>
          </c:spPr>
          <c:cat>
            <c:strRef>
              <c:f>'p c 2'!$A$4:$A$10</c:f>
              <c:strCache>
                <c:ptCount val="6"/>
                <c:pt idx="0">
                  <c:v>Amarilla</c:v>
                </c:pt>
                <c:pt idx="1">
                  <c:v>Carretera</c:v>
                </c:pt>
                <c:pt idx="2">
                  <c:v>Montana</c:v>
                </c:pt>
                <c:pt idx="3">
                  <c:v>Paseo</c:v>
                </c:pt>
                <c:pt idx="4">
                  <c:v>Velo</c:v>
                </c:pt>
                <c:pt idx="5">
                  <c:v>VTT</c:v>
                </c:pt>
              </c:strCache>
            </c:strRef>
          </c:cat>
          <c:val>
            <c:numRef>
              <c:f>'p c 2'!$C$4:$C$10</c:f>
              <c:numCache>
                <c:formatCode>General</c:formatCode>
                <c:ptCount val="6"/>
                <c:pt idx="0">
                  <c:v>24440</c:v>
                </c:pt>
                <c:pt idx="1">
                  <c:v>279</c:v>
                </c:pt>
                <c:pt idx="2">
                  <c:v>465</c:v>
                </c:pt>
                <c:pt idx="3">
                  <c:v>2020</c:v>
                </c:pt>
                <c:pt idx="4">
                  <c:v>13080</c:v>
                </c:pt>
                <c:pt idx="5">
                  <c:v>27250</c:v>
                </c:pt>
              </c:numCache>
            </c:numRef>
          </c:val>
          <c:extLst>
            <c:ext xmlns:c16="http://schemas.microsoft.com/office/drawing/2014/chart" uri="{C3380CC4-5D6E-409C-BE32-E72D297353CC}">
              <c16:uniqueId val="{00000001-053E-4D38-A715-216DC0D3D55B}"/>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161564464"/>
        <c:axId val="213016720"/>
        <c:axId val="279703296"/>
      </c:surface3DChart>
      <c:catAx>
        <c:axId val="161564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16720"/>
        <c:crosses val="autoZero"/>
        <c:auto val="1"/>
        <c:lblAlgn val="ctr"/>
        <c:lblOffset val="100"/>
        <c:noMultiLvlLbl val="0"/>
      </c:catAx>
      <c:valAx>
        <c:axId val="21301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64464"/>
        <c:crosses val="autoZero"/>
        <c:crossBetween val="midCat"/>
      </c:valAx>
      <c:serAx>
        <c:axId val="2797032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16720"/>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[Finacial project 3.xlsx]p c 2!PivotTable2</c:name>
    <c:fmtId val="3"/>
  </c:pivotSource>
  <c:chart>
    <c:title>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s>
    <c:plotArea>
      <c:layout/>
      <c:ofPieChart>
        <c:ofPieType val="pie"/>
        <c:varyColors val="1"/>
        <c:ser>
          <c:idx val="0"/>
          <c:order val="0"/>
          <c:tx>
            <c:strRef>
              <c:f>'p c 2'!$B$3</c:f>
              <c:strCache>
                <c:ptCount val="1"/>
                <c:pt idx="0">
                  <c:v>Sum of Units Sold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'p c 2'!$A$4:$A$10</c:f>
              <c:strCache>
                <c:ptCount val="6"/>
                <c:pt idx="0">
                  <c:v>Amarilla</c:v>
                </c:pt>
                <c:pt idx="1">
                  <c:v>Carretera</c:v>
                </c:pt>
                <c:pt idx="2">
                  <c:v>Montana</c:v>
                </c:pt>
                <c:pt idx="3">
                  <c:v>Paseo</c:v>
                </c:pt>
                <c:pt idx="4">
                  <c:v>Velo</c:v>
                </c:pt>
                <c:pt idx="5">
                  <c:v>VTT</c:v>
                </c:pt>
              </c:strCache>
            </c:strRef>
          </c:cat>
          <c:val>
            <c:numRef>
              <c:f>'p c 2'!$B$4:$B$10</c:f>
              <c:numCache>
                <c:formatCode>General</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0-6BDB-4BF8-A2CE-2521FDF432B2}"/>
            </c:ext>
          </c:extLst>
        </c:ser>
        <c:ser>
          <c:idx val="1"/>
          <c:order val="1"/>
          <c:tx>
            <c:strRef>
              <c:f>'p c 2'!$C$3</c:f>
              <c:strCache>
                <c:ptCount val="1"/>
                <c:pt idx="0">
                  <c:v>Sum of Manufacturing Price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'p c 2'!$A$4:$A$10</c:f>
              <c:strCache>
                <c:ptCount val="6"/>
                <c:pt idx="0">
                  <c:v>Amarilla</c:v>
                </c:pt>
                <c:pt idx="1">
                  <c:v>Carretera</c:v>
                </c:pt>
                <c:pt idx="2">
                  <c:v>Montana</c:v>
                </c:pt>
                <c:pt idx="3">
                  <c:v>Paseo</c:v>
                </c:pt>
                <c:pt idx="4">
                  <c:v>Velo</c:v>
                </c:pt>
                <c:pt idx="5">
                  <c:v>VTT</c:v>
                </c:pt>
              </c:strCache>
            </c:strRef>
          </c:cat>
          <c:val>
            <c:numRef>
              <c:f>'p c 2'!$C$4:$C$10</c:f>
              <c:numCache>
                <c:formatCode>General</c:formatCode>
                <c:ptCount val="6"/>
                <c:pt idx="0">
                  <c:v>24440</c:v>
                </c:pt>
                <c:pt idx="1">
                  <c:v>279</c:v>
                </c:pt>
                <c:pt idx="2">
                  <c:v>465</c:v>
                </c:pt>
                <c:pt idx="3">
                  <c:v>2020</c:v>
                </c:pt>
                <c:pt idx="4">
                  <c:v>13080</c:v>
                </c:pt>
                <c:pt idx="5">
                  <c:v>27250</c:v>
                </c:pt>
              </c:numCache>
            </c:numRef>
          </c:val>
          <c:extLst>
            <c:ext xmlns:c16="http://schemas.microsoft.com/office/drawing/2014/chart" uri="{C3380CC4-5D6E-409C-BE32-E72D297353CC}">
              <c16:uniqueId val="{00000001-6BDB-4BF8-A2CE-2521FDF432B2}"/>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[Finacial project 3.xlsx]p c 3!PivotTable3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 c 3'!$B$3</c:f>
              <c:strCache>
                <c:ptCount val="1"/>
                <c:pt idx="0">
                  <c:v>Sum of Sale Price</c:v>
                </c:pt>
              </c:strCache>
            </c:strRef>
          </c:tx>
          <c:spPr>
            <a:solidFill>
              <a:schemeClr val="accent1"/>
            </a:solidFill>
            <a:ln>
              <a:noFill/>
            </a:ln>
            <a:effectLst/>
          </c:spPr>
          <c:invertIfNegative val="0"/>
          <c:cat>
            <c:strRef>
              <c:f>'p c 3'!$A$4:$A$10</c:f>
              <c:strCache>
                <c:ptCount val="6"/>
                <c:pt idx="0">
                  <c:v>Amarilla</c:v>
                </c:pt>
                <c:pt idx="1">
                  <c:v>Carretera</c:v>
                </c:pt>
                <c:pt idx="2">
                  <c:v>Montana</c:v>
                </c:pt>
                <c:pt idx="3">
                  <c:v>Paseo</c:v>
                </c:pt>
                <c:pt idx="4">
                  <c:v>Velo</c:v>
                </c:pt>
                <c:pt idx="5">
                  <c:v>VTT</c:v>
                </c:pt>
              </c:strCache>
            </c:strRef>
          </c:cat>
          <c:val>
            <c:numRef>
              <c:f>'p c 3'!$B$4:$B$10</c:f>
              <c:numCache>
                <c:formatCode>General</c:formatCode>
                <c:ptCount val="6"/>
                <c:pt idx="0">
                  <c:v>12096</c:v>
                </c:pt>
                <c:pt idx="1">
                  <c:v>10395</c:v>
                </c:pt>
                <c:pt idx="2">
                  <c:v>10890</c:v>
                </c:pt>
                <c:pt idx="3">
                  <c:v>21852</c:v>
                </c:pt>
                <c:pt idx="4">
                  <c:v>12561</c:v>
                </c:pt>
                <c:pt idx="5">
                  <c:v>15106</c:v>
                </c:pt>
              </c:numCache>
            </c:numRef>
          </c:val>
          <c:extLst>
            <c:ext xmlns:c16="http://schemas.microsoft.com/office/drawing/2014/chart" uri="{C3380CC4-5D6E-409C-BE32-E72D297353CC}">
              <c16:uniqueId val="{00000000-E45E-4116-A1D8-420497D11AF3}"/>
            </c:ext>
          </c:extLst>
        </c:ser>
        <c:ser>
          <c:idx val="1"/>
          <c:order val="1"/>
          <c:tx>
            <c:strRef>
              <c:f>'p c 3'!$C$3</c:f>
              <c:strCache>
                <c:ptCount val="1"/>
                <c:pt idx="0">
                  <c:v>Sum of Gross Sales</c:v>
                </c:pt>
              </c:strCache>
            </c:strRef>
          </c:tx>
          <c:spPr>
            <a:solidFill>
              <a:schemeClr val="accent2"/>
            </a:solidFill>
            <a:ln>
              <a:noFill/>
            </a:ln>
            <a:effectLst/>
          </c:spPr>
          <c:invertIfNegative val="0"/>
          <c:cat>
            <c:strRef>
              <c:f>'p c 3'!$A$4:$A$10</c:f>
              <c:strCache>
                <c:ptCount val="6"/>
                <c:pt idx="0">
                  <c:v>Amarilla</c:v>
                </c:pt>
                <c:pt idx="1">
                  <c:v>Carretera</c:v>
                </c:pt>
                <c:pt idx="2">
                  <c:v>Montana</c:v>
                </c:pt>
                <c:pt idx="3">
                  <c:v>Paseo</c:v>
                </c:pt>
                <c:pt idx="4">
                  <c:v>Velo</c:v>
                </c:pt>
                <c:pt idx="5">
                  <c:v>VTT</c:v>
                </c:pt>
              </c:strCache>
            </c:strRef>
          </c:cat>
          <c:val>
            <c:numRef>
              <c:f>'p c 3'!$C$4:$C$10</c:f>
              <c:numCache>
                <c:formatCode>General</c:formatCode>
                <c:ptCount val="6"/>
                <c:pt idx="0">
                  <c:v>19037279.5</c:v>
                </c:pt>
                <c:pt idx="1">
                  <c:v>14937520.5</c:v>
                </c:pt>
                <c:pt idx="2">
                  <c:v>16549834.5</c:v>
                </c:pt>
                <c:pt idx="3">
                  <c:v>35611662</c:v>
                </c:pt>
                <c:pt idx="4">
                  <c:v>19826768.5</c:v>
                </c:pt>
                <c:pt idx="5">
                  <c:v>21968533.5</c:v>
                </c:pt>
              </c:numCache>
            </c:numRef>
          </c:val>
          <c:extLst>
            <c:ext xmlns:c16="http://schemas.microsoft.com/office/drawing/2014/chart" uri="{C3380CC4-5D6E-409C-BE32-E72D297353CC}">
              <c16:uniqueId val="{00000001-E45E-4116-A1D8-420497D11AF3}"/>
            </c:ext>
          </c:extLst>
        </c:ser>
        <c:ser>
          <c:idx val="2"/>
          <c:order val="2"/>
          <c:tx>
            <c:strRef>
              <c:f>'p c 3'!$D$3</c:f>
              <c:strCache>
                <c:ptCount val="1"/>
                <c:pt idx="0">
                  <c:v>Sum of Discounts</c:v>
                </c:pt>
              </c:strCache>
            </c:strRef>
          </c:tx>
          <c:spPr>
            <a:solidFill>
              <a:schemeClr val="accent3"/>
            </a:solidFill>
            <a:ln>
              <a:noFill/>
            </a:ln>
            <a:effectLst/>
          </c:spPr>
          <c:invertIfNegative val="0"/>
          <c:cat>
            <c:strRef>
              <c:f>'p c 3'!$A$4:$A$10</c:f>
              <c:strCache>
                <c:ptCount val="6"/>
                <c:pt idx="0">
                  <c:v>Amarilla</c:v>
                </c:pt>
                <c:pt idx="1">
                  <c:v>Carretera</c:v>
                </c:pt>
                <c:pt idx="2">
                  <c:v>Montana</c:v>
                </c:pt>
                <c:pt idx="3">
                  <c:v>Paseo</c:v>
                </c:pt>
                <c:pt idx="4">
                  <c:v>Velo</c:v>
                </c:pt>
                <c:pt idx="5">
                  <c:v>VTT</c:v>
                </c:pt>
              </c:strCache>
            </c:strRef>
          </c:cat>
          <c:val>
            <c:numRef>
              <c:f>'p c 3'!$D$4:$D$10</c:f>
              <c:numCache>
                <c:formatCode>General</c:formatCode>
                <c:ptCount val="6"/>
                <c:pt idx="0">
                  <c:v>1290163.4400000002</c:v>
                </c:pt>
                <c:pt idx="1">
                  <c:v>1122212.615</c:v>
                </c:pt>
                <c:pt idx="2">
                  <c:v>1159032.6200000001</c:v>
                </c:pt>
                <c:pt idx="3">
                  <c:v>2600518.0500000003</c:v>
                </c:pt>
                <c:pt idx="4">
                  <c:v>1576709.0350000004</c:v>
                </c:pt>
                <c:pt idx="5">
                  <c:v>1456612.4799999995</c:v>
                </c:pt>
              </c:numCache>
            </c:numRef>
          </c:val>
          <c:extLst>
            <c:ext xmlns:c16="http://schemas.microsoft.com/office/drawing/2014/chart" uri="{C3380CC4-5D6E-409C-BE32-E72D297353CC}">
              <c16:uniqueId val="{00000002-E45E-4116-A1D8-420497D11AF3}"/>
            </c:ext>
          </c:extLst>
        </c:ser>
        <c:dLbls>
          <c:showLegendKey val="0"/>
          <c:showVal val="0"/>
          <c:showCatName val="0"/>
          <c:showSerName val="0"/>
          <c:showPercent val="0"/>
          <c:showBubbleSize val="0"/>
        </c:dLbls>
        <c:gapWidth val="150"/>
        <c:axId val="722650720"/>
        <c:axId val="730425216"/>
      </c:barChart>
      <c:catAx>
        <c:axId val="72265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25216"/>
        <c:crosses val="autoZero"/>
        <c:auto val="1"/>
        <c:lblAlgn val="ctr"/>
        <c:lblOffset val="100"/>
        <c:noMultiLvlLbl val="0"/>
      </c:catAx>
      <c:valAx>
        <c:axId val="73042521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50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[Finacial project 3.xlsx]p c 3!PivotTable3</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s>
    <c:plotArea>
      <c:layout/>
      <c:pieChart>
        <c:varyColors val="1"/>
        <c:ser>
          <c:idx val="0"/>
          <c:order val="0"/>
          <c:tx>
            <c:strRef>
              <c:f>'p c 3'!$B$3</c:f>
              <c:strCache>
                <c:ptCount val="1"/>
                <c:pt idx="0">
                  <c:v>Sum of Sale Price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 c 3'!$A$4:$A$10</c:f>
              <c:strCache>
                <c:ptCount val="6"/>
                <c:pt idx="0">
                  <c:v>Amarilla</c:v>
                </c:pt>
                <c:pt idx="1">
                  <c:v>Carretera</c:v>
                </c:pt>
                <c:pt idx="2">
                  <c:v>Montana</c:v>
                </c:pt>
                <c:pt idx="3">
                  <c:v>Paseo</c:v>
                </c:pt>
                <c:pt idx="4">
                  <c:v>Velo</c:v>
                </c:pt>
                <c:pt idx="5">
                  <c:v>VTT</c:v>
                </c:pt>
              </c:strCache>
            </c:strRef>
          </c:cat>
          <c:val>
            <c:numRef>
              <c:f>'p c 3'!$B$4:$B$10</c:f>
              <c:numCache>
                <c:formatCode>General</c:formatCode>
                <c:ptCount val="6"/>
                <c:pt idx="0">
                  <c:v>12096</c:v>
                </c:pt>
                <c:pt idx="1">
                  <c:v>10395</c:v>
                </c:pt>
                <c:pt idx="2">
                  <c:v>10890</c:v>
                </c:pt>
                <c:pt idx="3">
                  <c:v>21852</c:v>
                </c:pt>
                <c:pt idx="4">
                  <c:v>12561</c:v>
                </c:pt>
                <c:pt idx="5">
                  <c:v>15106</c:v>
                </c:pt>
              </c:numCache>
            </c:numRef>
          </c:val>
          <c:extLst>
            <c:ext xmlns:c16="http://schemas.microsoft.com/office/drawing/2014/chart" uri="{C3380CC4-5D6E-409C-BE32-E72D297353CC}">
              <c16:uniqueId val="{00000000-83DA-41DB-8678-EBEA0BE37C59}"/>
            </c:ext>
          </c:extLst>
        </c:ser>
        <c:ser>
          <c:idx val="1"/>
          <c:order val="1"/>
          <c:tx>
            <c:strRef>
              <c:f>'p c 3'!$C$3</c:f>
              <c:strCache>
                <c:ptCount val="1"/>
                <c:pt idx="0">
                  <c:v>Sum of Gross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 c 3'!$A$4:$A$10</c:f>
              <c:strCache>
                <c:ptCount val="6"/>
                <c:pt idx="0">
                  <c:v>Amarilla</c:v>
                </c:pt>
                <c:pt idx="1">
                  <c:v>Carretera</c:v>
                </c:pt>
                <c:pt idx="2">
                  <c:v>Montana</c:v>
                </c:pt>
                <c:pt idx="3">
                  <c:v>Paseo</c:v>
                </c:pt>
                <c:pt idx="4">
                  <c:v>Velo</c:v>
                </c:pt>
                <c:pt idx="5">
                  <c:v>VTT</c:v>
                </c:pt>
              </c:strCache>
            </c:strRef>
          </c:cat>
          <c:val>
            <c:numRef>
              <c:f>'p c 3'!$C$4:$C$10</c:f>
              <c:numCache>
                <c:formatCode>General</c:formatCode>
                <c:ptCount val="6"/>
                <c:pt idx="0">
                  <c:v>19037279.5</c:v>
                </c:pt>
                <c:pt idx="1">
                  <c:v>14937520.5</c:v>
                </c:pt>
                <c:pt idx="2">
                  <c:v>16549834.5</c:v>
                </c:pt>
                <c:pt idx="3">
                  <c:v>35611662</c:v>
                </c:pt>
                <c:pt idx="4">
                  <c:v>19826768.5</c:v>
                </c:pt>
                <c:pt idx="5">
                  <c:v>21968533.5</c:v>
                </c:pt>
              </c:numCache>
            </c:numRef>
          </c:val>
          <c:extLst>
            <c:ext xmlns:c16="http://schemas.microsoft.com/office/drawing/2014/chart" uri="{C3380CC4-5D6E-409C-BE32-E72D297353CC}">
              <c16:uniqueId val="{00000001-83DA-41DB-8678-EBEA0BE37C59}"/>
            </c:ext>
          </c:extLst>
        </c:ser>
        <c:ser>
          <c:idx val="2"/>
          <c:order val="2"/>
          <c:tx>
            <c:strRef>
              <c:f>'p c 3'!$D$3</c:f>
              <c:strCache>
                <c:ptCount val="1"/>
                <c:pt idx="0">
                  <c:v>Sum of Discounts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 c 3'!$A$4:$A$10</c:f>
              <c:strCache>
                <c:ptCount val="6"/>
                <c:pt idx="0">
                  <c:v>Amarilla</c:v>
                </c:pt>
                <c:pt idx="1">
                  <c:v>Carretera</c:v>
                </c:pt>
                <c:pt idx="2">
                  <c:v>Montana</c:v>
                </c:pt>
                <c:pt idx="3">
                  <c:v>Paseo</c:v>
                </c:pt>
                <c:pt idx="4">
                  <c:v>Velo</c:v>
                </c:pt>
                <c:pt idx="5">
                  <c:v>VTT</c:v>
                </c:pt>
              </c:strCache>
            </c:strRef>
          </c:cat>
          <c:val>
            <c:numRef>
              <c:f>'p c 3'!$D$4:$D$10</c:f>
              <c:numCache>
                <c:formatCode>General</c:formatCode>
                <c:ptCount val="6"/>
                <c:pt idx="0">
                  <c:v>1290163.4400000002</c:v>
                </c:pt>
                <c:pt idx="1">
                  <c:v>1122212.615</c:v>
                </c:pt>
                <c:pt idx="2">
                  <c:v>1159032.6200000001</c:v>
                </c:pt>
                <c:pt idx="3">
                  <c:v>2600518.0500000003</c:v>
                </c:pt>
                <c:pt idx="4">
                  <c:v>1576709.0350000004</c:v>
                </c:pt>
                <c:pt idx="5">
                  <c:v>1456612.4799999995</c:v>
                </c:pt>
              </c:numCache>
            </c:numRef>
          </c:val>
          <c:extLst>
            <c:ext xmlns:c16="http://schemas.microsoft.com/office/drawing/2014/chart" uri="{C3380CC4-5D6E-409C-BE32-E72D297353CC}">
              <c16:uniqueId val="{00000002-83DA-41DB-8678-EBEA0BE37C5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[Finacial project 3.xlsx]p c 4!PivotTable4</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 c 4'!$B$3</c:f>
              <c:strCache>
                <c:ptCount val="1"/>
                <c:pt idx="0">
                  <c:v>Count of Sale Price</c:v>
                </c:pt>
              </c:strCache>
            </c:strRef>
          </c:tx>
          <c:spPr>
            <a:solidFill>
              <a:schemeClr val="accent1"/>
            </a:solidFill>
            <a:ln>
              <a:noFill/>
            </a:ln>
            <a:effectLst/>
            <a:sp3d/>
          </c:spPr>
          <c:invertIfNegative val="0"/>
          <c:cat>
            <c:strRef>
              <c:f>'p c 4'!$A$4:$A$10</c:f>
              <c:strCache>
                <c:ptCount val="6"/>
                <c:pt idx="0">
                  <c:v>Canada</c:v>
                </c:pt>
                <c:pt idx="1">
                  <c:v>France</c:v>
                </c:pt>
                <c:pt idx="2">
                  <c:v>Germany</c:v>
                </c:pt>
                <c:pt idx="3">
                  <c:v>Mexico</c:v>
                </c:pt>
                <c:pt idx="4">
                  <c:v>United States of America</c:v>
                </c:pt>
                <c:pt idx="5">
                  <c:v>(blank)</c:v>
                </c:pt>
              </c:strCache>
            </c:strRef>
          </c:cat>
          <c:val>
            <c:numRef>
              <c:f>'p c 4'!$B$4:$B$10</c:f>
              <c:numCache>
                <c:formatCode>General</c:formatCode>
                <c:ptCount val="6"/>
                <c:pt idx="0">
                  <c:v>140</c:v>
                </c:pt>
                <c:pt idx="1">
                  <c:v>140</c:v>
                </c:pt>
                <c:pt idx="2">
                  <c:v>140</c:v>
                </c:pt>
                <c:pt idx="3">
                  <c:v>140</c:v>
                </c:pt>
                <c:pt idx="4">
                  <c:v>140</c:v>
                </c:pt>
              </c:numCache>
            </c:numRef>
          </c:val>
          <c:extLst>
            <c:ext xmlns:c16="http://schemas.microsoft.com/office/drawing/2014/chart" uri="{C3380CC4-5D6E-409C-BE32-E72D297353CC}">
              <c16:uniqueId val="{00000000-F5EE-4D5F-9148-A8FD2DB1DEC5}"/>
            </c:ext>
          </c:extLst>
        </c:ser>
        <c:ser>
          <c:idx val="1"/>
          <c:order val="1"/>
          <c:tx>
            <c:strRef>
              <c:f>'p c 4'!$C$3</c:f>
              <c:strCache>
                <c:ptCount val="1"/>
                <c:pt idx="0">
                  <c:v>Count of Profit</c:v>
                </c:pt>
              </c:strCache>
            </c:strRef>
          </c:tx>
          <c:spPr>
            <a:solidFill>
              <a:schemeClr val="accent2"/>
            </a:solidFill>
            <a:ln>
              <a:noFill/>
            </a:ln>
            <a:effectLst/>
            <a:sp3d/>
          </c:spPr>
          <c:invertIfNegative val="0"/>
          <c:cat>
            <c:strRef>
              <c:f>'p c 4'!$A$4:$A$10</c:f>
              <c:strCache>
                <c:ptCount val="6"/>
                <c:pt idx="0">
                  <c:v>Canada</c:v>
                </c:pt>
                <c:pt idx="1">
                  <c:v>France</c:v>
                </c:pt>
                <c:pt idx="2">
                  <c:v>Germany</c:v>
                </c:pt>
                <c:pt idx="3">
                  <c:v>Mexico</c:v>
                </c:pt>
                <c:pt idx="4">
                  <c:v>United States of America</c:v>
                </c:pt>
                <c:pt idx="5">
                  <c:v>(blank)</c:v>
                </c:pt>
              </c:strCache>
            </c:strRef>
          </c:cat>
          <c:val>
            <c:numRef>
              <c:f>'p c 4'!$C$4:$C$10</c:f>
              <c:numCache>
                <c:formatCode>General</c:formatCode>
                <c:ptCount val="6"/>
                <c:pt idx="0">
                  <c:v>140</c:v>
                </c:pt>
                <c:pt idx="1">
                  <c:v>140</c:v>
                </c:pt>
                <c:pt idx="2">
                  <c:v>140</c:v>
                </c:pt>
                <c:pt idx="3">
                  <c:v>140</c:v>
                </c:pt>
                <c:pt idx="4">
                  <c:v>140</c:v>
                </c:pt>
              </c:numCache>
            </c:numRef>
          </c:val>
          <c:extLst>
            <c:ext xmlns:c16="http://schemas.microsoft.com/office/drawing/2014/chart" uri="{C3380CC4-5D6E-409C-BE32-E72D297353CC}">
              <c16:uniqueId val="{00000001-F5EE-4D5F-9148-A8FD2DB1DEC5}"/>
            </c:ext>
          </c:extLst>
        </c:ser>
        <c:dLbls>
          <c:showLegendKey val="0"/>
          <c:showVal val="0"/>
          <c:showCatName val="0"/>
          <c:showSerName val="0"/>
          <c:showPercent val="0"/>
          <c:showBubbleSize val="0"/>
        </c:dLbls>
        <c:gapWidth val="150"/>
        <c:shape val="box"/>
        <c:axId val="328171120"/>
        <c:axId val="328171952"/>
        <c:axId val="0"/>
      </c:bar3DChart>
      <c:catAx>
        <c:axId val="328171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171952"/>
        <c:crosses val="autoZero"/>
        <c:auto val="1"/>
        <c:lblAlgn val="ctr"/>
        <c:lblOffset val="100"/>
        <c:noMultiLvlLbl val="0"/>
      </c:catAx>
      <c:valAx>
        <c:axId val="32817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171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[Finacial project 3.xlsx]p c 4!PivotTable4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 c 4'!$B$3</c:f>
              <c:strCache>
                <c:ptCount val="1"/>
                <c:pt idx="0">
                  <c:v>Count of Sale Price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 c 4'!$A$4:$A$10</c:f>
              <c:strCache>
                <c:ptCount val="6"/>
                <c:pt idx="0">
                  <c:v>Canada</c:v>
                </c:pt>
                <c:pt idx="1">
                  <c:v>France</c:v>
                </c:pt>
                <c:pt idx="2">
                  <c:v>Germany</c:v>
                </c:pt>
                <c:pt idx="3">
                  <c:v>Mexico</c:v>
                </c:pt>
                <c:pt idx="4">
                  <c:v>United States of America</c:v>
                </c:pt>
                <c:pt idx="5">
                  <c:v>(blank)</c:v>
                </c:pt>
              </c:strCache>
            </c:strRef>
          </c:cat>
          <c:val>
            <c:numRef>
              <c:f>'p c 4'!$B$4:$B$10</c:f>
              <c:numCache>
                <c:formatCode>General</c:formatCode>
                <c:ptCount val="6"/>
                <c:pt idx="0">
                  <c:v>140</c:v>
                </c:pt>
                <c:pt idx="1">
                  <c:v>140</c:v>
                </c:pt>
                <c:pt idx="2">
                  <c:v>140</c:v>
                </c:pt>
                <c:pt idx="3">
                  <c:v>140</c:v>
                </c:pt>
                <c:pt idx="4">
                  <c:v>140</c:v>
                </c:pt>
              </c:numCache>
            </c:numRef>
          </c:val>
          <c:smooth val="0"/>
          <c:extLst>
            <c:ext xmlns:c16="http://schemas.microsoft.com/office/drawing/2014/chart" uri="{C3380CC4-5D6E-409C-BE32-E72D297353CC}">
              <c16:uniqueId val="{00000000-58C9-4A67-9FD9-727A5728F572}"/>
            </c:ext>
          </c:extLst>
        </c:ser>
        <c:ser>
          <c:idx val="1"/>
          <c:order val="1"/>
          <c:tx>
            <c:strRef>
              <c:f>'p c 4'!$C$3</c:f>
              <c:strCache>
                <c:ptCount val="1"/>
                <c:pt idx="0">
                  <c:v>Count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 c 4'!$A$4:$A$10</c:f>
              <c:strCache>
                <c:ptCount val="6"/>
                <c:pt idx="0">
                  <c:v>Canada</c:v>
                </c:pt>
                <c:pt idx="1">
                  <c:v>France</c:v>
                </c:pt>
                <c:pt idx="2">
                  <c:v>Germany</c:v>
                </c:pt>
                <c:pt idx="3">
                  <c:v>Mexico</c:v>
                </c:pt>
                <c:pt idx="4">
                  <c:v>United States of America</c:v>
                </c:pt>
                <c:pt idx="5">
                  <c:v>(blank)</c:v>
                </c:pt>
              </c:strCache>
            </c:strRef>
          </c:cat>
          <c:val>
            <c:numRef>
              <c:f>'p c 4'!$C$4:$C$10</c:f>
              <c:numCache>
                <c:formatCode>General</c:formatCode>
                <c:ptCount val="6"/>
                <c:pt idx="0">
                  <c:v>140</c:v>
                </c:pt>
                <c:pt idx="1">
                  <c:v>140</c:v>
                </c:pt>
                <c:pt idx="2">
                  <c:v>140</c:v>
                </c:pt>
                <c:pt idx="3">
                  <c:v>140</c:v>
                </c:pt>
                <c:pt idx="4">
                  <c:v>140</c:v>
                </c:pt>
              </c:numCache>
            </c:numRef>
          </c:val>
          <c:smooth val="0"/>
          <c:extLst>
            <c:ext xmlns:c16="http://schemas.microsoft.com/office/drawing/2014/chart" uri="{C3380CC4-5D6E-409C-BE32-E72D297353CC}">
              <c16:uniqueId val="{00000001-58C9-4A67-9FD9-727A5728F572}"/>
            </c:ext>
          </c:extLst>
        </c:ser>
        <c:dLbls>
          <c:showLegendKey val="0"/>
          <c:showVal val="0"/>
          <c:showCatName val="0"/>
          <c:showSerName val="0"/>
          <c:showPercent val="0"/>
          <c:showBubbleSize val="0"/>
        </c:dLbls>
        <c:marker val="1"/>
        <c:smooth val="0"/>
        <c:axId val="734863136"/>
        <c:axId val="281189200"/>
      </c:lineChart>
      <c:catAx>
        <c:axId val="73486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89200"/>
        <c:auto val="1"/>
        <c:lblAlgn val="ctr"/>
        <c:lblOffset val="100"/>
        <c:noMultiLvlLbl val="0"/>
      </c:catAx>
      <c:valAx>
        <c:axId val="28118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863136"/>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[Finacial project 3.xlsx]p c 5!PivotTable5</c:name>
    <c:fmtId val="0"/>
  </c:pivotSource>
  <c:chart>
    <c:autoTitleDeleted val="0"/>
    <c:pivotFmts>
      <c:pivotFmt>
        <c:idx val="0"/>
      </c:pivotFmt>
      <c:pivotFmt>
        <c:idx val="1"/>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 c 5'!$B$3</c:f>
              <c:strCache>
                <c:ptCount val="1"/>
                <c:pt idx="0">
                  <c:v>Count of Profit</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 c 5'!$A$4:$A$10</c:f>
              <c:strCache>
                <c:ptCount val="6"/>
                <c:pt idx="0">
                  <c:v>Channel Partners</c:v>
                </c:pt>
                <c:pt idx="1">
                  <c:v>Enterprise</c:v>
                </c:pt>
                <c:pt idx="2">
                  <c:v>Government</c:v>
                </c:pt>
                <c:pt idx="3">
                  <c:v>Midmarket</c:v>
                </c:pt>
                <c:pt idx="4">
                  <c:v>Small Business</c:v>
                </c:pt>
                <c:pt idx="5">
                  <c:v>(blank)</c:v>
                </c:pt>
              </c:strCache>
            </c:strRef>
          </c:cat>
          <c:val>
            <c:numRef>
              <c:f>'p c 5'!$B$4:$B$10</c:f>
              <c:numCache>
                <c:formatCode>General</c:formatCode>
                <c:ptCount val="6"/>
                <c:pt idx="0">
                  <c:v>100</c:v>
                </c:pt>
                <c:pt idx="1">
                  <c:v>100</c:v>
                </c:pt>
                <c:pt idx="2">
                  <c:v>300</c:v>
                </c:pt>
                <c:pt idx="3">
                  <c:v>100</c:v>
                </c:pt>
                <c:pt idx="4">
                  <c:v>100</c:v>
                </c:pt>
              </c:numCache>
            </c:numRef>
          </c:val>
          <c:extLst>
            <c:ext xmlns:c16="http://schemas.microsoft.com/office/drawing/2014/chart" uri="{C3380CC4-5D6E-409C-BE32-E72D297353CC}">
              <c16:uniqueId val="{00000000-CE69-4E3B-9226-CA93DD1700D3}"/>
            </c:ext>
          </c:extLst>
        </c:ser>
        <c:ser>
          <c:idx val="1"/>
          <c:order val="1"/>
          <c:tx>
            <c:strRef>
              <c:f>'p c 5'!$C$3</c:f>
              <c:strCache>
                <c:ptCount val="1"/>
                <c:pt idx="0">
                  <c:v>Count of  Sales</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'p c 5'!$A$4:$A$10</c:f>
              <c:strCache>
                <c:ptCount val="6"/>
                <c:pt idx="0">
                  <c:v>Channel Partners</c:v>
                </c:pt>
                <c:pt idx="1">
                  <c:v>Enterprise</c:v>
                </c:pt>
                <c:pt idx="2">
                  <c:v>Government</c:v>
                </c:pt>
                <c:pt idx="3">
                  <c:v>Midmarket</c:v>
                </c:pt>
                <c:pt idx="4">
                  <c:v>Small Business</c:v>
                </c:pt>
                <c:pt idx="5">
                  <c:v>(blank)</c:v>
                </c:pt>
              </c:strCache>
            </c:strRef>
          </c:cat>
          <c:val>
            <c:numRef>
              <c:f>'p c 5'!$C$4:$C$10</c:f>
              <c:numCache>
                <c:formatCode>General</c:formatCode>
                <c:ptCount val="6"/>
                <c:pt idx="0">
                  <c:v>100</c:v>
                </c:pt>
                <c:pt idx="1">
                  <c:v>100</c:v>
                </c:pt>
                <c:pt idx="2">
                  <c:v>300</c:v>
                </c:pt>
                <c:pt idx="3">
                  <c:v>100</c:v>
                </c:pt>
                <c:pt idx="4">
                  <c:v>100</c:v>
                </c:pt>
              </c:numCache>
            </c:numRef>
          </c:val>
          <c:extLst>
            <c:ext xmlns:c16="http://schemas.microsoft.com/office/drawing/2014/chart" uri="{C3380CC4-5D6E-409C-BE32-E72D297353CC}">
              <c16:uniqueId val="{00000001-CE69-4E3B-9226-CA93DD1700D3}"/>
            </c:ext>
          </c:extLst>
        </c:ser>
        <c:dLbls>
          <c:showLegendKey val="0"/>
          <c:showVal val="0"/>
          <c:showCatName val="0"/>
          <c:showSerName val="0"/>
          <c:showPercent val="0"/>
          <c:showBubbleSize val="0"/>
        </c:dLbls>
        <c:gapWidth val="160"/>
        <c:gapDepth val="0"/>
        <c:shape val="box"/>
        <c:axId val="734966016"/>
        <c:axId val="282404880"/>
        <c:axId val="0"/>
      </c:bar3DChart>
      <c:catAx>
        <c:axId val="734966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404880"/>
        <c:crosses val="autoZero"/>
        <c:auto val="1"/>
        <c:lblAlgn val="ctr"/>
        <c:lblOffset val="100"/>
        <c:noMultiLvlLbl val="0"/>
      </c:catAx>
      <c:valAx>
        <c:axId val="282404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66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4</xdr:row>
      <xdr:rowOff>171450</xdr:rowOff>
    </xdr:from>
    <xdr:to>
      <xdr:col>9</xdr:col>
      <xdr:colOff>133350</xdr:colOff>
      <xdr:row>7</xdr:row>
      <xdr:rowOff>152400</xdr:rowOff>
    </xdr:to>
    <mc:AlternateContent xmlns:mc="http://schemas.openxmlformats.org/markup-compatibility/2006">
      <mc:Choice xmlns:a14="http://schemas.microsoft.com/office/drawing/2010/main" Requires="a14">
        <xdr:graphicFrame macro="">
          <xdr:nvGraphicFramePr>
            <xdr:cNvPr id="2" name=" Sales 1"/>
            <xdr:cNvGraphicFramePr/>
          </xdr:nvGraphicFramePr>
          <xdr:xfrm>
            <a:off x="0" y="0"/>
            <a:ext cx="0" cy="0"/>
          </xdr:xfrm>
          <a:graphic>
            <a:graphicData uri="http://schemas.microsoft.com/office/drawing/2010/slicer">
              <sle:slicer xmlns:sle="http://schemas.microsoft.com/office/drawing/2010/slicer" name=" Sales 1"/>
            </a:graphicData>
          </a:graphic>
        </xdr:graphicFrame>
      </mc:Choice>
      <mc:Fallback>
        <xdr:sp macro="" textlink="">
          <xdr:nvSpPr>
            <xdr:cNvPr id="0" name=""/>
            <xdr:cNvSpPr>
              <a:spLocks noTextEdit="1"/>
            </xdr:cNvSpPr>
          </xdr:nvSpPr>
          <xdr:spPr>
            <a:xfrm>
              <a:off x="4953000" y="1009650"/>
              <a:ext cx="219075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266700</xdr:colOff>
      <xdr:row>4</xdr:row>
      <xdr:rowOff>152401</xdr:rowOff>
    </xdr:from>
    <xdr:to>
      <xdr:col>13</xdr:col>
      <xdr:colOff>0</xdr:colOff>
      <xdr:row>7</xdr:row>
      <xdr:rowOff>123825</xdr:rowOff>
    </xdr:to>
    <mc:AlternateContent xmlns:mc="http://schemas.openxmlformats.org/markup-compatibility/2006">
      <mc:Choice xmlns:a14="http://schemas.microsoft.com/office/drawing/2010/main" Requires="a14">
        <xdr:graphicFrame macro="">
          <xdr:nvGraphicFramePr>
            <xdr:cNvPr id="3" name="Profit"/>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7277100" y="990601"/>
              <a:ext cx="2476500" cy="600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123825</xdr:colOff>
      <xdr:row>4</xdr:row>
      <xdr:rowOff>152401</xdr:rowOff>
    </xdr:from>
    <xdr:to>
      <xdr:col>16</xdr:col>
      <xdr:colOff>333375</xdr:colOff>
      <xdr:row>7</xdr:row>
      <xdr:rowOff>114301</xdr:rowOff>
    </xdr:to>
    <mc:AlternateContent xmlns:mc="http://schemas.openxmlformats.org/markup-compatibility/2006">
      <mc:Choice xmlns:a14="http://schemas.microsoft.com/office/drawing/2010/main" Requires="a14">
        <xdr:graphicFrame macro="">
          <xdr:nvGraphicFramePr>
            <xdr:cNvPr id="4"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9877425" y="990601"/>
              <a:ext cx="2266950" cy="590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9</xdr:row>
      <xdr:rowOff>200025</xdr:rowOff>
    </xdr:from>
    <xdr:to>
      <xdr:col>8</xdr:col>
      <xdr:colOff>195264</xdr:colOff>
      <xdr:row>20</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257176</xdr:colOff>
      <xdr:row>9</xdr:row>
      <xdr:rowOff>200025</xdr:rowOff>
    </xdr:from>
    <xdr:to>
      <xdr:col>16</xdr:col>
      <xdr:colOff>571500</xdr:colOff>
      <xdr:row>20</xdr:row>
      <xdr:rowOff>114299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5</xdr:col>
      <xdr:colOff>0</xdr:colOff>
      <xdr:row>1</xdr:row>
      <xdr:rowOff>1</xdr:rowOff>
    </xdr:from>
    <xdr:ext cx="8658225" cy="514350"/>
    <xdr:sp macro="" textlink="">
      <xdr:nvSpPr>
        <xdr:cNvPr id="8" name="TextBox 7"/>
        <xdr:cNvSpPr txBox="1"/>
      </xdr:nvSpPr>
      <xdr:spPr>
        <a:xfrm>
          <a:off x="4267200" y="209551"/>
          <a:ext cx="8658225" cy="514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800" b="1">
              <a:solidFill>
                <a:schemeClr val="bg1"/>
              </a:solidFill>
            </a:rPr>
            <a:t>Financial project sales </a:t>
          </a:r>
          <a:r>
            <a:rPr lang="en-US" sz="2800" b="1" baseline="0">
              <a:solidFill>
                <a:schemeClr val="bg1"/>
              </a:solidFill>
            </a:rPr>
            <a:t>&amp; profit product wise</a:t>
          </a:r>
          <a:endParaRPr lang="en-US" sz="2800" b="1">
            <a:solidFill>
              <a:schemeClr val="bg1"/>
            </a:solidFill>
          </a:endParaRPr>
        </a:p>
      </xdr:txBody>
    </xdr:sp>
    <xdr:clientData/>
  </xdr:oneCellAnchor>
  <xdr:twoCellAnchor editAs="oneCell">
    <xdr:from>
      <xdr:col>3</xdr:col>
      <xdr:colOff>104775</xdr:colOff>
      <xdr:row>1</xdr:row>
      <xdr:rowOff>0</xdr:rowOff>
    </xdr:from>
    <xdr:to>
      <xdr:col>5</xdr:col>
      <xdr:colOff>462915</xdr:colOff>
      <xdr:row>7</xdr:row>
      <xdr:rowOff>160020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000375" y="209550"/>
          <a:ext cx="1729740" cy="1417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542925</xdr:colOff>
      <xdr:row>3</xdr:row>
      <xdr:rowOff>180974</xdr:rowOff>
    </xdr:from>
    <xdr:to>
      <xdr:col>9</xdr:col>
      <xdr:colOff>314325</xdr:colOff>
      <xdr:row>5</xdr:row>
      <xdr:rowOff>209549</xdr:rowOff>
    </xdr:to>
    <mc:AlternateContent xmlns:mc="http://schemas.openxmlformats.org/markup-compatibility/2006">
      <mc:Choice xmlns:a14="http://schemas.microsoft.com/office/drawing/2010/main" Requires="a14">
        <xdr:graphicFrame macro="">
          <xdr:nvGraphicFramePr>
            <xdr:cNvPr id="2"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829425" y="809624"/>
              <a:ext cx="1828800" cy="44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400050</xdr:colOff>
      <xdr:row>3</xdr:row>
      <xdr:rowOff>152400</xdr:rowOff>
    </xdr:from>
    <xdr:to>
      <xdr:col>12</xdr:col>
      <xdr:colOff>171450</xdr:colOff>
      <xdr:row>5</xdr:row>
      <xdr:rowOff>209549</xdr:rowOff>
    </xdr:to>
    <mc:AlternateContent xmlns:mc="http://schemas.openxmlformats.org/markup-compatibility/2006">
      <mc:Choice xmlns:a14="http://schemas.microsoft.com/office/drawing/2010/main" Requires="a14">
        <xdr:graphicFrame macro="">
          <xdr:nvGraphicFramePr>
            <xdr:cNvPr id="3" name="Units Sold"/>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dr:sp macro="" textlink="">
          <xdr:nvSpPr>
            <xdr:cNvPr id="0" name=""/>
            <xdr:cNvSpPr>
              <a:spLocks noTextEdit="1"/>
            </xdr:cNvSpPr>
          </xdr:nvSpPr>
          <xdr:spPr>
            <a:xfrm>
              <a:off x="8743950" y="781050"/>
              <a:ext cx="1828800" cy="476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247650</xdr:colOff>
      <xdr:row>3</xdr:row>
      <xdr:rowOff>123825</xdr:rowOff>
    </xdr:from>
    <xdr:to>
      <xdr:col>15</xdr:col>
      <xdr:colOff>19050</xdr:colOff>
      <xdr:row>5</xdr:row>
      <xdr:rowOff>180974</xdr:rowOff>
    </xdr:to>
    <mc:AlternateContent xmlns:mc="http://schemas.openxmlformats.org/markup-compatibility/2006">
      <mc:Choice xmlns:a14="http://schemas.microsoft.com/office/drawing/2010/main" Requires="a14">
        <xdr:graphicFrame macro="">
          <xdr:nvGraphicFramePr>
            <xdr:cNvPr id="4" name="Manufacturing Price"/>
            <xdr:cNvGraphicFramePr/>
          </xdr:nvGraphicFramePr>
          <xdr:xfrm>
            <a:off x="0" y="0"/>
            <a:ext cx="0" cy="0"/>
          </xdr:xfrm>
          <a:graphic>
            <a:graphicData uri="http://schemas.microsoft.com/office/drawing/2010/slicer">
              <sle:slicer xmlns:sle="http://schemas.microsoft.com/office/drawing/2010/slicer" name="Manufacturing Price"/>
            </a:graphicData>
          </a:graphic>
        </xdr:graphicFrame>
      </mc:Choice>
      <mc:Fallback>
        <xdr:sp macro="" textlink="">
          <xdr:nvSpPr>
            <xdr:cNvPr id="0" name=""/>
            <xdr:cNvSpPr>
              <a:spLocks noTextEdit="1"/>
            </xdr:cNvSpPr>
          </xdr:nvSpPr>
          <xdr:spPr>
            <a:xfrm>
              <a:off x="10648950" y="752475"/>
              <a:ext cx="1828800" cy="476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10</xdr:row>
      <xdr:rowOff>0</xdr:rowOff>
    </xdr:from>
    <xdr:to>
      <xdr:col>6</xdr:col>
      <xdr:colOff>466725</xdr:colOff>
      <xdr:row>22</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552451</xdr:colOff>
      <xdr:row>6</xdr:row>
      <xdr:rowOff>38100</xdr:rowOff>
    </xdr:from>
    <xdr:to>
      <xdr:col>15</xdr:col>
      <xdr:colOff>19051</xdr:colOff>
      <xdr:row>20</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xdr:col>
      <xdr:colOff>219075</xdr:colOff>
      <xdr:row>0</xdr:row>
      <xdr:rowOff>95250</xdr:rowOff>
    </xdr:from>
    <xdr:ext cx="7353300" cy="514349"/>
    <xdr:sp macro="" textlink="">
      <xdr:nvSpPr>
        <xdr:cNvPr id="8" name="TextBox 7"/>
        <xdr:cNvSpPr txBox="1"/>
      </xdr:nvSpPr>
      <xdr:spPr>
        <a:xfrm>
          <a:off x="5133975" y="95250"/>
          <a:ext cx="7353300" cy="5143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400" b="1">
              <a:solidFill>
                <a:schemeClr val="bg1"/>
              </a:solidFill>
            </a:rPr>
            <a:t>Product</a:t>
          </a:r>
          <a:r>
            <a:rPr lang="en-US" sz="2400" b="1" baseline="0">
              <a:solidFill>
                <a:schemeClr val="bg1"/>
              </a:solidFill>
            </a:rPr>
            <a:t> wise manufacturing and sold </a:t>
          </a:r>
          <a:endParaRPr lang="en-US" sz="2400" b="1">
            <a:solidFill>
              <a:schemeClr val="bg1"/>
            </a:solidFill>
          </a:endParaRPr>
        </a:p>
      </xdr:txBody>
    </xdr:sp>
    <xdr:clientData/>
  </xdr:oneCellAnchor>
  <xdr:twoCellAnchor editAs="oneCell">
    <xdr:from>
      <xdr:col>3</xdr:col>
      <xdr:colOff>57150</xdr:colOff>
      <xdr:row>0</xdr:row>
      <xdr:rowOff>95250</xdr:rowOff>
    </xdr:from>
    <xdr:to>
      <xdr:col>5</xdr:col>
      <xdr:colOff>415290</xdr:colOff>
      <xdr:row>7</xdr:row>
      <xdr:rowOff>45720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286250" y="95250"/>
          <a:ext cx="1729740" cy="14173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190500</xdr:colOff>
      <xdr:row>2</xdr:row>
      <xdr:rowOff>38100</xdr:rowOff>
    </xdr:from>
    <xdr:to>
      <xdr:col>8</xdr:col>
      <xdr:colOff>342900</xdr:colOff>
      <xdr:row>5</xdr:row>
      <xdr:rowOff>19050</xdr:rowOff>
    </xdr:to>
    <mc:AlternateContent xmlns:mc="http://schemas.openxmlformats.org/markup-compatibility/2006">
      <mc:Choice xmlns:a14="http://schemas.microsoft.com/office/drawing/2010/main" Requires="a14">
        <xdr:graphicFrame macro="">
          <xdr:nvGraphicFramePr>
            <xdr:cNvPr id="2" name="Product 2"/>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6457950" y="457200"/>
              <a:ext cx="152400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371475</xdr:colOff>
      <xdr:row>2</xdr:row>
      <xdr:rowOff>38100</xdr:rowOff>
    </xdr:from>
    <xdr:to>
      <xdr:col>10</xdr:col>
      <xdr:colOff>542925</xdr:colOff>
      <xdr:row>5</xdr:row>
      <xdr:rowOff>0</xdr:rowOff>
    </xdr:to>
    <mc:AlternateContent xmlns:mc="http://schemas.openxmlformats.org/markup-compatibility/2006">
      <mc:Choice xmlns:a14="http://schemas.microsoft.com/office/drawing/2010/main" Requires="a14">
        <xdr:graphicFrame macro="">
          <xdr:nvGraphicFramePr>
            <xdr:cNvPr id="3" name="Sale Price"/>
            <xdr:cNvGraphicFramePr/>
          </xdr:nvGraphicFramePr>
          <xdr:xfrm>
            <a:off x="0" y="0"/>
            <a:ext cx="0" cy="0"/>
          </xdr:xfrm>
          <a:graphic>
            <a:graphicData uri="http://schemas.microsoft.com/office/drawing/2010/slicer">
              <sle:slicer xmlns:sle="http://schemas.microsoft.com/office/drawing/2010/slicer" name="Sale Price"/>
            </a:graphicData>
          </a:graphic>
        </xdr:graphicFrame>
      </mc:Choice>
      <mc:Fallback>
        <xdr:sp macro="" textlink="">
          <xdr:nvSpPr>
            <xdr:cNvPr id="0" name=""/>
            <xdr:cNvSpPr>
              <a:spLocks noTextEdit="1"/>
            </xdr:cNvSpPr>
          </xdr:nvSpPr>
          <xdr:spPr>
            <a:xfrm>
              <a:off x="8010525" y="457200"/>
              <a:ext cx="1543050" cy="590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571500</xdr:colOff>
      <xdr:row>2</xdr:row>
      <xdr:rowOff>38100</xdr:rowOff>
    </xdr:from>
    <xdr:to>
      <xdr:col>12</xdr:col>
      <xdr:colOff>676275</xdr:colOff>
      <xdr:row>4</xdr:row>
      <xdr:rowOff>190500</xdr:rowOff>
    </xdr:to>
    <mc:AlternateContent xmlns:mc="http://schemas.openxmlformats.org/markup-compatibility/2006">
      <mc:Choice xmlns:a14="http://schemas.microsoft.com/office/drawing/2010/main" Requires="a14">
        <xdr:graphicFrame macro="">
          <xdr:nvGraphicFramePr>
            <xdr:cNvPr id="4" name="Gross Sales"/>
            <xdr:cNvGraphicFramePr/>
          </xdr:nvGraphicFramePr>
          <xdr:xfrm>
            <a:off x="0" y="0"/>
            <a:ext cx="0" cy="0"/>
          </xdr:xfrm>
          <a:graphic>
            <a:graphicData uri="http://schemas.microsoft.com/office/drawing/2010/slicer">
              <sle:slicer xmlns:sle="http://schemas.microsoft.com/office/drawing/2010/slicer" name="Gross Sales"/>
            </a:graphicData>
          </a:graphic>
        </xdr:graphicFrame>
      </mc:Choice>
      <mc:Fallback>
        <xdr:sp macro="" textlink="">
          <xdr:nvSpPr>
            <xdr:cNvPr id="0" name=""/>
            <xdr:cNvSpPr>
              <a:spLocks noTextEdit="1"/>
            </xdr:cNvSpPr>
          </xdr:nvSpPr>
          <xdr:spPr>
            <a:xfrm>
              <a:off x="9582150" y="457200"/>
              <a:ext cx="1476375"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xdr:colOff>
      <xdr:row>2</xdr:row>
      <xdr:rowOff>38100</xdr:rowOff>
    </xdr:from>
    <xdr:to>
      <xdr:col>15</xdr:col>
      <xdr:colOff>66675</xdr:colOff>
      <xdr:row>4</xdr:row>
      <xdr:rowOff>152400</xdr:rowOff>
    </xdr:to>
    <mc:AlternateContent xmlns:mc="http://schemas.openxmlformats.org/markup-compatibility/2006">
      <mc:Choice xmlns:a14="http://schemas.microsoft.com/office/drawing/2010/main" Requires="a14">
        <xdr:graphicFrame macro="">
          <xdr:nvGraphicFramePr>
            <xdr:cNvPr id="5" name="Discounts"/>
            <xdr:cNvGraphicFramePr/>
          </xdr:nvGraphicFramePr>
          <xdr:xfrm>
            <a:off x="0" y="0"/>
            <a:ext cx="0" cy="0"/>
          </xdr:xfrm>
          <a:graphic>
            <a:graphicData uri="http://schemas.microsoft.com/office/drawing/2010/slicer">
              <sle:slicer xmlns:sle="http://schemas.microsoft.com/office/drawing/2010/slicer" name="Discounts"/>
            </a:graphicData>
          </a:graphic>
        </xdr:graphicFrame>
      </mc:Choice>
      <mc:Fallback>
        <xdr:sp macro="" textlink="">
          <xdr:nvSpPr>
            <xdr:cNvPr id="0" name=""/>
            <xdr:cNvSpPr>
              <a:spLocks noTextEdit="1"/>
            </xdr:cNvSpPr>
          </xdr:nvSpPr>
          <xdr:spPr>
            <a:xfrm>
              <a:off x="11077575" y="457200"/>
              <a:ext cx="1428750" cy="53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209550</xdr:colOff>
      <xdr:row>5</xdr:row>
      <xdr:rowOff>133350</xdr:rowOff>
    </xdr:from>
    <xdr:to>
      <xdr:col>14</xdr:col>
      <xdr:colOff>533400</xdr:colOff>
      <xdr:row>20</xdr:row>
      <xdr:rowOff>47626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10</xdr:row>
      <xdr:rowOff>9524</xdr:rowOff>
    </xdr:from>
    <xdr:to>
      <xdr:col>6</xdr:col>
      <xdr:colOff>95250</xdr:colOff>
      <xdr:row>20</xdr:row>
      <xdr:rowOff>9525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6</xdr:col>
      <xdr:colOff>219075</xdr:colOff>
      <xdr:row>0</xdr:row>
      <xdr:rowOff>57151</xdr:rowOff>
    </xdr:from>
    <xdr:ext cx="5905500" cy="438149"/>
    <xdr:sp macro="" textlink="">
      <xdr:nvSpPr>
        <xdr:cNvPr id="10" name="TextBox 9"/>
        <xdr:cNvSpPr txBox="1"/>
      </xdr:nvSpPr>
      <xdr:spPr>
        <a:xfrm>
          <a:off x="6486525" y="57151"/>
          <a:ext cx="5905500" cy="4381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b="1">
              <a:solidFill>
                <a:schemeClr val="bg1"/>
              </a:solidFill>
            </a:rPr>
            <a:t>product</a:t>
          </a:r>
          <a:r>
            <a:rPr lang="en-US" sz="1800" b="1" baseline="0">
              <a:solidFill>
                <a:schemeClr val="bg1"/>
              </a:solidFill>
            </a:rPr>
            <a:t> wise sales price, gross sales and discount</a:t>
          </a:r>
          <a:endParaRPr lang="en-US" sz="1800" b="1">
            <a:solidFill>
              <a:schemeClr val="bg1"/>
            </a:solidFill>
          </a:endParaRPr>
        </a:p>
      </xdr:txBody>
    </xdr:sp>
    <xdr:clientData/>
  </xdr:oneCellAnchor>
  <xdr:twoCellAnchor editAs="oneCell">
    <xdr:from>
      <xdr:col>4</xdr:col>
      <xdr:colOff>28575</xdr:colOff>
      <xdr:row>0</xdr:row>
      <xdr:rowOff>161925</xdr:rowOff>
    </xdr:from>
    <xdr:to>
      <xdr:col>6</xdr:col>
      <xdr:colOff>171450</xdr:colOff>
      <xdr:row>7</xdr:row>
      <xdr:rowOff>112395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924425" y="161925"/>
          <a:ext cx="1514475" cy="14173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200024</xdr:colOff>
      <xdr:row>2</xdr:row>
      <xdr:rowOff>123825</xdr:rowOff>
    </xdr:from>
    <xdr:to>
      <xdr:col>8</xdr:col>
      <xdr:colOff>428625</xdr:colOff>
      <xdr:row>4</xdr:row>
      <xdr:rowOff>152400</xdr:rowOff>
    </xdr:to>
    <mc:AlternateContent xmlns:mc="http://schemas.openxmlformats.org/markup-compatibility/2006">
      <mc:Choice xmlns:a14="http://schemas.microsoft.com/office/drawing/2010/main"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638799" y="542925"/>
              <a:ext cx="1600201"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552449</xdr:colOff>
      <xdr:row>2</xdr:row>
      <xdr:rowOff>114300</xdr:rowOff>
    </xdr:from>
    <xdr:to>
      <xdr:col>11</xdr:col>
      <xdr:colOff>123824</xdr:colOff>
      <xdr:row>4</xdr:row>
      <xdr:rowOff>142875</xdr:rowOff>
    </xdr:to>
    <mc:AlternateContent xmlns:mc="http://schemas.openxmlformats.org/markup-compatibility/2006">
      <mc:Choice xmlns:a14="http://schemas.microsoft.com/office/drawing/2010/main" Requires="a14">
        <xdr:graphicFrame macro="">
          <xdr:nvGraphicFramePr>
            <xdr:cNvPr id="3" name="Sale Price 1"/>
            <xdr:cNvGraphicFramePr/>
          </xdr:nvGraphicFramePr>
          <xdr:xfrm>
            <a:off x="0" y="0"/>
            <a:ext cx="0" cy="0"/>
          </xdr:xfrm>
          <a:graphic>
            <a:graphicData uri="http://schemas.microsoft.com/office/drawing/2010/slicer">
              <sle:slicer xmlns:sle="http://schemas.microsoft.com/office/drawing/2010/slicer" name="Sale Price 1"/>
            </a:graphicData>
          </a:graphic>
        </xdr:graphicFrame>
      </mc:Choice>
      <mc:Fallback>
        <xdr:sp macro="" textlink="">
          <xdr:nvSpPr>
            <xdr:cNvPr id="0" name=""/>
            <xdr:cNvSpPr>
              <a:spLocks noTextEdit="1"/>
            </xdr:cNvSpPr>
          </xdr:nvSpPr>
          <xdr:spPr>
            <a:xfrm>
              <a:off x="7362824" y="533400"/>
              <a:ext cx="1628775"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238124</xdr:colOff>
      <xdr:row>2</xdr:row>
      <xdr:rowOff>104775</xdr:rowOff>
    </xdr:from>
    <xdr:to>
      <xdr:col>13</xdr:col>
      <xdr:colOff>380999</xdr:colOff>
      <xdr:row>4</xdr:row>
      <xdr:rowOff>123825</xdr:rowOff>
    </xdr:to>
    <mc:AlternateContent xmlns:mc="http://schemas.openxmlformats.org/markup-compatibility/2006">
      <mc:Choice xmlns:a14="http://schemas.microsoft.com/office/drawing/2010/main" Requires="a14">
        <xdr:graphicFrame macro="">
          <xdr:nvGraphicFramePr>
            <xdr:cNvPr id="4" name="Profit 1"/>
            <xdr:cNvGraphicFramePr/>
          </xdr:nvGraphicFramePr>
          <xdr:xfrm>
            <a:off x="0" y="0"/>
            <a:ext cx="0" cy="0"/>
          </xdr:xfrm>
          <a:graphic>
            <a:graphicData uri="http://schemas.microsoft.com/office/drawing/2010/slicer">
              <sle:slicer xmlns:sle="http://schemas.microsoft.com/office/drawing/2010/slicer" name="Profit 1"/>
            </a:graphicData>
          </a:graphic>
        </xdr:graphicFrame>
      </mc:Choice>
      <mc:Fallback>
        <xdr:sp macro="" textlink="">
          <xdr:nvSpPr>
            <xdr:cNvPr id="0" name=""/>
            <xdr:cNvSpPr>
              <a:spLocks noTextEdit="1"/>
            </xdr:cNvSpPr>
          </xdr:nvSpPr>
          <xdr:spPr>
            <a:xfrm>
              <a:off x="9105899" y="523875"/>
              <a:ext cx="1514475"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476249</xdr:colOff>
      <xdr:row>2</xdr:row>
      <xdr:rowOff>85725</xdr:rowOff>
    </xdr:from>
    <xdr:to>
      <xdr:col>15</xdr:col>
      <xdr:colOff>657224</xdr:colOff>
      <xdr:row>4</xdr:row>
      <xdr:rowOff>123825</xdr:rowOff>
    </xdr:to>
    <mc:AlternateContent xmlns:mc="http://schemas.openxmlformats.org/markup-compatibility/2006">
      <mc:Choice xmlns:a14="http://schemas.microsoft.com/office/drawing/2010/main"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715624" y="504825"/>
              <a:ext cx="1552575"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23811</xdr:colOff>
      <xdr:row>10</xdr:row>
      <xdr:rowOff>19050</xdr:rowOff>
    </xdr:from>
    <xdr:to>
      <xdr:col>7</xdr:col>
      <xdr:colOff>523874</xdr:colOff>
      <xdr:row>19</xdr:row>
      <xdr:rowOff>171450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600075</xdr:colOff>
      <xdr:row>5</xdr:row>
      <xdr:rowOff>19050</xdr:rowOff>
    </xdr:from>
    <xdr:to>
      <xdr:col>16</xdr:col>
      <xdr:colOff>4762</xdr:colOff>
      <xdr:row>19</xdr:row>
      <xdr:rowOff>57149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600075</xdr:colOff>
      <xdr:row>0</xdr:row>
      <xdr:rowOff>47625</xdr:rowOff>
    </xdr:from>
    <xdr:ext cx="5572125" cy="361950"/>
    <xdr:sp macro="" textlink="">
      <xdr:nvSpPr>
        <xdr:cNvPr id="9" name="TextBox 8"/>
        <xdr:cNvSpPr txBox="1"/>
      </xdr:nvSpPr>
      <xdr:spPr>
        <a:xfrm>
          <a:off x="6724650" y="47625"/>
          <a:ext cx="5572125"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000" b="1">
              <a:solidFill>
                <a:schemeClr val="bg1"/>
              </a:solidFill>
            </a:rPr>
            <a:t>country</a:t>
          </a:r>
          <a:r>
            <a:rPr lang="en-US" sz="2000" b="1" baseline="0">
              <a:solidFill>
                <a:schemeClr val="bg1"/>
              </a:solidFill>
            </a:rPr>
            <a:t> wise sales and profit</a:t>
          </a:r>
          <a:endParaRPr lang="en-US" sz="2000" b="1">
            <a:solidFill>
              <a:schemeClr val="bg1"/>
            </a:solidFill>
          </a:endParaRPr>
        </a:p>
      </xdr:txBody>
    </xdr:sp>
    <xdr:clientData/>
  </xdr:oneCellAnchor>
  <xdr:twoCellAnchor editAs="oneCell">
    <xdr:from>
      <xdr:col>3</xdr:col>
      <xdr:colOff>66674</xdr:colOff>
      <xdr:row>0</xdr:row>
      <xdr:rowOff>95250</xdr:rowOff>
    </xdr:from>
    <xdr:to>
      <xdr:col>5</xdr:col>
      <xdr:colOff>415289</xdr:colOff>
      <xdr:row>6</xdr:row>
      <xdr:rowOff>83820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48049" y="95250"/>
          <a:ext cx="1720215" cy="14173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133350</xdr:colOff>
      <xdr:row>2</xdr:row>
      <xdr:rowOff>133350</xdr:rowOff>
    </xdr:from>
    <xdr:to>
      <xdr:col>8</xdr:col>
      <xdr:colOff>590550</xdr:colOff>
      <xdr:row>3</xdr:row>
      <xdr:rowOff>180975</xdr:rowOff>
    </xdr:to>
    <mc:AlternateContent xmlns:mc="http://schemas.openxmlformats.org/markup-compatibility/2006">
      <mc:Choice xmlns:a14="http://schemas.microsoft.com/office/drawing/2010/main" Requires="a14">
        <xdr:graphicFrame macro="">
          <xdr:nvGraphicFramePr>
            <xdr:cNvPr id="2"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4514850" y="552450"/>
              <a:ext cx="182880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466725</xdr:colOff>
      <xdr:row>2</xdr:row>
      <xdr:rowOff>104775</xdr:rowOff>
    </xdr:from>
    <xdr:to>
      <xdr:col>17</xdr:col>
      <xdr:colOff>381000</xdr:colOff>
      <xdr:row>3</xdr:row>
      <xdr:rowOff>142875</xdr:rowOff>
    </xdr:to>
    <mc:AlternateContent xmlns:mc="http://schemas.openxmlformats.org/markup-compatibility/2006">
      <mc:Choice xmlns:a14="http://schemas.microsoft.com/office/drawing/2010/main" Requires="a14">
        <xdr:graphicFrame macro="">
          <xdr:nvGraphicFramePr>
            <xdr:cNvPr id="3" name=" Sales"/>
            <xdr:cNvGraphicFramePr/>
          </xdr:nvGraphicFramePr>
          <xdr:xfrm>
            <a:off x="0" y="0"/>
            <a:ext cx="0" cy="0"/>
          </xdr:xfrm>
          <a:graphic>
            <a:graphicData uri="http://schemas.microsoft.com/office/drawing/2010/slicer">
              <sle:slicer xmlns:sle="http://schemas.microsoft.com/office/drawing/2010/slicer" name=" Sales"/>
            </a:graphicData>
          </a:graphic>
        </xdr:graphicFrame>
      </mc:Choice>
      <mc:Fallback>
        <xdr:sp macro="" textlink="">
          <xdr:nvSpPr>
            <xdr:cNvPr id="0" name=""/>
            <xdr:cNvSpPr>
              <a:spLocks noTextEdit="1"/>
            </xdr:cNvSpPr>
          </xdr:nvSpPr>
          <xdr:spPr>
            <a:xfrm>
              <a:off x="10334625" y="523875"/>
              <a:ext cx="1971675" cy="60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590550</xdr:colOff>
      <xdr:row>2</xdr:row>
      <xdr:rowOff>114300</xdr:rowOff>
    </xdr:from>
    <xdr:to>
      <xdr:col>14</xdr:col>
      <xdr:colOff>361950</xdr:colOff>
      <xdr:row>3</xdr:row>
      <xdr:rowOff>161925</xdr:rowOff>
    </xdr:to>
    <mc:AlternateContent xmlns:mc="http://schemas.openxmlformats.org/markup-compatibility/2006">
      <mc:Choice xmlns:a14="http://schemas.microsoft.com/office/drawing/2010/main" Requires="a14">
        <xdr:graphicFrame macro="">
          <xdr:nvGraphicFramePr>
            <xdr:cNvPr id="4" name="Profit 2"/>
            <xdr:cNvGraphicFramePr/>
          </xdr:nvGraphicFramePr>
          <xdr:xfrm>
            <a:off x="0" y="0"/>
            <a:ext cx="0" cy="0"/>
          </xdr:xfrm>
          <a:graphic>
            <a:graphicData uri="http://schemas.microsoft.com/office/drawing/2010/slicer">
              <sle:slicer xmlns:sle="http://schemas.microsoft.com/office/drawing/2010/slicer" name="Profit 2"/>
            </a:graphicData>
          </a:graphic>
        </xdr:graphicFrame>
      </mc:Choice>
      <mc:Fallback>
        <xdr:sp macro="" textlink="">
          <xdr:nvSpPr>
            <xdr:cNvPr id="0" name=""/>
            <xdr:cNvSpPr>
              <a:spLocks noTextEdit="1"/>
            </xdr:cNvSpPr>
          </xdr:nvSpPr>
          <xdr:spPr>
            <a:xfrm>
              <a:off x="8401050" y="533400"/>
              <a:ext cx="182880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19050</xdr:colOff>
      <xdr:row>2</xdr:row>
      <xdr:rowOff>123825</xdr:rowOff>
    </xdr:from>
    <xdr:to>
      <xdr:col>11</xdr:col>
      <xdr:colOff>476250</xdr:colOff>
      <xdr:row>3</xdr:row>
      <xdr:rowOff>180975</xdr:rowOff>
    </xdr:to>
    <mc:AlternateContent xmlns:mc="http://schemas.openxmlformats.org/markup-compatibility/2006">
      <mc:Choice xmlns:a14="http://schemas.microsoft.com/office/drawing/2010/main" Requires="a14">
        <xdr:graphicFrame macro="">
          <xdr:nvGraphicFramePr>
            <xdr:cNvPr id="5"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6457950" y="542925"/>
              <a:ext cx="182880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61912</xdr:colOff>
      <xdr:row>5</xdr:row>
      <xdr:rowOff>142875</xdr:rowOff>
    </xdr:from>
    <xdr:to>
      <xdr:col>9</xdr:col>
      <xdr:colOff>519112</xdr:colOff>
      <xdr:row>18</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638175</xdr:colOff>
      <xdr:row>4</xdr:row>
      <xdr:rowOff>47625</xdr:rowOff>
    </xdr:from>
    <xdr:to>
      <xdr:col>17</xdr:col>
      <xdr:colOff>404812</xdr:colOff>
      <xdr:row>18</xdr:row>
      <xdr:rowOff>114299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6</xdr:col>
      <xdr:colOff>123825</xdr:colOff>
      <xdr:row>0</xdr:row>
      <xdr:rowOff>85725</xdr:rowOff>
    </xdr:from>
    <xdr:ext cx="7734300" cy="502093"/>
    <xdr:sp macro="" textlink="">
      <xdr:nvSpPr>
        <xdr:cNvPr id="9" name="TextBox 8"/>
        <xdr:cNvSpPr txBox="1"/>
      </xdr:nvSpPr>
      <xdr:spPr>
        <a:xfrm>
          <a:off x="4505325" y="85725"/>
          <a:ext cx="7734300" cy="5020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000" b="1">
              <a:solidFill>
                <a:schemeClr val="bg1"/>
              </a:solidFill>
            </a:rPr>
            <a:t>segment and</a:t>
          </a:r>
          <a:r>
            <a:rPr lang="en-US" sz="2000" b="1" baseline="0">
              <a:solidFill>
                <a:schemeClr val="bg1"/>
              </a:solidFill>
            </a:rPr>
            <a:t> year wise profit and sales</a:t>
          </a:r>
          <a:endParaRPr lang="en-US" sz="2000" b="1">
            <a:solidFill>
              <a:schemeClr val="bg1"/>
            </a:solidFill>
          </a:endParaRPr>
        </a:p>
      </xdr:txBody>
    </xdr:sp>
    <xdr:clientData/>
  </xdr:oneCellAnchor>
  <xdr:twoCellAnchor editAs="oneCell">
    <xdr:from>
      <xdr:col>3</xdr:col>
      <xdr:colOff>390525</xdr:colOff>
      <xdr:row>0</xdr:row>
      <xdr:rowOff>38100</xdr:rowOff>
    </xdr:from>
    <xdr:to>
      <xdr:col>6</xdr:col>
      <xdr:colOff>62865</xdr:colOff>
      <xdr:row>5</xdr:row>
      <xdr:rowOff>55245</xdr:rowOff>
    </xdr:to>
    <xdr:pic>
      <xdr:nvPicPr>
        <xdr:cNvPr id="10" name="Picture 9"/>
        <xdr:cNvPicPr>
          <a:picLocks noChangeAspect="1"/>
        </xdr:cNvPicPr>
      </xdr:nvPicPr>
      <xdr:blipFill>
        <a:blip xmlns:r="http://schemas.openxmlformats.org/officeDocument/2006/relationships" r:embed="rId3"/>
        <a:stretch>
          <a:fillRect/>
        </a:stretch>
      </xdr:blipFill>
      <xdr:spPr>
        <a:xfrm>
          <a:off x="2714625" y="38100"/>
          <a:ext cx="1729740" cy="14173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266700</xdr:colOff>
      <xdr:row>2</xdr:row>
      <xdr:rowOff>38100</xdr:rowOff>
    </xdr:from>
    <xdr:to>
      <xdr:col>8</xdr:col>
      <xdr:colOff>38100</xdr:colOff>
      <xdr:row>3</xdr:row>
      <xdr:rowOff>142875</xdr:rowOff>
    </xdr:to>
    <mc:AlternateContent xmlns:mc="http://schemas.openxmlformats.org/markup-compatibility/2006">
      <mc:Choice xmlns:a14="http://schemas.microsoft.com/office/drawing/2010/main" Requires="a14">
        <xdr:graphicFrame macro="">
          <xdr:nvGraphicFramePr>
            <xdr:cNvPr id="2" name="Segment 1"/>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3933825" y="457200"/>
              <a:ext cx="1828800"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142875</xdr:colOff>
      <xdr:row>2</xdr:row>
      <xdr:rowOff>38100</xdr:rowOff>
    </xdr:from>
    <xdr:to>
      <xdr:col>10</xdr:col>
      <xdr:colOff>600075</xdr:colOff>
      <xdr:row>3</xdr:row>
      <xdr:rowOff>123825</xdr:rowOff>
    </xdr:to>
    <mc:AlternateContent xmlns:mc="http://schemas.openxmlformats.org/markup-compatibility/2006">
      <mc:Choice xmlns:a14="http://schemas.microsoft.com/office/drawing/2010/main" Requires="a14">
        <xdr:graphicFrame macro="">
          <xdr:nvGraphicFramePr>
            <xdr:cNvPr id="3"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5867400" y="457200"/>
              <a:ext cx="18288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2</xdr:row>
      <xdr:rowOff>28574</xdr:rowOff>
    </xdr:from>
    <xdr:to>
      <xdr:col>13</xdr:col>
      <xdr:colOff>457200</xdr:colOff>
      <xdr:row>3</xdr:row>
      <xdr:rowOff>123824</xdr:rowOff>
    </xdr:to>
    <mc:AlternateContent xmlns:mc="http://schemas.openxmlformats.org/markup-compatibility/2006">
      <mc:Choice xmlns:a14="http://schemas.microsoft.com/office/drawing/2010/main" Requires="a14">
        <xdr:graphicFrame macro="">
          <xdr:nvGraphicFramePr>
            <xdr:cNvPr id="4" name="COGS"/>
            <xdr:cNvGraphicFramePr/>
          </xdr:nvGraphicFramePr>
          <xdr:xfrm>
            <a:off x="0" y="0"/>
            <a:ext cx="0" cy="0"/>
          </xdr:xfrm>
          <a:graphic>
            <a:graphicData uri="http://schemas.microsoft.com/office/drawing/2010/slicer">
              <sle:slicer xmlns:sle="http://schemas.microsoft.com/office/drawing/2010/slicer" name="COGS"/>
            </a:graphicData>
          </a:graphic>
        </xdr:graphicFrame>
      </mc:Choice>
      <mc:Fallback>
        <xdr:sp macro="" textlink="">
          <xdr:nvSpPr>
            <xdr:cNvPr id="0" name=""/>
            <xdr:cNvSpPr>
              <a:spLocks noTextEdit="1"/>
            </xdr:cNvSpPr>
          </xdr:nvSpPr>
          <xdr:spPr>
            <a:xfrm>
              <a:off x="7781925" y="447674"/>
              <a:ext cx="182880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581025</xdr:colOff>
      <xdr:row>2</xdr:row>
      <xdr:rowOff>9525</xdr:rowOff>
    </xdr:from>
    <xdr:to>
      <xdr:col>16</xdr:col>
      <xdr:colOff>352425</xdr:colOff>
      <xdr:row>3</xdr:row>
      <xdr:rowOff>95250</xdr:rowOff>
    </xdr:to>
    <mc:AlternateContent xmlns:mc="http://schemas.openxmlformats.org/markup-compatibility/2006">
      <mc:Choice xmlns:a14="http://schemas.microsoft.com/office/drawing/2010/main" Requires="a14">
        <xdr:graphicFrame macro="">
          <xdr:nvGraphicFramePr>
            <xdr:cNvPr id="5"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9734550" y="428625"/>
              <a:ext cx="18288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85725</xdr:colOff>
      <xdr:row>5</xdr:row>
      <xdr:rowOff>28575</xdr:rowOff>
    </xdr:from>
    <xdr:to>
      <xdr:col>9</xdr:col>
      <xdr:colOff>333375</xdr:colOff>
      <xdr:row>17</xdr:row>
      <xdr:rowOff>47625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514350</xdr:colOff>
      <xdr:row>5</xdr:row>
      <xdr:rowOff>19050</xdr:rowOff>
    </xdr:from>
    <xdr:to>
      <xdr:col>16</xdr:col>
      <xdr:colOff>342900</xdr:colOff>
      <xdr:row>17</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5</xdr:col>
      <xdr:colOff>152400</xdr:colOff>
      <xdr:row>0</xdr:row>
      <xdr:rowOff>66676</xdr:rowOff>
    </xdr:from>
    <xdr:ext cx="7724775" cy="361949"/>
    <xdr:sp macro="" textlink="">
      <xdr:nvSpPr>
        <xdr:cNvPr id="9" name="TextBox 8"/>
        <xdr:cNvSpPr txBox="1"/>
      </xdr:nvSpPr>
      <xdr:spPr>
        <a:xfrm>
          <a:off x="3819525" y="66676"/>
          <a:ext cx="7724775" cy="3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a:solidFill>
                <a:schemeClr val="bg1"/>
              </a:solidFill>
            </a:rPr>
            <a:t>segment,country</a:t>
          </a:r>
          <a:r>
            <a:rPr lang="en-US" sz="2000" b="1" baseline="0">
              <a:solidFill>
                <a:schemeClr val="bg1"/>
              </a:solidFill>
            </a:rPr>
            <a:t> and year wise cogs</a:t>
          </a:r>
          <a:endParaRPr lang="en-US" sz="2000" b="1">
            <a:solidFill>
              <a:schemeClr val="bg1"/>
            </a:solidFill>
          </a:endParaRPr>
        </a:p>
      </xdr:txBody>
    </xdr:sp>
    <xdr:clientData/>
  </xdr:oneCellAnchor>
  <xdr:twoCellAnchor editAs="oneCell">
    <xdr:from>
      <xdr:col>2</xdr:col>
      <xdr:colOff>600075</xdr:colOff>
      <xdr:row>0</xdr:row>
      <xdr:rowOff>133350</xdr:rowOff>
    </xdr:from>
    <xdr:to>
      <xdr:col>5</xdr:col>
      <xdr:colOff>186690</xdr:colOff>
      <xdr:row>4</xdr:row>
      <xdr:rowOff>171450</xdr:rowOff>
    </xdr:to>
    <xdr:pic>
      <xdr:nvPicPr>
        <xdr:cNvPr id="10" name="Picture 9"/>
        <xdr:cNvPicPr>
          <a:picLocks noChangeAspect="1"/>
        </xdr:cNvPicPr>
      </xdr:nvPicPr>
      <xdr:blipFill>
        <a:blip xmlns:r="http://schemas.openxmlformats.org/officeDocument/2006/relationships" r:embed="rId3"/>
        <a:stretch>
          <a:fillRect/>
        </a:stretch>
      </xdr:blipFill>
      <xdr:spPr>
        <a:xfrm>
          <a:off x="2257425" y="133350"/>
          <a:ext cx="1596390" cy="12287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4288.565349189812" createdVersion="6" refreshedVersion="6" minRefreshableVersion="3" recordCount="700">
  <cacheSource type="worksheet">
    <worksheetSource name="financials"/>
  </cacheSource>
  <cacheFields count="17">
    <cacheField name="Segment" numFmtId="0">
      <sharedItems/>
    </cacheField>
    <cacheField name="Country" numFmtId="0">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492.5" count="510">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Manufacturing Price" numFmtId="44">
      <sharedItems containsSemiMixedTypes="0" containsString="0" containsNumber="1" containsInteger="1" minValue="3" maxValue="260" count="6">
        <n v="3"/>
        <n v="5"/>
        <n v="10"/>
        <n v="120"/>
        <n v="250"/>
        <n v="260"/>
      </sharedItems>
    </cacheField>
    <cacheField name="Sale Price" numFmtId="44">
      <sharedItems containsSemiMixedTypes="0" containsString="0" containsNumber="1" containsInteger="1" minValue="7" maxValue="350" count="7">
        <n v="20"/>
        <n v="15"/>
        <n v="350"/>
        <n v="12"/>
        <n v="125"/>
        <n v="300"/>
        <n v="7"/>
      </sharedItems>
    </cacheField>
    <cacheField name="Gross Sales" numFmtId="44">
      <sharedItems containsSemiMixedTypes="0" containsString="0" containsNumber="1" minValue="1799" maxValue="1207500" count="550">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615"/>
        <n v="34440"/>
        <n v="7210"/>
        <n v="4473"/>
        <n v="9282"/>
        <n v="22296"/>
        <n v="423500"/>
        <n v="17703"/>
        <n v="17340"/>
        <n v="41250"/>
        <n v="32052"/>
        <n v="9192"/>
        <n v="148200"/>
        <n v="488950"/>
        <n v="754250"/>
        <n v="33210"/>
        <n v="690300"/>
        <n v="27510"/>
        <n v="12810"/>
        <n v="749400"/>
        <n v="82875"/>
        <n v="22710"/>
        <n v="31447.5"/>
        <n v="90875"/>
        <n v="98375"/>
        <n v="227875"/>
        <n v="11205"/>
        <n v="871500"/>
        <n v="77280"/>
        <n v="2534"/>
        <n v="115375"/>
        <n v="14644"/>
        <n v="1841"/>
        <n v="330225"/>
        <n v="295800"/>
        <n v="218000"/>
        <n v="23868"/>
        <n v="4815"/>
        <n v="92812.5"/>
        <n v="15540"/>
        <n v="64200"/>
        <n v="15015"/>
        <n v="998200"/>
        <n v="13704"/>
        <n v="31320"/>
        <n v="8280"/>
        <n v="207500"/>
        <n v="35445"/>
        <n v="275400"/>
        <n v="518400"/>
        <n v="82750"/>
        <n v="101125"/>
        <n v="268125"/>
        <n v="21420"/>
        <n v="574800"/>
        <n v="341125"/>
        <n v="28875"/>
        <n v="14091"/>
        <n v="12660"/>
        <n v="13008"/>
        <n v="1038100"/>
        <n v="1006950"/>
        <n v="10880"/>
        <n v="93100"/>
        <n v="679000"/>
        <n v="77700"/>
        <n v="330300"/>
        <n v="284500"/>
        <n v="24720"/>
        <n v="18820"/>
        <n v="530437.5"/>
        <n v="51600"/>
        <n v="206700"/>
        <n v="23364"/>
        <n v="10896"/>
        <n v="13706"/>
        <n v="22812"/>
        <n v="3808"/>
        <n v="628950"/>
        <n v="160875"/>
        <n v="213250"/>
        <n v="730350"/>
        <n v="221750"/>
        <n v="196250"/>
        <n v="16434"/>
        <n v="251125"/>
        <n v="29175"/>
        <n v="853200"/>
        <n v="22992"/>
        <n v="562200"/>
        <n v="574700"/>
        <n v="16620"/>
        <n v="12320"/>
        <n v="77010"/>
        <n v="29748"/>
        <n v="30465"/>
        <n v="33915"/>
        <n v="14720"/>
        <n v="19957"/>
        <n v="606300"/>
        <n v="95900"/>
        <n v="29505"/>
        <n v="557700"/>
        <n v="142250"/>
        <n v="29757"/>
        <n v="99375"/>
        <n v="424350"/>
        <n v="875400"/>
        <n v="1207500"/>
        <n v="373500"/>
        <n v="3270"/>
        <n v="41480"/>
        <n v="21120"/>
        <n v="10065"/>
        <n v="17580"/>
        <n v="52920"/>
        <n v="761950"/>
        <n v="10392"/>
        <n v="122150"/>
        <n v="652750"/>
        <n v="134250"/>
        <n v="667450"/>
        <n v="622300"/>
        <n v="8113"/>
        <n v="9604"/>
        <n v="16443"/>
        <n v="18823"/>
        <n v="29172"/>
        <n v="11781"/>
        <n v="13476"/>
        <n v="22380"/>
        <n v="13392"/>
        <n v="31260"/>
        <n v="297300"/>
        <n v="7112"/>
        <n v="41865"/>
        <n v="3990"/>
        <n v="17409"/>
        <n v="484575"/>
        <n v="453375"/>
        <n v="252000"/>
        <n v="28104"/>
        <n v="330000"/>
        <n v="26060"/>
        <n v="374000"/>
        <n v="298125"/>
        <n v="482100"/>
        <n v="16289"/>
        <n v="210700"/>
        <n v="39300"/>
        <n v="429800"/>
        <n v="27780"/>
        <n v="107625"/>
        <n v="88000"/>
        <n v="36040"/>
        <n v="53260"/>
        <n v="14952"/>
        <n v="31740"/>
        <n v="8325"/>
        <n v="42915"/>
        <n v="100875"/>
        <n v="56640"/>
        <n v="31580"/>
        <n v="20660"/>
        <n v="375000"/>
        <n v="25300"/>
        <n v="45940"/>
        <n v="472500"/>
        <n v="193200"/>
        <n v="57015"/>
        <n v="22350"/>
        <n v="42660"/>
        <n v="6744"/>
        <n v="27588"/>
        <n v="30450"/>
        <n v="110875"/>
        <n v="343000"/>
        <n v="511000"/>
        <n v="9821"/>
        <n v="32676"/>
        <n v="523600"/>
        <n v="254450"/>
        <n v="119000"/>
        <n v="344375"/>
        <n v="22950"/>
        <n v="10486"/>
        <n v="366300"/>
        <n v="726600"/>
        <n v="22460"/>
        <n v="730800"/>
        <n v="248437.5"/>
        <n v="587650"/>
        <n v="35140"/>
        <n v="32970"/>
        <n v="26145"/>
        <n v="17295"/>
        <n v="20020"/>
        <n v="9331"/>
        <n v="8724"/>
        <n v="22608"/>
        <n v="36680"/>
        <n v="28080"/>
        <n v="7217"/>
        <n v="18930"/>
        <n v="7945"/>
        <n v="3829"/>
        <n v="11074"/>
        <n v="20862"/>
        <n v="26580"/>
        <n v="616350"/>
        <n v="134400"/>
        <n v="654300"/>
        <n v="39520"/>
        <n v="312500"/>
        <n v="510600"/>
        <n v="439125"/>
        <n v="31515"/>
        <n v="43965"/>
        <n v="30700"/>
        <n v="336900"/>
        <n v="421200"/>
        <n v="33156"/>
        <n v="14875"/>
        <n v="497700"/>
        <n v="12180"/>
        <n v="260875"/>
        <n v="28420"/>
        <n v="411600"/>
        <n v="11760"/>
        <n v="38934"/>
        <n v="287700"/>
        <n v="824100"/>
        <n v="205625"/>
        <n v="1006600"/>
        <n v="124250"/>
        <n v="22360"/>
        <n v="3416"/>
        <n v="25640"/>
        <n v="1799"/>
        <n v="192500"/>
        <n v="7350"/>
        <n v="476700"/>
        <n v="37515"/>
        <n v="14160"/>
        <n v="12900"/>
        <n v="468600"/>
        <n v="384900"/>
        <n v="10665"/>
        <n v="139250"/>
        <n v="8813"/>
        <n v="7665"/>
        <n v="27320"/>
        <n v="738000"/>
        <n v="4746"/>
        <n v="11186"/>
        <n v="16863"/>
        <n v="38680"/>
        <n v="59860"/>
        <n v="751100"/>
        <n v="13622"/>
        <n v="7176"/>
        <n v="20349"/>
        <n v="16366"/>
        <n v="115800"/>
        <n v="190500"/>
        <n v="201075"/>
        <n v="133350"/>
        <n v="147700"/>
        <n v="640200"/>
        <n v="242400"/>
        <n v="30400"/>
        <n v="16500"/>
        <n v="8730"/>
        <n v="328200"/>
        <n v="1140750"/>
        <n v="583100"/>
        <n v="96600"/>
        <n v="27852"/>
        <n v="232125"/>
        <n v="11277"/>
        <n v="349625"/>
        <n v="100200"/>
        <n v="769500"/>
        <n v="845950"/>
        <n v="55125"/>
        <n v="18405"/>
        <n v="397200"/>
        <n v="21300"/>
        <n v="3675"/>
        <n v="1138050"/>
        <n v="457450"/>
        <n v="70875"/>
        <n v="263750"/>
        <n v="444150"/>
        <n v="23472"/>
        <n v="797700"/>
        <n v="473025"/>
        <n v="10560"/>
        <n v="560100"/>
        <n v="26808"/>
        <n v="109625"/>
        <n v="724850"/>
        <n v="14550"/>
        <n v="33880"/>
        <n v="13260"/>
        <n v="5733"/>
        <n v="18960"/>
        <n v="3647"/>
        <n v="19460"/>
        <n v="20760"/>
        <n v="2520"/>
        <n v="23604"/>
        <n v="39420"/>
        <n v="53640"/>
        <n v="24457.5"/>
        <n v="3672"/>
        <n v="4632"/>
        <n v="16296"/>
        <n v="430687.5"/>
        <n v="185250"/>
        <n v="809550"/>
        <n v="31080"/>
        <n v="39080"/>
        <n v="177300"/>
        <n v="32505"/>
        <n v="4820"/>
        <n v="10215"/>
        <n v="7650"/>
        <n v="11850"/>
        <n v="223650"/>
        <n v="199500"/>
        <n v="688200"/>
        <n v="18655"/>
        <n v="239500"/>
        <n v="255900"/>
        <n v="42625"/>
        <n v="9615"/>
        <n v="982450"/>
        <n v="129600"/>
        <n v="316125"/>
        <n v="654500"/>
        <n v="72375"/>
        <n v="784000"/>
        <n v="897900"/>
        <n v="42246"/>
        <n v="40780"/>
        <n v="30888"/>
        <n v="247450"/>
        <n v="14376"/>
        <n v="17724"/>
        <n v="5760"/>
        <n v="5664"/>
        <n v="11053"/>
        <n v="12060"/>
        <n v="47992.5"/>
        <n v="23244"/>
        <n v="277200"/>
        <n v="843300"/>
        <n v="305125"/>
        <n v="23400"/>
        <n v="18942"/>
        <n v="268100"/>
        <n v="59840"/>
        <n v="32355"/>
        <n v="261900"/>
        <n v="22440"/>
        <n v="736575"/>
        <n v="48312"/>
        <n v="29106"/>
        <n v="47880"/>
        <n v="29760"/>
        <n v="409800"/>
        <n v="56100"/>
        <n v="9825"/>
        <n v="120400"/>
        <n v="12656"/>
        <n v="20808"/>
        <n v="69250"/>
        <n v="58700"/>
        <n v="395625"/>
        <n v="52580"/>
        <n v="179125"/>
        <n v="118375"/>
        <n v="2660"/>
        <n v="310100"/>
        <n v="302000"/>
        <n v="269500"/>
        <n v="40335"/>
        <n v="10155"/>
        <n v="531900"/>
        <n v="16940"/>
        <n v="19138"/>
        <n v="34300"/>
        <n v="355800"/>
        <n v="1048500"/>
        <n v="18100"/>
        <n v="557900"/>
        <n v="407700"/>
        <n v="645000"/>
        <n v="418950"/>
        <n v="5700"/>
        <n v="24660"/>
        <n v="488250"/>
        <n v="345100"/>
        <n v="25308"/>
        <n v="58117.5"/>
        <n v="218050"/>
        <n v="298375"/>
        <n v="94500"/>
        <n v="23950.5"/>
        <n v="38220"/>
        <n v="50430"/>
        <n v="31932"/>
        <n v="30620"/>
        <n v="10437"/>
        <n v="33132"/>
        <n v="38505"/>
        <n v="323050"/>
        <n v="626500"/>
        <n v="8840"/>
        <n v="343875"/>
        <n v="9086"/>
        <n v="7248"/>
        <n v="45100"/>
        <n v="24980"/>
        <n v="10069.5"/>
        <n v="242100"/>
        <n v="52820"/>
        <n v="54160"/>
        <n v="921200"/>
        <n v="197875"/>
        <n v="6852"/>
        <n v="18872"/>
        <n v="23475"/>
        <n v="124950"/>
        <n v="12156"/>
        <n v="59962.5"/>
        <n v="8330"/>
        <n v="9900"/>
        <n v="4920"/>
        <n v="781500"/>
        <n v="207375"/>
        <n v="21240"/>
        <n v="51580"/>
        <n v="34860"/>
        <n v="20972"/>
        <n v="1960"/>
        <n v="2051"/>
        <n v="4170"/>
        <n v="48560"/>
        <n v="26505"/>
        <n v="16716"/>
        <n v="24180"/>
        <n v="240300"/>
        <n v="127875"/>
        <n v="448800"/>
        <n v="303000"/>
        <n v="22695"/>
        <n v="34500"/>
        <n v="779625"/>
        <n v="419650"/>
        <n v="70000"/>
        <n v="2716"/>
        <n v="12089"/>
        <n v="5200"/>
        <n v="34968"/>
        <n v="12117"/>
        <n v="245000"/>
        <n v="26664"/>
        <n v="411950"/>
        <n v="672700"/>
        <n v="196875"/>
        <n v="12120"/>
        <n v="80700"/>
        <n v="760800"/>
        <n v="20321"/>
        <n v="762300"/>
        <n v="448350"/>
        <n v="266400"/>
        <n v="355500"/>
        <n v="29700"/>
        <n v="28050"/>
        <n v="146750"/>
        <n v="345875"/>
        <n v="135625"/>
        <n v="163800"/>
        <n v="23160"/>
        <n v="24210"/>
        <n v="17745"/>
        <n v="997850"/>
        <n v="38385"/>
        <n v="5340"/>
        <n v="17625"/>
        <n v="702450"/>
        <n v="752850"/>
        <n v="10968"/>
        <n v="5860"/>
        <n v="6000"/>
        <n v="42390"/>
        <n v="772200"/>
        <n v="304750"/>
        <n v="17310"/>
        <n v="7380"/>
        <n v="369250"/>
        <n v="69000"/>
        <n v="742500"/>
        <n v="9576"/>
        <n v="5061"/>
        <n v="21672"/>
      </sharedItems>
    </cacheField>
    <cacheField name="Discounts" numFmtId="44">
      <sharedItems containsSemiMixedTypes="0" containsString="0" containsNumber="1" minValue="0" maxValue="149677.5" count="515">
        <n v="0"/>
        <n v="276.14999999999998"/>
        <n v="344.4"/>
        <n v="72.099999999999994"/>
        <n v="44.73"/>
        <n v="92.82"/>
        <n v="222.96"/>
        <n v="4235"/>
        <n v="177.03"/>
        <n v="173.4"/>
        <n v="412.5"/>
        <n v="320.52"/>
        <n v="91.92"/>
        <n v="1482"/>
        <n v="4889.5"/>
        <n v="7542.5"/>
        <n v="332.1"/>
        <n v="6903"/>
        <n v="275.10000000000002"/>
        <n v="128.1"/>
        <n v="7494"/>
        <n v="828.75"/>
        <n v="227.1"/>
        <n v="314.47500000000002"/>
        <n v="908.75"/>
        <n v="983.75"/>
        <n v="2278.75"/>
        <n v="112.05"/>
        <n v="8715"/>
        <n v="772.80000000000007"/>
        <n v="25.34"/>
        <n v="1153.75"/>
        <n v="146.44"/>
        <n v="18.41"/>
        <n v="3302.25"/>
        <n v="2958"/>
        <n v="2180"/>
        <n v="238.68"/>
        <n v="48.15"/>
        <n v="1856.25"/>
        <n v="310.8"/>
        <n v="1284"/>
        <n v="300.3"/>
        <n v="19964"/>
        <n v="274.08"/>
        <n v="626.4"/>
        <n v="165.6"/>
        <n v="4150"/>
        <n v="708.9"/>
        <n v="5508"/>
        <n v="10368"/>
        <n v="1655"/>
        <n v="2022.5"/>
        <n v="5362.5"/>
        <n v="428.4"/>
        <n v="11496"/>
        <n v="6822.5"/>
        <n v="577.5"/>
        <n v="281.82"/>
        <n v="253.2"/>
        <n v="260.16000000000003"/>
        <n v="20762"/>
        <n v="20139"/>
        <n v="217.6"/>
        <n v="1862"/>
        <n v="13580"/>
        <n v="1554"/>
        <n v="6606"/>
        <n v="5690"/>
        <n v="494.4"/>
        <n v="376.4"/>
        <n v="15913.125"/>
        <n v="1548"/>
        <n v="6201"/>
        <n v="700.92"/>
        <n v="326.88"/>
        <n v="411.18"/>
        <n v="684.36"/>
        <n v="114.24"/>
        <n v="18868.5"/>
        <n v="4826.25"/>
        <n v="6397.5"/>
        <n v="21910.5"/>
        <n v="6652.5"/>
        <n v="5887.5"/>
        <n v="493.02"/>
        <n v="7533.75"/>
        <n v="875.25"/>
        <n v="25596"/>
        <n v="689.76"/>
        <n v="16866"/>
        <n v="17241"/>
        <n v="498.6"/>
        <n v="369.6"/>
        <n v="2310.3000000000002"/>
        <n v="892.44"/>
        <n v="1218.5999999999999"/>
        <n v="1356.6"/>
        <n v="588.79999999999995"/>
        <n v="798.28"/>
        <n v="24252"/>
        <n v="3836"/>
        <n v="1180.2"/>
        <n v="22308"/>
        <n v="1190.28"/>
        <n v="3975"/>
        <n v="16974"/>
        <n v="35016"/>
        <n v="48300"/>
        <n v="14940"/>
        <n v="130.80000000000001"/>
        <n v="1659.2"/>
        <n v="844.8"/>
        <n v="402.6"/>
        <n v="908.4"/>
        <n v="703.2"/>
        <n v="2116.8000000000002"/>
        <n v="30478"/>
        <n v="415.68"/>
        <n v="4886"/>
        <n v="26110"/>
        <n v="5370"/>
        <n v="26698"/>
        <n v="24892"/>
        <n v="405.65"/>
        <n v="480.2"/>
        <n v="822.15"/>
        <n v="941.15"/>
        <n v="1458.6"/>
        <n v="589.04999999999995"/>
        <n v="673.8"/>
        <n v="1119"/>
        <n v="669.6"/>
        <n v="1563"/>
        <n v="14865"/>
        <n v="355.6"/>
        <n v="2093.25"/>
        <n v="199.5"/>
        <n v="870.45"/>
        <n v="24228.75"/>
        <n v="22668.75"/>
        <n v="12600"/>
        <n v="1405.2"/>
        <n v="16500"/>
        <n v="1303"/>
        <n v="18700"/>
        <n v="14906.25"/>
        <n v="24105"/>
        <n v="814.45"/>
        <n v="10535"/>
        <n v="1965"/>
        <n v="21490"/>
        <n v="1389"/>
        <n v="5381.25"/>
        <n v="4400"/>
        <n v="1802"/>
        <n v="2663"/>
        <n v="747.6"/>
        <n v="1587"/>
        <n v="416.25"/>
        <n v="2145.75"/>
        <n v="5043.75"/>
        <n v="2832"/>
        <n v="1579"/>
        <n v="1033"/>
        <n v="18750"/>
        <n v="1265"/>
        <n v="2297"/>
        <n v="23625"/>
        <n v="9660"/>
        <n v="3420.8999999999996"/>
        <n v="1341"/>
        <n v="2559.6"/>
        <n v="404.64"/>
        <n v="1655.28"/>
        <n v="1827"/>
        <n v="110.46"/>
        <n v="20580"/>
        <n v="30660"/>
        <n v="589.26"/>
        <n v="1960.56"/>
        <n v="31416"/>
        <n v="15267"/>
        <n v="7140"/>
        <n v="20662.5"/>
        <n v="1377"/>
        <n v="629.16"/>
        <n v="21978"/>
        <n v="43596"/>
        <n v="1347.6"/>
        <n v="43848"/>
        <n v="35259"/>
        <n v="2108.4"/>
        <n v="1978.2"/>
        <n v="1568.7"/>
        <n v="1037.7"/>
        <n v="1201.2"/>
        <n v="559.86"/>
        <n v="610.67999999999995"/>
        <n v="1582.56"/>
        <n v="2567.6"/>
        <n v="1965.6"/>
        <n v="1967.28"/>
        <n v="505.19"/>
        <n v="1325.1"/>
        <n v="556.15"/>
        <n v="268.02999999999997"/>
        <n v="775.18"/>
        <n v="1460.34"/>
        <n v="1860.6"/>
        <n v="43144.5"/>
        <n v="9408"/>
        <n v="45801"/>
        <n v="2766.4"/>
        <n v="21875"/>
        <n v="35742"/>
        <n v="30738.75"/>
        <n v="2206.0500000000002"/>
        <n v="3077.55"/>
        <n v="2149"/>
        <n v="23583"/>
        <n v="29484"/>
        <n v="2320.92"/>
        <n v="1041.25"/>
        <n v="34839"/>
        <n v="852.6"/>
        <n v="18261.25"/>
        <n v="1989.4"/>
        <n v="28812"/>
        <n v="823.2"/>
        <n v="2725.38"/>
        <n v="57687"/>
        <n v="14393.75"/>
        <n v="70462"/>
        <n v="8697.5"/>
        <n v="1565.2"/>
        <n v="273.27999999999997"/>
        <n v="2051.1999999999998"/>
        <n v="143.91999999999999"/>
        <n v="15400"/>
        <n v="588"/>
        <n v="38136"/>
        <n v="3001.2"/>
        <n v="1132.8"/>
        <n v="1032"/>
        <n v="37488"/>
        <n v="30792"/>
        <n v="853.2"/>
        <n v="11140"/>
        <n v="705.04"/>
        <n v="613.20000000000005"/>
        <n v="2185.6"/>
        <n v="59040"/>
        <n v="379.68"/>
        <n v="894.88"/>
        <n v="1349.04"/>
        <n v="3094.4"/>
        <n v="4788.8"/>
        <n v="60088"/>
        <n v="1089.76"/>
        <n v="574.08000000000004"/>
        <n v="1627.92"/>
        <n v="1309.28"/>
        <n v="9264"/>
        <n v="15240"/>
        <n v="16086"/>
        <n v="10668"/>
        <n v="11816"/>
        <n v="51216"/>
        <n v="19392"/>
        <n v="2432"/>
        <n v="1320"/>
        <n v="698.40000000000009"/>
        <n v="29538"/>
        <n v="396.36"/>
        <n v="102667.5"/>
        <n v="52479"/>
        <n v="8694"/>
        <n v="2506.6799999999998"/>
        <n v="20891.25"/>
        <n v="1014.93"/>
        <n v="31466.25"/>
        <n v="9018"/>
        <n v="69255"/>
        <n v="76135.5"/>
        <n v="4961.25"/>
        <n v="1656.45"/>
        <n v="35748"/>
        <n v="1917"/>
        <n v="330.75"/>
        <n v="102424.5"/>
        <n v="41170.5"/>
        <n v="6378.75"/>
        <n v="23737.5"/>
        <n v="39973.5"/>
        <n v="2112.48"/>
        <n v="71793"/>
        <n v="42572.25"/>
        <n v="950.4"/>
        <n v="50409"/>
        <n v="2412.7199999999998"/>
        <n v="9866.25"/>
        <n v="65236.5"/>
        <n v="1309.5"/>
        <n v="3049.2"/>
        <n v="1193.4000000000001"/>
        <n v="515.97"/>
        <n v="1706.4"/>
        <n v="328.23"/>
        <n v="1751.4"/>
        <n v="1868.4"/>
        <n v="226.8"/>
        <n v="2124.36"/>
        <n v="3547.8"/>
        <n v="4827.6000000000004"/>
        <n v="2201.1750000000002"/>
        <n v="330.48"/>
        <n v="463.2"/>
        <n v="1629.6"/>
        <n v="43068.75"/>
        <n v="18525"/>
        <n v="80955"/>
        <n v="22550"/>
        <n v="3108"/>
        <n v="3908"/>
        <n v="17730"/>
        <n v="3250.5"/>
        <n v="482"/>
        <n v="1021.5"/>
        <n v="765"/>
        <n v="1185"/>
        <n v="22365"/>
        <n v="19950"/>
        <n v="68820"/>
        <n v="1865.5"/>
        <n v="23950"/>
        <n v="25590"/>
        <n v="4262.5"/>
        <n v="961.5"/>
        <n v="98245"/>
        <n v="12960"/>
        <n v="31612.5"/>
        <n v="65450"/>
        <n v="7237.5"/>
        <n v="78400"/>
        <n v="89790"/>
        <n v="4224.6000000000004"/>
        <n v="4078"/>
        <n v="3088.8"/>
        <n v="24745"/>
        <n v="1581.36"/>
        <n v="1949.6399999999999"/>
        <n v="633.59999999999991"/>
        <n v="623.04"/>
        <n v="1215.83"/>
        <n v="1326.6"/>
        <n v="5279.1749999999993"/>
        <n v="2556.84"/>
        <n v="30492"/>
        <n v="92763"/>
        <n v="33563.75"/>
        <n v="2574"/>
        <n v="2083.62"/>
        <n v="29491"/>
        <n v="6582.4"/>
        <n v="3559.05"/>
        <n v="28809"/>
        <n v="2468.4"/>
        <n v="81023.25"/>
        <n v="5314.32"/>
        <n v="3201.66"/>
        <n v="5266.8"/>
        <n v="3273.6"/>
        <n v="45078"/>
        <n v="6171"/>
        <n v="1080.75"/>
        <n v="13244"/>
        <n v="1392.16"/>
        <n v="2288.88"/>
        <n v="7617.5"/>
        <n v="6457"/>
        <n v="43518.75"/>
        <n v="5783.8"/>
        <n v="19703.75"/>
        <n v="13021.25"/>
        <n v="292.60000000000002"/>
        <n v="37212"/>
        <n v="36240"/>
        <n v="32340"/>
        <n v="4840.2"/>
        <n v="63828"/>
        <n v="2032.8"/>
        <n v="2296.56"/>
        <n v="4116"/>
        <n v="42696"/>
        <n v="125820"/>
        <n v="2172"/>
        <n v="66948"/>
        <n v="48924"/>
        <n v="77400"/>
        <n v="50274"/>
        <n v="684"/>
        <n v="2959.2"/>
        <n v="58590"/>
        <n v="41412"/>
        <n v="3036.96"/>
        <n v="6974.0999999999995"/>
        <n v="26166"/>
        <n v="35805"/>
        <n v="11340"/>
        <n v="2874.06"/>
        <n v="4586.3999999999996"/>
        <n v="6051.6"/>
        <n v="3831.84"/>
        <n v="3674.4"/>
        <n v="1252.44"/>
        <n v="3975.84"/>
        <n v="5005.6499999999996"/>
        <n v="41996.5"/>
        <n v="81445"/>
        <n v="1149.2"/>
        <n v="44703.75"/>
        <n v="1181.18"/>
        <n v="942.24"/>
        <n v="5863"/>
        <n v="3247.4"/>
        <n v="1309.0350000000001"/>
        <n v="31473"/>
        <n v="6866.6"/>
        <n v="7040.8"/>
        <n v="119756"/>
        <n v="25723.75"/>
        <n v="890.76"/>
        <n v="2453.36"/>
        <n v="3051.75"/>
        <n v="16243.5"/>
        <n v="1580.28"/>
        <n v="7795.125"/>
        <n v="1082.9000000000001"/>
        <n v="1287"/>
        <n v="639.6"/>
        <n v="101595"/>
        <n v="26958.75"/>
        <n v="2761.2"/>
        <n v="7221.2"/>
        <n v="4880.3999999999996"/>
        <n v="2936.08"/>
        <n v="274.39999999999998"/>
        <n v="287.14"/>
        <n v="583.79999999999995"/>
        <n v="6798.4"/>
        <n v="3710.7"/>
        <n v="2340.2399999999998"/>
        <n v="3385.2"/>
        <n v="33642"/>
        <n v="17902.5"/>
        <n v="62832"/>
        <n v="42420"/>
        <n v="3177.3"/>
        <n v="4830"/>
        <n v="49367.5"/>
        <n v="109147.5"/>
        <n v="58751"/>
        <n v="9800"/>
        <n v="380.24"/>
        <n v="1692.46"/>
        <n v="728"/>
        <n v="5187"/>
        <n v="3660.3"/>
        <n v="4895.5200000000004"/>
        <n v="1696.38"/>
        <n v="34300"/>
        <n v="3732.96"/>
        <n v="57673"/>
        <n v="94178"/>
        <n v="27562.5"/>
        <n v="1696.8000000000002"/>
        <n v="103320"/>
        <n v="11298"/>
        <n v="106512"/>
        <n v="2844.94"/>
        <n v="106722"/>
        <n v="62769"/>
        <n v="37296"/>
        <n v="49770"/>
        <n v="4158"/>
        <n v="3927"/>
        <n v="22012.5"/>
        <n v="51881.25"/>
        <n v="20343.75"/>
        <n v="24570"/>
        <n v="3474"/>
        <n v="3631.5"/>
        <n v="2661.75"/>
        <n v="149677.5"/>
        <n v="5757.75"/>
        <n v="801"/>
        <n v="2643.75"/>
        <n v="105367.5"/>
        <n v="112927.5"/>
        <n v="1645.2"/>
        <n v="879"/>
        <n v="900"/>
        <n v="6358.5"/>
        <n v="12431.25"/>
        <n v="115830"/>
        <n v="45712.5"/>
        <n v="2596.5"/>
        <n v="1107"/>
        <n v="55387.5"/>
        <n v="10350"/>
        <n v="111375"/>
        <n v="1436.4"/>
        <n v="759.15000000000009"/>
        <n v="3250.8"/>
      </sharedItems>
    </cacheField>
    <cacheField name=" Sales" numFmtId="44">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4">
      <sharedItems/>
    </cacheField>
    <cacheField name="Year" numFmtId="49">
      <sharedItems/>
    </cacheField>
    <cacheField name="Column1" numFmtId="44">
      <sharedItems containsSemiMixedTypes="0" containsString="0" containsNumber="1" containsInteger="1" minValue="0" maxValue="0"/>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4289.489404745371" createdVersion="6" refreshedVersion="6" minRefreshableVersion="3" recordCount="709">
  <cacheSource type="worksheet">
    <worksheetSource ref="A1:Q1048576" sheet="Sheet1"/>
  </cacheSource>
  <cacheFields count="17">
    <cacheField name="Segment" numFmtId="0">
      <sharedItems containsBlank="1" count="6">
        <s v="Government"/>
        <s v="Midmarket"/>
        <s v="Channel Partners"/>
        <s v="Enterprise"/>
        <s v="Small Business"/>
        <m/>
      </sharedItems>
    </cacheField>
    <cacheField name="Country" numFmtId="0">
      <sharedItems containsBlank="1" count="6">
        <s v="Canada"/>
        <s v="Germany"/>
        <s v="France"/>
        <s v="Mexico"/>
        <s v="United States of America"/>
        <m/>
      </sharedItems>
    </cacheField>
    <cacheField name="Product" numFmtId="0">
      <sharedItems containsBlank="1" count="7">
        <s v="Carretera"/>
        <s v="Montana"/>
        <s v="Paseo"/>
        <s v="Velo"/>
        <s v="VTT"/>
        <s v="Amarilla"/>
        <m/>
      </sharedItems>
    </cacheField>
    <cacheField name="Discount Band" numFmtId="0">
      <sharedItems containsBlank="1"/>
    </cacheField>
    <cacheField name="Units Sold" numFmtId="0">
      <sharedItems containsString="0" containsBlank="1" containsNumber="1" minValue="200" maxValue="4492.5"/>
    </cacheField>
    <cacheField name="Manufacturing Price" numFmtId="44">
      <sharedItems containsString="0" containsBlank="1" containsNumber="1" containsInteger="1" minValue="3" maxValue="260"/>
    </cacheField>
    <cacheField name="Sale Price" numFmtId="44">
      <sharedItems containsString="0" containsBlank="1" containsNumber="1" containsInteger="1" minValue="7" maxValue="350" count="8">
        <n v="20"/>
        <n v="15"/>
        <n v="350"/>
        <n v="12"/>
        <n v="125"/>
        <n v="300"/>
        <n v="7"/>
        <m/>
      </sharedItems>
    </cacheField>
    <cacheField name="Gross Sales" numFmtId="44">
      <sharedItems containsString="0" containsBlank="1" containsNumber="1" minValue="1799" maxValue="1207500"/>
    </cacheField>
    <cacheField name="Discounts" numFmtId="44">
      <sharedItems containsBlank="1" containsMixedTypes="1" containsNumber="1" minValue="0" maxValue="149677.5"/>
    </cacheField>
    <cacheField name=" Sales" numFmtId="44">
      <sharedItems containsString="0" containsBlank="1" containsNumber="1" minValue="1655.08" maxValue="1159200" count="560">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m/>
      </sharedItems>
    </cacheField>
    <cacheField name="COGS" numFmtId="0">
      <sharedItems containsString="0" containsBlank="1" containsNumber="1" minValue="918" maxValue="950625" count="546">
        <n v="16185"/>
        <n v="13210"/>
        <n v="21780"/>
        <n v="8880"/>
        <n v="24700"/>
        <n v="393380"/>
        <n v="9210"/>
        <n v="7554"/>
        <n v="18990"/>
        <n v="4635"/>
        <n v="319860"/>
        <n v="239500"/>
        <n v="10730"/>
        <n v="41400"/>
        <n v="6150"/>
        <n v="2920"/>
        <n v="9740"/>
        <n v="261560"/>
        <n v="1101"/>
        <n v="4415"/>
        <n v="5490"/>
        <n v="197000"/>
        <n v="24720"/>
        <n v="5715"/>
        <n v="448500"/>
        <n v="2736"/>
        <n v="21520"/>
        <n v="18170"/>
        <n v="7465"/>
        <n v="216480"/>
        <n v="6483"/>
        <n v="338520"/>
        <n v="500250"/>
        <n v="8514"/>
        <n v="397020"/>
        <n v="537750"/>
        <n v="715000"/>
        <n v="5859"/>
        <n v="506340"/>
        <n v="8430"/>
        <n v="6423"/>
        <n v="19725"/>
        <n v="22960"/>
        <n v="5150"/>
        <n v="3195"/>
        <n v="6630"/>
        <n v="5574"/>
        <n v="314600"/>
        <n v="12645"/>
        <n v="4335"/>
        <n v="39600"/>
        <n v="8013"/>
        <n v="2298"/>
        <n v="123500"/>
        <n v="363220"/>
        <n v="560300"/>
        <n v="22140"/>
        <n v="575250"/>
        <n v="13755"/>
        <n v="9150"/>
        <n v="624500"/>
        <n v="79560"/>
        <n v="15140"/>
        <n v="22462.5"/>
        <n v="87240"/>
        <n v="94440"/>
        <n v="218760"/>
        <n v="7470"/>
        <n v="726250"/>
        <n v="38640"/>
        <n v="1810"/>
        <n v="110760"/>
        <n v="10460"/>
        <n v="1315"/>
        <n v="245310"/>
        <n v="246500"/>
        <n v="209280"/>
        <n v="5967"/>
        <n v="3210"/>
        <n v="89100"/>
        <n v="3885"/>
        <n v="53500"/>
        <n v="10725"/>
        <n v="741520"/>
        <n v="3426"/>
        <n v="15660"/>
        <n v="2070"/>
        <n v="199200"/>
        <n v="23630"/>
        <n v="229500"/>
        <n v="432000"/>
        <n v="79440"/>
        <n v="97080"/>
        <n v="257400"/>
        <n v="5355"/>
        <n v="479000"/>
        <n v="327480"/>
        <n v="19250"/>
        <n v="10065"/>
        <n v="3165"/>
        <n v="3252"/>
        <n v="771160"/>
        <n v="748020"/>
        <n v="5440"/>
        <n v="69160"/>
        <n v="504400"/>
        <n v="64750"/>
        <n v="275250"/>
        <n v="273120"/>
        <n v="12360"/>
        <n v="9410"/>
        <n v="509220"/>
        <n v="25800"/>
        <n v="172250"/>
        <n v="5841"/>
        <n v="2724"/>
        <n v="9790"/>
        <n v="5703"/>
        <n v="2720"/>
        <n v="467220"/>
        <n v="154440"/>
        <n v="204720"/>
        <n v="608625"/>
        <n v="212880"/>
        <n v="188400"/>
        <n v="4108.5"/>
        <n v="241080"/>
        <n v="19450"/>
        <n v="711000"/>
        <n v="5748"/>
        <n v="468500"/>
        <n v="426920"/>
        <n v="8310"/>
        <n v="8800"/>
        <n v="38505"/>
        <n v="7437"/>
        <n v="20310"/>
        <n v="22610"/>
        <n v="7360"/>
        <n v="14255"/>
        <n v="505250"/>
        <n v="71240"/>
        <n v="19670"/>
        <n v="464750"/>
        <n v="136560"/>
        <n v="21255"/>
        <n v="95400"/>
        <n v="353625"/>
        <n v="729500"/>
        <n v="897000"/>
        <n v="358560"/>
        <n v="2180"/>
        <n v="20740"/>
        <n v="10560"/>
        <n v="6710"/>
        <n v="4395"/>
        <n v="26460"/>
        <n v="566020"/>
        <n v="2598"/>
        <n v="90740"/>
        <n v="484900"/>
        <n v="128880"/>
        <n v="495820"/>
        <n v="462280"/>
        <n v="5795"/>
        <n v="6860"/>
        <n v="11745"/>
        <n v="13445"/>
        <n v="7293"/>
        <n v="8415"/>
        <n v="3369"/>
        <n v="5595"/>
        <n v="3348"/>
        <n v="15630"/>
        <n v="247750"/>
        <n v="5080"/>
        <n v="27910"/>
        <n v="2850"/>
        <n v="12435"/>
        <n v="359970"/>
        <n v="435240"/>
        <n v="187200"/>
        <n v="7026"/>
        <n v="275000"/>
        <n v="13030"/>
        <n v="359040"/>
        <n v="286200"/>
        <n v="401750"/>
        <n v="11635"/>
        <n v="156520"/>
        <n v="26200"/>
        <n v="319280"/>
        <n v="13890"/>
        <n v="103320"/>
        <n v="84480"/>
        <n v="18020"/>
        <n v="26630"/>
        <n v="10680"/>
        <n v="21160"/>
        <n v="5550"/>
        <n v="28610"/>
        <n v="96840"/>
        <n v="28320"/>
        <n v="15790"/>
        <n v="10330"/>
        <n v="312500"/>
        <n v="12650"/>
        <n v="22970"/>
        <n v="351000"/>
        <n v="143520"/>
        <n v="38010"/>
        <n v="11175"/>
        <n v="28440"/>
        <n v="1686"/>
        <n v="6897"/>
        <n v="20300"/>
        <n v="106440"/>
        <n v="254800"/>
        <n v="379600"/>
        <n v="7015"/>
        <n v="8169"/>
        <n v="388960"/>
        <n v="189020"/>
        <n v="114240"/>
        <n v="330600"/>
        <n v="15300"/>
        <n v="7490"/>
        <n v="305250"/>
        <n v="539760"/>
        <n v="11230"/>
        <n v="609000"/>
        <n v="238500"/>
        <n v="436540"/>
        <n v="17570"/>
        <n v="21980"/>
        <n v="17430"/>
        <n v="11530"/>
        <n v="10010"/>
        <n v="6665"/>
        <n v="2181"/>
        <n v="5652"/>
        <n v="18340"/>
        <n v="7020"/>
        <n v="5155"/>
        <n v="12620"/>
        <n v="5675"/>
        <n v="2735"/>
        <n v="7910"/>
        <n v="5215.5"/>
        <n v="6645"/>
        <n v="457860"/>
        <n v="112000"/>
        <n v="545250"/>
        <n v="19760"/>
        <n v="300000"/>
        <n v="425500"/>
        <n v="421560"/>
        <n v="21010"/>
        <n v="29310"/>
        <n v="15350"/>
        <n v="280750"/>
        <n v="8289"/>
        <n v="10625"/>
        <n v="414750"/>
        <n v="6090"/>
        <n v="250440"/>
        <n v="14210"/>
        <n v="343000"/>
        <n v="5880"/>
        <n v="9733.5"/>
        <n v="239750"/>
        <n v="686750"/>
        <n v="197400"/>
        <n v="747760"/>
        <n v="119280"/>
        <n v="11180"/>
        <n v="2440"/>
        <n v="12820"/>
        <n v="1285"/>
        <n v="184800"/>
        <n v="4900"/>
        <n v="354120"/>
        <n v="25010"/>
        <n v="7080"/>
        <n v="6450"/>
        <n v="390500"/>
        <n v="320750"/>
        <n v="7110"/>
        <n v="133680"/>
        <n v="6295"/>
        <n v="5475"/>
        <n v="13660"/>
        <n v="615000"/>
        <n v="3390"/>
        <n v="7990"/>
        <n v="12045"/>
        <n v="19340"/>
        <n v="29930"/>
        <n v="557960"/>
        <n v="9730"/>
        <n v="1794"/>
        <n v="14535"/>
        <n v="11690"/>
        <n v="96500"/>
        <n v="158750"/>
        <n v="149370"/>
        <n v="99060"/>
        <n v="109720"/>
        <n v="533500"/>
        <n v="202000"/>
        <n v="15200"/>
        <n v="4125"/>
        <n v="4365"/>
        <n v="273500"/>
        <n v="950625"/>
        <n v="433160"/>
        <n v="80500"/>
        <n v="6963"/>
        <n v="222840"/>
        <n v="8055"/>
        <n v="335640"/>
        <n v="83500"/>
        <n v="641250"/>
        <n v="628420"/>
        <n v="36750"/>
        <n v="12270"/>
        <n v="331000"/>
        <n v="5325"/>
        <n v="2450"/>
        <n v="948375"/>
        <n v="339820"/>
        <n v="68040"/>
        <n v="253200"/>
        <n v="329940"/>
        <n v="5868"/>
        <n v="664750"/>
        <n v="351390"/>
        <n v="2640"/>
        <n v="466750"/>
        <n v="6702"/>
        <n v="105240"/>
        <n v="538460"/>
        <n v="9700"/>
        <n v="16940"/>
        <n v="4095"/>
        <n v="4740"/>
        <n v="2605"/>
        <n v="10380"/>
        <n v="1800"/>
        <n v="5901"/>
        <n v="26280"/>
        <n v="26820"/>
        <n v="16305"/>
        <n v="918"/>
        <n v="1158"/>
        <n v="11640"/>
        <n v="413460"/>
        <n v="177840"/>
        <n v="601380"/>
        <n v="20720"/>
        <n v="19540"/>
        <n v="147750"/>
        <n v="21670"/>
        <n v="2410"/>
        <n v="6810"/>
        <n v="5100"/>
        <n v="7900"/>
        <n v="166140"/>
        <n v="191520"/>
        <n v="573500"/>
        <n v="13325"/>
        <n v="229920"/>
        <n v="213250"/>
        <n v="40920"/>
        <n v="6410"/>
        <n v="729820"/>
        <n v="108000"/>
        <n v="303480"/>
        <n v="486200"/>
        <n v="69480"/>
        <n v="582400"/>
        <n v="748250"/>
        <n v="10561.5"/>
        <n v="20390"/>
        <n v="7722"/>
        <n v="183820"/>
        <n v="3594"/>
        <n v="12660"/>
        <n v="3840"/>
        <n v="1416"/>
        <n v="7895"/>
        <n v="3015"/>
        <n v="31995"/>
        <n v="5811"/>
        <n v="205920"/>
        <n v="702750"/>
        <n v="292920"/>
        <n v="15600"/>
        <n v="13530"/>
        <n v="199160"/>
        <n v="29920"/>
        <n v="21570"/>
        <n v="218250"/>
        <n v="11220"/>
        <n v="547170"/>
        <n v="12078"/>
        <n v="7276.5"/>
        <n v="23940"/>
        <n v="19840"/>
        <n v="341500"/>
        <n v="28050"/>
        <n v="6550"/>
        <n v="89440"/>
        <n v="9040"/>
        <n v="5202"/>
        <n v="66480"/>
        <n v="29350"/>
        <n v="379800"/>
        <n v="26290"/>
        <n v="171960"/>
        <n v="113640"/>
        <n v="1900"/>
        <n v="230360"/>
        <n v="289920"/>
        <n v="258720"/>
        <n v="26890"/>
        <n v="6770"/>
        <n v="443250"/>
        <n v="12100"/>
        <n v="13670"/>
        <n v="17150"/>
        <n v="296500"/>
        <n v="873750"/>
        <n v="9050"/>
        <n v="414440"/>
        <n v="339750"/>
        <n v="537500"/>
        <n v="311220"/>
        <n v="3800"/>
        <n v="12330"/>
        <n v="362700"/>
        <n v="256360"/>
        <n v="6327"/>
        <n v="38745"/>
        <n v="161980"/>
        <n v="286440"/>
        <n v="70200"/>
        <n v="17107.5"/>
        <n v="25480"/>
        <n v="25215"/>
        <n v="7983"/>
        <n v="15310"/>
        <n v="7455"/>
        <n v="8283"/>
        <n v="25670"/>
        <n v="239980"/>
        <n v="465400"/>
        <n v="4420"/>
        <n v="255450"/>
        <n v="6490"/>
        <n v="1812"/>
        <n v="22550"/>
        <n v="12490"/>
        <n v="7192.5"/>
        <n v="201750"/>
        <n v="26410"/>
        <n v="27080"/>
        <n v="684320"/>
        <n v="189960"/>
        <n v="1713"/>
        <n v="13480"/>
        <n v="15650"/>
        <n v="92820"/>
        <n v="3039"/>
        <n v="39975"/>
        <n v="5950"/>
        <n v="6600"/>
        <n v="1230"/>
        <n v="651250"/>
        <n v="199080"/>
        <n v="5310"/>
        <n v="25790"/>
        <n v="14980"/>
        <n v="1400"/>
        <n v="1465"/>
        <n v="2780"/>
        <n v="24280"/>
        <n v="17670"/>
        <n v="4179"/>
        <n v="6045"/>
        <n v="200250"/>
        <n v="122760"/>
        <n v="374000"/>
        <n v="252500"/>
        <n v="15130"/>
        <n v="23000"/>
        <n v="579150"/>
        <n v="311740"/>
        <n v="52000"/>
        <n v="1940"/>
        <n v="8635"/>
        <n v="2600"/>
        <n v="8742"/>
        <n v="8655"/>
        <n v="182000"/>
        <n v="6666"/>
        <n v="306020"/>
        <n v="499720"/>
        <n v="189000"/>
        <n v="6060"/>
        <n v="67250"/>
        <n v="634000"/>
        <n v="14515"/>
        <n v="635250"/>
        <n v="333060"/>
        <n v="222000"/>
        <n v="341280"/>
        <n v="7425"/>
        <n v="18700"/>
        <n v="140880"/>
        <n v="332040"/>
        <n v="130200"/>
        <n v="136500"/>
        <n v="11580"/>
        <n v="16140"/>
        <n v="12675"/>
        <n v="741260"/>
        <n v="25590"/>
        <n v="2670"/>
        <n v="11750"/>
        <n v="521820"/>
        <n v="559260"/>
        <n v="2742"/>
        <n v="2930"/>
        <n v="1500"/>
        <n v="28260"/>
        <n v="643500"/>
        <n v="292560"/>
        <n v="4920"/>
        <n v="354480"/>
        <n v="66240"/>
        <n v="618750"/>
        <n v="6840"/>
        <n v="3615"/>
        <n v="5418"/>
        <m/>
      </sharedItems>
    </cacheField>
    <cacheField name="Profit" numFmtId="0">
      <sharedItems containsString="0" containsBlank="1" containsNumber="1" minValue="-40617.5" maxValue="262200" count="558">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m/>
      </sharedItems>
    </cacheField>
    <cacheField name="Date" numFmtId="14">
      <sharedItems containsNonDate="0" containsDate="1" containsString="0" containsBlank="1" minDate="2013-09-01T00:00:00" maxDate="2014-12-02T00:00:00"/>
    </cacheField>
    <cacheField name="Month Number" numFmtId="1">
      <sharedItems containsString="0" containsBlank="1" containsNumber="1" containsInteger="1" minValue="1" maxValue="12"/>
    </cacheField>
    <cacheField name="Month Name" numFmtId="0">
      <sharedItems containsBlank="1"/>
    </cacheField>
    <cacheField name="Year" numFmtId="49">
      <sharedItems containsBlank="1" count="3">
        <s v="2014"/>
        <s v="2013"/>
        <m/>
      </sharedItems>
    </cacheField>
    <cacheField name="Column1" numFmtId="0">
      <sharedItems containsString="0" containsBlank="1" containsNumber="1" containsInteger="1" minValue="0" maxValue="0"/>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700">
  <r>
    <s v="Government"/>
    <s v="Canada"/>
    <x v="0"/>
    <s v="None"/>
    <x v="0"/>
    <x v="0"/>
    <x v="0"/>
    <x v="0"/>
    <x v="0"/>
    <x v="0"/>
    <n v="16185"/>
    <x v="0"/>
    <d v="2014-01-01T00:00:00"/>
    <n v="1"/>
    <s v="January"/>
    <s v="2014"/>
    <n v="0"/>
  </r>
  <r>
    <s v="Government"/>
    <s v="Germany"/>
    <x v="0"/>
    <s v="None"/>
    <x v="1"/>
    <x v="0"/>
    <x v="0"/>
    <x v="1"/>
    <x v="0"/>
    <x v="1"/>
    <n v="13210"/>
    <x v="1"/>
    <d v="2014-01-01T00:00:00"/>
    <n v="1"/>
    <s v="January"/>
    <s v="2014"/>
    <n v="0"/>
  </r>
  <r>
    <s v="Midmarket"/>
    <s v="France"/>
    <x v="0"/>
    <s v="None"/>
    <x v="2"/>
    <x v="0"/>
    <x v="1"/>
    <x v="2"/>
    <x v="0"/>
    <x v="2"/>
    <n v="21780"/>
    <x v="2"/>
    <d v="2014-06-01T00:00:00"/>
    <n v="6"/>
    <s v="June"/>
    <s v="2014"/>
    <n v="0"/>
  </r>
  <r>
    <s v="Midmarket"/>
    <s v="Germany"/>
    <x v="0"/>
    <s v="None"/>
    <x v="3"/>
    <x v="0"/>
    <x v="1"/>
    <x v="3"/>
    <x v="0"/>
    <x v="3"/>
    <n v="8880"/>
    <x v="3"/>
    <d v="2014-06-01T00:00:00"/>
    <n v="6"/>
    <s v="June"/>
    <s v="2014"/>
    <n v="0"/>
  </r>
  <r>
    <s v="Midmarket"/>
    <s v="Mexico"/>
    <x v="0"/>
    <s v="None"/>
    <x v="4"/>
    <x v="0"/>
    <x v="1"/>
    <x v="4"/>
    <x v="0"/>
    <x v="4"/>
    <n v="24700"/>
    <x v="4"/>
    <d v="2014-06-01T00:00:00"/>
    <n v="6"/>
    <s v="June"/>
    <s v="2014"/>
    <n v="0"/>
  </r>
  <r>
    <s v="Government"/>
    <s v="Germany"/>
    <x v="0"/>
    <s v="None"/>
    <x v="5"/>
    <x v="0"/>
    <x v="2"/>
    <x v="5"/>
    <x v="0"/>
    <x v="5"/>
    <n v="393380"/>
    <x v="5"/>
    <d v="2014-12-01T00:00:00"/>
    <n v="12"/>
    <s v="December"/>
    <s v="2014"/>
    <n v="0"/>
  </r>
  <r>
    <s v="Midmarket"/>
    <s v="Germany"/>
    <x v="1"/>
    <s v="None"/>
    <x v="6"/>
    <x v="1"/>
    <x v="1"/>
    <x v="6"/>
    <x v="0"/>
    <x v="6"/>
    <n v="9210"/>
    <x v="6"/>
    <d v="2014-03-01T00:00:00"/>
    <n v="3"/>
    <s v="March"/>
    <s v="2014"/>
    <n v="0"/>
  </r>
  <r>
    <s v="Channel Partners"/>
    <s v="Canada"/>
    <x v="1"/>
    <s v="None"/>
    <x v="7"/>
    <x v="1"/>
    <x v="3"/>
    <x v="7"/>
    <x v="0"/>
    <x v="7"/>
    <n v="7554"/>
    <x v="7"/>
    <d v="2014-06-01T00:00:00"/>
    <n v="6"/>
    <s v="June"/>
    <s v="2014"/>
    <n v="0"/>
  </r>
  <r>
    <s v="Government"/>
    <s v="France"/>
    <x v="1"/>
    <s v="None"/>
    <x v="8"/>
    <x v="1"/>
    <x v="0"/>
    <x v="8"/>
    <x v="0"/>
    <x v="8"/>
    <n v="18990"/>
    <x v="8"/>
    <d v="2014-06-01T00:00:00"/>
    <n v="6"/>
    <s v="June"/>
    <s v="2014"/>
    <n v="0"/>
  </r>
  <r>
    <s v="Channel Partners"/>
    <s v="Germany"/>
    <x v="1"/>
    <s v="None"/>
    <x v="9"/>
    <x v="1"/>
    <x v="3"/>
    <x v="9"/>
    <x v="0"/>
    <x v="9"/>
    <n v="4635"/>
    <x v="9"/>
    <d v="2014-06-01T00:00:00"/>
    <n v="6"/>
    <s v="June"/>
    <s v="2014"/>
    <n v="0"/>
  </r>
  <r>
    <s v="Midmarket"/>
    <s v="Mexico"/>
    <x v="1"/>
    <s v="None"/>
    <x v="4"/>
    <x v="1"/>
    <x v="1"/>
    <x v="4"/>
    <x v="0"/>
    <x v="4"/>
    <n v="24700"/>
    <x v="4"/>
    <d v="2014-06-01T00:00:00"/>
    <n v="6"/>
    <s v="June"/>
    <s v="2014"/>
    <n v="0"/>
  </r>
  <r>
    <s v="Enterprise"/>
    <s v="Canada"/>
    <x v="1"/>
    <s v="None"/>
    <x v="10"/>
    <x v="1"/>
    <x v="4"/>
    <x v="10"/>
    <x v="0"/>
    <x v="10"/>
    <n v="319860"/>
    <x v="10"/>
    <d v="2014-07-01T00:00:00"/>
    <n v="7"/>
    <s v="July"/>
    <s v="2014"/>
    <n v="0"/>
  </r>
  <r>
    <s v="Small Business"/>
    <s v="Mexico"/>
    <x v="1"/>
    <s v="None"/>
    <x v="11"/>
    <x v="1"/>
    <x v="5"/>
    <x v="11"/>
    <x v="0"/>
    <x v="11"/>
    <n v="239500"/>
    <x v="11"/>
    <d v="2014-08-01T00:00:00"/>
    <n v="8"/>
    <s v="August"/>
    <s v="2014"/>
    <n v="0"/>
  </r>
  <r>
    <s v="Government"/>
    <s v="Germany"/>
    <x v="1"/>
    <s v="None"/>
    <x v="12"/>
    <x v="1"/>
    <x v="6"/>
    <x v="12"/>
    <x v="0"/>
    <x v="12"/>
    <n v="10730"/>
    <x v="12"/>
    <d v="2014-09-01T00:00:00"/>
    <n v="9"/>
    <s v="September"/>
    <s v="2014"/>
    <n v="0"/>
  </r>
  <r>
    <s v="Enterprise"/>
    <s v="Canada"/>
    <x v="1"/>
    <s v="None"/>
    <x v="13"/>
    <x v="1"/>
    <x v="4"/>
    <x v="13"/>
    <x v="0"/>
    <x v="13"/>
    <n v="41400"/>
    <x v="13"/>
    <d v="2013-10-01T00:00:00"/>
    <n v="10"/>
    <s v="October"/>
    <s v="2013"/>
    <n v="0"/>
  </r>
  <r>
    <s v="Midmarket"/>
    <s v="United States of America"/>
    <x v="1"/>
    <s v="None"/>
    <x v="14"/>
    <x v="1"/>
    <x v="1"/>
    <x v="14"/>
    <x v="0"/>
    <x v="14"/>
    <n v="6150"/>
    <x v="14"/>
    <d v="2014-12-01T00:00:00"/>
    <n v="12"/>
    <s v="December"/>
    <s v="2014"/>
    <n v="0"/>
  </r>
  <r>
    <s v="Government"/>
    <s v="Canada"/>
    <x v="2"/>
    <s v="None"/>
    <x v="15"/>
    <x v="2"/>
    <x v="0"/>
    <x v="15"/>
    <x v="0"/>
    <x v="15"/>
    <n v="2920"/>
    <x v="15"/>
    <d v="2014-02-01T00:00:00"/>
    <n v="2"/>
    <s v="February"/>
    <s v="2014"/>
    <n v="0"/>
  </r>
  <r>
    <s v="Midmarket"/>
    <s v="Mexico"/>
    <x v="2"/>
    <s v="None"/>
    <x v="16"/>
    <x v="2"/>
    <x v="1"/>
    <x v="16"/>
    <x v="0"/>
    <x v="16"/>
    <n v="9740"/>
    <x v="16"/>
    <d v="2014-02-01T00:00:00"/>
    <n v="2"/>
    <s v="February"/>
    <s v="2014"/>
    <n v="0"/>
  </r>
  <r>
    <s v="Channel Partners"/>
    <s v="Canada"/>
    <x v="2"/>
    <s v="None"/>
    <x v="7"/>
    <x v="2"/>
    <x v="3"/>
    <x v="7"/>
    <x v="0"/>
    <x v="7"/>
    <n v="7554"/>
    <x v="7"/>
    <d v="2014-06-01T00:00:00"/>
    <n v="6"/>
    <s v="June"/>
    <s v="2014"/>
    <n v="0"/>
  </r>
  <r>
    <s v="Government"/>
    <s v="Germany"/>
    <x v="2"/>
    <s v="None"/>
    <x v="17"/>
    <x v="2"/>
    <x v="2"/>
    <x v="17"/>
    <x v="0"/>
    <x v="17"/>
    <n v="261560"/>
    <x v="17"/>
    <d v="2014-06-01T00:00:00"/>
    <n v="6"/>
    <s v="June"/>
    <s v="2014"/>
    <n v="0"/>
  </r>
  <r>
    <s v="Channel Partners"/>
    <s v="Germany"/>
    <x v="2"/>
    <s v="None"/>
    <x v="18"/>
    <x v="2"/>
    <x v="3"/>
    <x v="18"/>
    <x v="0"/>
    <x v="18"/>
    <n v="1101"/>
    <x v="18"/>
    <d v="2014-07-01T00:00:00"/>
    <n v="7"/>
    <s v="July"/>
    <s v="2014"/>
    <n v="0"/>
  </r>
  <r>
    <s v="Government"/>
    <s v="Mexico"/>
    <x v="2"/>
    <s v="None"/>
    <x v="19"/>
    <x v="2"/>
    <x v="6"/>
    <x v="19"/>
    <x v="0"/>
    <x v="19"/>
    <n v="4415"/>
    <x v="19"/>
    <d v="2014-08-01T00:00:00"/>
    <n v="8"/>
    <s v="August"/>
    <s v="2014"/>
    <n v="0"/>
  </r>
  <r>
    <s v="Midmarket"/>
    <s v="France"/>
    <x v="2"/>
    <s v="None"/>
    <x v="20"/>
    <x v="2"/>
    <x v="1"/>
    <x v="20"/>
    <x v="0"/>
    <x v="20"/>
    <n v="5490"/>
    <x v="20"/>
    <d v="2013-09-01T00:00:00"/>
    <n v="9"/>
    <s v="September"/>
    <s v="2013"/>
    <n v="0"/>
  </r>
  <r>
    <s v="Small Business"/>
    <s v="Mexico"/>
    <x v="2"/>
    <s v="None"/>
    <x v="21"/>
    <x v="2"/>
    <x v="5"/>
    <x v="21"/>
    <x v="0"/>
    <x v="21"/>
    <n v="197000"/>
    <x v="21"/>
    <d v="2013-09-01T00:00:00"/>
    <n v="9"/>
    <s v="September"/>
    <s v="2013"/>
    <n v="0"/>
  </r>
  <r>
    <s v="Midmarket"/>
    <s v="Mexico"/>
    <x v="2"/>
    <s v="None"/>
    <x v="22"/>
    <x v="2"/>
    <x v="1"/>
    <x v="22"/>
    <x v="0"/>
    <x v="22"/>
    <n v="24720"/>
    <x v="22"/>
    <d v="2014-09-01T00:00:00"/>
    <n v="9"/>
    <s v="September"/>
    <s v="2014"/>
    <n v="0"/>
  </r>
  <r>
    <s v="Government"/>
    <s v="United States of America"/>
    <x v="2"/>
    <s v="None"/>
    <x v="23"/>
    <x v="2"/>
    <x v="6"/>
    <x v="23"/>
    <x v="0"/>
    <x v="23"/>
    <n v="5715"/>
    <x v="23"/>
    <d v="2014-10-01T00:00:00"/>
    <n v="10"/>
    <s v="October"/>
    <s v="2014"/>
    <n v="0"/>
  </r>
  <r>
    <s v="Government"/>
    <s v="Canada"/>
    <x v="2"/>
    <s v="None"/>
    <x v="24"/>
    <x v="2"/>
    <x v="2"/>
    <x v="24"/>
    <x v="0"/>
    <x v="24"/>
    <n v="448500"/>
    <x v="24"/>
    <d v="2013-11-01T00:00:00"/>
    <n v="11"/>
    <s v="November"/>
    <s v="2013"/>
    <n v="0"/>
  </r>
  <r>
    <s v="Channel Partners"/>
    <s v="United States of America"/>
    <x v="2"/>
    <s v="None"/>
    <x v="25"/>
    <x v="2"/>
    <x v="3"/>
    <x v="25"/>
    <x v="0"/>
    <x v="25"/>
    <n v="2736"/>
    <x v="25"/>
    <d v="2013-11-01T00:00:00"/>
    <n v="11"/>
    <s v="November"/>
    <s v="2013"/>
    <n v="0"/>
  </r>
  <r>
    <s v="Midmarket"/>
    <s v="Canada"/>
    <x v="2"/>
    <s v="None"/>
    <x v="26"/>
    <x v="2"/>
    <x v="1"/>
    <x v="26"/>
    <x v="0"/>
    <x v="26"/>
    <n v="21520"/>
    <x v="26"/>
    <d v="2013-12-01T00:00:00"/>
    <n v="12"/>
    <s v="December"/>
    <s v="2013"/>
    <n v="0"/>
  </r>
  <r>
    <s v="Government"/>
    <s v="Canada"/>
    <x v="2"/>
    <s v="None"/>
    <x v="27"/>
    <x v="2"/>
    <x v="0"/>
    <x v="27"/>
    <x v="0"/>
    <x v="27"/>
    <n v="18170"/>
    <x v="27"/>
    <d v="2014-12-01T00:00:00"/>
    <n v="12"/>
    <s v="December"/>
    <s v="2014"/>
    <n v="0"/>
  </r>
  <r>
    <s v="Government"/>
    <s v="Germany"/>
    <x v="2"/>
    <s v="None"/>
    <x v="5"/>
    <x v="2"/>
    <x v="2"/>
    <x v="5"/>
    <x v="0"/>
    <x v="5"/>
    <n v="393380"/>
    <x v="5"/>
    <d v="2014-12-01T00:00:00"/>
    <n v="12"/>
    <s v="December"/>
    <s v="2014"/>
    <n v="0"/>
  </r>
  <r>
    <s v="Government"/>
    <s v="Mexico"/>
    <x v="3"/>
    <s v="None"/>
    <x v="28"/>
    <x v="3"/>
    <x v="6"/>
    <x v="28"/>
    <x v="0"/>
    <x v="28"/>
    <n v="7465"/>
    <x v="28"/>
    <d v="2014-01-01T00:00:00"/>
    <n v="1"/>
    <s v="January"/>
    <s v="2014"/>
    <n v="0"/>
  </r>
  <r>
    <s v="Enterprise"/>
    <s v="France"/>
    <x v="3"/>
    <s v="None"/>
    <x v="29"/>
    <x v="3"/>
    <x v="4"/>
    <x v="29"/>
    <x v="0"/>
    <x v="29"/>
    <n v="216480"/>
    <x v="29"/>
    <d v="2014-02-01T00:00:00"/>
    <n v="2"/>
    <s v="February"/>
    <s v="2014"/>
    <n v="0"/>
  </r>
  <r>
    <s v="Channel Partners"/>
    <s v="Germany"/>
    <x v="3"/>
    <s v="None"/>
    <x v="30"/>
    <x v="3"/>
    <x v="3"/>
    <x v="30"/>
    <x v="0"/>
    <x v="30"/>
    <n v="6483"/>
    <x v="30"/>
    <d v="2014-03-01T00:00:00"/>
    <n v="3"/>
    <s v="March"/>
    <s v="2014"/>
    <n v="0"/>
  </r>
  <r>
    <s v="Government"/>
    <s v="Germany"/>
    <x v="3"/>
    <s v="None"/>
    <x v="17"/>
    <x v="3"/>
    <x v="2"/>
    <x v="17"/>
    <x v="0"/>
    <x v="17"/>
    <n v="261560"/>
    <x v="17"/>
    <d v="2014-06-01T00:00:00"/>
    <n v="6"/>
    <s v="June"/>
    <s v="2014"/>
    <n v="0"/>
  </r>
  <r>
    <s v="Channel Partners"/>
    <s v="Germany"/>
    <x v="3"/>
    <s v="None"/>
    <x v="9"/>
    <x v="3"/>
    <x v="3"/>
    <x v="9"/>
    <x v="0"/>
    <x v="9"/>
    <n v="4635"/>
    <x v="9"/>
    <d v="2014-06-01T00:00:00"/>
    <n v="6"/>
    <s v="June"/>
    <s v="2014"/>
    <n v="0"/>
  </r>
  <r>
    <s v="Enterprise"/>
    <s v="United States of America"/>
    <x v="3"/>
    <s v="None"/>
    <x v="31"/>
    <x v="3"/>
    <x v="4"/>
    <x v="31"/>
    <x v="0"/>
    <x v="31"/>
    <n v="338520"/>
    <x v="31"/>
    <d v="2014-08-01T00:00:00"/>
    <n v="8"/>
    <s v="August"/>
    <s v="2014"/>
    <n v="0"/>
  </r>
  <r>
    <s v="Enterprise"/>
    <s v="Canada"/>
    <x v="3"/>
    <s v="None"/>
    <x v="13"/>
    <x v="3"/>
    <x v="4"/>
    <x v="13"/>
    <x v="0"/>
    <x v="13"/>
    <n v="41400"/>
    <x v="13"/>
    <d v="2013-10-01T00:00:00"/>
    <n v="10"/>
    <s v="October"/>
    <s v="2013"/>
    <n v="0"/>
  </r>
  <r>
    <s v="Small Business"/>
    <s v="Canada"/>
    <x v="4"/>
    <s v="None"/>
    <x v="32"/>
    <x v="4"/>
    <x v="5"/>
    <x v="32"/>
    <x v="0"/>
    <x v="32"/>
    <n v="500250"/>
    <x v="32"/>
    <d v="2014-02-01T00:00:00"/>
    <n v="2"/>
    <s v="February"/>
    <s v="2014"/>
    <n v="0"/>
  </r>
  <r>
    <s v="Channel Partners"/>
    <s v="Germany"/>
    <x v="4"/>
    <s v="None"/>
    <x v="33"/>
    <x v="4"/>
    <x v="3"/>
    <x v="33"/>
    <x v="0"/>
    <x v="33"/>
    <n v="8514"/>
    <x v="33"/>
    <d v="2014-04-01T00:00:00"/>
    <n v="4"/>
    <s v="April"/>
    <s v="2014"/>
    <n v="0"/>
  </r>
  <r>
    <s v="Midmarket"/>
    <s v="France"/>
    <x v="4"/>
    <s v="None"/>
    <x v="2"/>
    <x v="4"/>
    <x v="1"/>
    <x v="2"/>
    <x v="0"/>
    <x v="2"/>
    <n v="21780"/>
    <x v="2"/>
    <d v="2014-06-01T00:00:00"/>
    <n v="6"/>
    <s v="June"/>
    <s v="2014"/>
    <n v="0"/>
  </r>
  <r>
    <s v="Midmarket"/>
    <s v="Germany"/>
    <x v="4"/>
    <s v="None"/>
    <x v="3"/>
    <x v="4"/>
    <x v="1"/>
    <x v="3"/>
    <x v="0"/>
    <x v="3"/>
    <n v="8880"/>
    <x v="3"/>
    <d v="2014-06-01T00:00:00"/>
    <n v="6"/>
    <s v="June"/>
    <s v="2014"/>
    <n v="0"/>
  </r>
  <r>
    <s v="Government"/>
    <s v="France"/>
    <x v="4"/>
    <s v="None"/>
    <x v="34"/>
    <x v="4"/>
    <x v="2"/>
    <x v="34"/>
    <x v="0"/>
    <x v="34"/>
    <n v="397020"/>
    <x v="34"/>
    <d v="2013-09-01T00:00:00"/>
    <n v="9"/>
    <s v="September"/>
    <s v="2013"/>
    <n v="0"/>
  </r>
  <r>
    <s v="Small Business"/>
    <s v="France"/>
    <x v="4"/>
    <s v="None"/>
    <x v="35"/>
    <x v="4"/>
    <x v="5"/>
    <x v="35"/>
    <x v="0"/>
    <x v="35"/>
    <n v="537750"/>
    <x v="35"/>
    <d v="2014-09-01T00:00:00"/>
    <n v="9"/>
    <s v="September"/>
    <s v="2014"/>
    <n v="0"/>
  </r>
  <r>
    <s v="Government"/>
    <s v="Canada"/>
    <x v="4"/>
    <s v="None"/>
    <x v="27"/>
    <x v="4"/>
    <x v="0"/>
    <x v="27"/>
    <x v="0"/>
    <x v="27"/>
    <n v="18170"/>
    <x v="27"/>
    <d v="2014-12-01T00:00:00"/>
    <n v="12"/>
    <s v="December"/>
    <s v="2014"/>
    <n v="0"/>
  </r>
  <r>
    <s v="Government"/>
    <s v="France"/>
    <x v="5"/>
    <s v="None"/>
    <x v="36"/>
    <x v="5"/>
    <x v="2"/>
    <x v="36"/>
    <x v="0"/>
    <x v="36"/>
    <n v="715000"/>
    <x v="36"/>
    <d v="2014-02-01T00:00:00"/>
    <n v="2"/>
    <s v="February"/>
    <s v="2014"/>
    <n v="0"/>
  </r>
  <r>
    <s v="Channel Partners"/>
    <s v="United States of America"/>
    <x v="5"/>
    <s v="None"/>
    <x v="37"/>
    <x v="5"/>
    <x v="3"/>
    <x v="37"/>
    <x v="0"/>
    <x v="37"/>
    <n v="5859"/>
    <x v="37"/>
    <d v="2014-04-01T00:00:00"/>
    <n v="4"/>
    <s v="April"/>
    <s v="2014"/>
    <n v="0"/>
  </r>
  <r>
    <s v="Enterprise"/>
    <s v="Germany"/>
    <x v="5"/>
    <s v="None"/>
    <x v="38"/>
    <x v="5"/>
    <x v="4"/>
    <x v="38"/>
    <x v="0"/>
    <x v="38"/>
    <n v="506340"/>
    <x v="38"/>
    <d v="2014-04-01T00:00:00"/>
    <n v="4"/>
    <s v="April"/>
    <s v="2014"/>
    <n v="0"/>
  </r>
  <r>
    <s v="Government"/>
    <s v="France"/>
    <x v="5"/>
    <s v="None"/>
    <x v="8"/>
    <x v="5"/>
    <x v="0"/>
    <x v="8"/>
    <x v="0"/>
    <x v="8"/>
    <n v="18990"/>
    <x v="8"/>
    <d v="2014-06-01T00:00:00"/>
    <n v="6"/>
    <s v="June"/>
    <s v="2014"/>
    <n v="0"/>
  </r>
  <r>
    <s v="Government"/>
    <s v="Germany"/>
    <x v="5"/>
    <s v="None"/>
    <x v="39"/>
    <x v="5"/>
    <x v="6"/>
    <x v="39"/>
    <x v="0"/>
    <x v="39"/>
    <n v="8430"/>
    <x v="39"/>
    <d v="2014-07-01T00:00:00"/>
    <n v="7"/>
    <s v="July"/>
    <s v="2014"/>
    <n v="0"/>
  </r>
  <r>
    <s v="Channel Partners"/>
    <s v="United States of America"/>
    <x v="5"/>
    <s v="None"/>
    <x v="40"/>
    <x v="5"/>
    <x v="3"/>
    <x v="40"/>
    <x v="0"/>
    <x v="40"/>
    <n v="6423"/>
    <x v="40"/>
    <d v="2014-08-01T00:00:00"/>
    <n v="8"/>
    <s v="August"/>
    <s v="2014"/>
    <n v="0"/>
  </r>
  <r>
    <s v="Government"/>
    <s v="United States of America"/>
    <x v="5"/>
    <s v="None"/>
    <x v="23"/>
    <x v="5"/>
    <x v="6"/>
    <x v="23"/>
    <x v="0"/>
    <x v="23"/>
    <n v="5715"/>
    <x v="23"/>
    <d v="2014-10-01T00:00:00"/>
    <n v="10"/>
    <s v="October"/>
    <s v="2014"/>
    <n v="0"/>
  </r>
  <r>
    <s v="Midmarket"/>
    <s v="United States of America"/>
    <x v="5"/>
    <s v="None"/>
    <x v="14"/>
    <x v="5"/>
    <x v="1"/>
    <x v="14"/>
    <x v="0"/>
    <x v="14"/>
    <n v="6150"/>
    <x v="14"/>
    <d v="2014-12-01T00:00:00"/>
    <n v="12"/>
    <s v="December"/>
    <s v="2014"/>
    <n v="0"/>
  </r>
  <r>
    <s v="Government"/>
    <s v="France"/>
    <x v="2"/>
    <s v="Low"/>
    <x v="41"/>
    <x v="2"/>
    <x v="6"/>
    <x v="41"/>
    <x v="1"/>
    <x v="41"/>
    <n v="19725"/>
    <x v="41"/>
    <d v="2014-01-01T00:00:00"/>
    <n v="1"/>
    <s v="January"/>
    <s v="2014"/>
    <n v="0"/>
  </r>
  <r>
    <s v="Midmarket"/>
    <s v="France"/>
    <x v="2"/>
    <s v="Low"/>
    <x v="42"/>
    <x v="2"/>
    <x v="1"/>
    <x v="42"/>
    <x v="2"/>
    <x v="42"/>
    <n v="22960"/>
    <x v="42"/>
    <d v="2014-02-01T00:00:00"/>
    <n v="2"/>
    <s v="February"/>
    <s v="2014"/>
    <n v="0"/>
  </r>
  <r>
    <s v="Government"/>
    <s v="France"/>
    <x v="2"/>
    <s v="Low"/>
    <x v="43"/>
    <x v="2"/>
    <x v="6"/>
    <x v="43"/>
    <x v="3"/>
    <x v="43"/>
    <n v="5150"/>
    <x v="43"/>
    <d v="2014-05-01T00:00:00"/>
    <n v="5"/>
    <s v="May"/>
    <s v="2014"/>
    <n v="0"/>
  </r>
  <r>
    <s v="Government"/>
    <s v="France"/>
    <x v="3"/>
    <s v="Low"/>
    <x v="44"/>
    <x v="3"/>
    <x v="6"/>
    <x v="44"/>
    <x v="4"/>
    <x v="44"/>
    <n v="3195"/>
    <x v="44"/>
    <d v="2014-11-01T00:00:00"/>
    <n v="11"/>
    <s v="November"/>
    <s v="2014"/>
    <n v="0"/>
  </r>
  <r>
    <s v="Government"/>
    <s v="Canada"/>
    <x v="4"/>
    <s v="Low"/>
    <x v="45"/>
    <x v="4"/>
    <x v="6"/>
    <x v="45"/>
    <x v="5"/>
    <x v="45"/>
    <n v="6630"/>
    <x v="45"/>
    <d v="2014-03-01T00:00:00"/>
    <n v="3"/>
    <s v="March"/>
    <s v="2014"/>
    <n v="0"/>
  </r>
  <r>
    <s v="Channel Partners"/>
    <s v="United States of America"/>
    <x v="0"/>
    <s v="Low"/>
    <x v="46"/>
    <x v="0"/>
    <x v="3"/>
    <x v="46"/>
    <x v="6"/>
    <x v="46"/>
    <n v="5574"/>
    <x v="46"/>
    <d v="2014-02-01T00:00:00"/>
    <n v="2"/>
    <s v="February"/>
    <s v="2014"/>
    <n v="0"/>
  </r>
  <r>
    <s v="Government"/>
    <s v="Mexico"/>
    <x v="0"/>
    <s v="Low"/>
    <x v="47"/>
    <x v="0"/>
    <x v="2"/>
    <x v="47"/>
    <x v="7"/>
    <x v="47"/>
    <n v="314600"/>
    <x v="47"/>
    <d v="2014-03-01T00:00:00"/>
    <n v="3"/>
    <s v="March"/>
    <s v="2014"/>
    <n v="0"/>
  </r>
  <r>
    <s v="Government"/>
    <s v="United States of America"/>
    <x v="0"/>
    <s v="Low"/>
    <x v="48"/>
    <x v="0"/>
    <x v="6"/>
    <x v="48"/>
    <x v="8"/>
    <x v="48"/>
    <n v="12645"/>
    <x v="48"/>
    <d v="2014-07-01T00:00:00"/>
    <n v="7"/>
    <s v="July"/>
    <s v="2014"/>
    <n v="0"/>
  </r>
  <r>
    <s v="Channel Partners"/>
    <s v="Canada"/>
    <x v="0"/>
    <s v="Low"/>
    <x v="49"/>
    <x v="0"/>
    <x v="3"/>
    <x v="49"/>
    <x v="9"/>
    <x v="49"/>
    <n v="4335"/>
    <x v="49"/>
    <d v="2014-09-01T00:00:00"/>
    <n v="9"/>
    <s v="September"/>
    <s v="2014"/>
    <n v="0"/>
  </r>
  <r>
    <s v="Enterprise"/>
    <s v="United States of America"/>
    <x v="0"/>
    <s v="Low"/>
    <x v="50"/>
    <x v="0"/>
    <x v="4"/>
    <x v="50"/>
    <x v="10"/>
    <x v="50"/>
    <n v="39600"/>
    <x v="50"/>
    <d v="2013-09-01T00:00:00"/>
    <n v="9"/>
    <s v="September"/>
    <s v="2013"/>
    <n v="0"/>
  </r>
  <r>
    <s v="Channel Partners"/>
    <s v="France"/>
    <x v="0"/>
    <s v="Low"/>
    <x v="51"/>
    <x v="0"/>
    <x v="3"/>
    <x v="51"/>
    <x v="11"/>
    <x v="51"/>
    <n v="8013"/>
    <x v="51"/>
    <d v="2014-09-01T00:00:00"/>
    <n v="9"/>
    <s v="September"/>
    <s v="2014"/>
    <n v="0"/>
  </r>
  <r>
    <s v="Channel Partners"/>
    <s v="Germany"/>
    <x v="0"/>
    <s v="Low"/>
    <x v="52"/>
    <x v="0"/>
    <x v="3"/>
    <x v="52"/>
    <x v="12"/>
    <x v="52"/>
    <n v="2298"/>
    <x v="52"/>
    <d v="2013-10-01T00:00:00"/>
    <n v="10"/>
    <s v="October"/>
    <s v="2013"/>
    <n v="0"/>
  </r>
  <r>
    <s v="Small Business"/>
    <s v="Mexico"/>
    <x v="0"/>
    <s v="Low"/>
    <x v="53"/>
    <x v="0"/>
    <x v="5"/>
    <x v="53"/>
    <x v="13"/>
    <x v="53"/>
    <n v="123500"/>
    <x v="53"/>
    <d v="2013-10-01T00:00:00"/>
    <n v="10"/>
    <s v="October"/>
    <s v="2013"/>
    <n v="0"/>
  </r>
  <r>
    <s v="Government"/>
    <s v="Mexico"/>
    <x v="0"/>
    <s v="Low"/>
    <x v="54"/>
    <x v="0"/>
    <x v="2"/>
    <x v="54"/>
    <x v="14"/>
    <x v="54"/>
    <n v="363220"/>
    <x v="54"/>
    <d v="2014-10-01T00:00:00"/>
    <n v="10"/>
    <s v="October"/>
    <s v="2014"/>
    <n v="0"/>
  </r>
  <r>
    <s v="Government"/>
    <s v="France"/>
    <x v="0"/>
    <s v="Low"/>
    <x v="55"/>
    <x v="0"/>
    <x v="2"/>
    <x v="55"/>
    <x v="15"/>
    <x v="55"/>
    <n v="560300"/>
    <x v="55"/>
    <d v="2014-12-01T00:00:00"/>
    <n v="12"/>
    <s v="December"/>
    <s v="2014"/>
    <n v="0"/>
  </r>
  <r>
    <s v="Midmarket"/>
    <s v="Mexico"/>
    <x v="1"/>
    <s v="Low"/>
    <x v="56"/>
    <x v="1"/>
    <x v="1"/>
    <x v="56"/>
    <x v="16"/>
    <x v="56"/>
    <n v="22140"/>
    <x v="56"/>
    <d v="2014-03-01T00:00:00"/>
    <n v="3"/>
    <s v="March"/>
    <s v="2014"/>
    <n v="0"/>
  </r>
  <r>
    <s v="Small Business"/>
    <s v="United States of America"/>
    <x v="1"/>
    <s v="Low"/>
    <x v="57"/>
    <x v="1"/>
    <x v="5"/>
    <x v="57"/>
    <x v="17"/>
    <x v="57"/>
    <n v="575250"/>
    <x v="57"/>
    <d v="2014-04-01T00:00:00"/>
    <n v="4"/>
    <s v="April"/>
    <s v="2014"/>
    <n v="0"/>
  </r>
  <r>
    <s v="Government"/>
    <s v="France"/>
    <x v="1"/>
    <s v="Low"/>
    <x v="58"/>
    <x v="1"/>
    <x v="0"/>
    <x v="58"/>
    <x v="18"/>
    <x v="58"/>
    <n v="13755"/>
    <x v="58"/>
    <d v="2014-07-01T00:00:00"/>
    <n v="7"/>
    <s v="July"/>
    <s v="2014"/>
    <n v="0"/>
  </r>
  <r>
    <s v="Government"/>
    <s v="Canada"/>
    <x v="1"/>
    <s v="Low"/>
    <x v="59"/>
    <x v="1"/>
    <x v="6"/>
    <x v="59"/>
    <x v="19"/>
    <x v="59"/>
    <n v="9150"/>
    <x v="59"/>
    <d v="2014-08-01T00:00:00"/>
    <n v="8"/>
    <s v="August"/>
    <s v="2014"/>
    <n v="0"/>
  </r>
  <r>
    <s v="Small Business"/>
    <s v="United States of America"/>
    <x v="1"/>
    <s v="Low"/>
    <x v="60"/>
    <x v="1"/>
    <x v="5"/>
    <x v="60"/>
    <x v="20"/>
    <x v="60"/>
    <n v="624500"/>
    <x v="60"/>
    <d v="2013-09-01T00:00:00"/>
    <n v="9"/>
    <s v="September"/>
    <s v="2013"/>
    <n v="0"/>
  </r>
  <r>
    <s v="Enterprise"/>
    <s v="United States of America"/>
    <x v="1"/>
    <s v="Low"/>
    <x v="61"/>
    <x v="1"/>
    <x v="4"/>
    <x v="61"/>
    <x v="21"/>
    <x v="61"/>
    <n v="79560"/>
    <x v="61"/>
    <d v="2013-10-01T00:00:00"/>
    <n v="10"/>
    <s v="October"/>
    <s v="2013"/>
    <n v="0"/>
  </r>
  <r>
    <s v="Midmarket"/>
    <s v="United States of America"/>
    <x v="2"/>
    <s v="Low"/>
    <x v="62"/>
    <x v="2"/>
    <x v="1"/>
    <x v="62"/>
    <x v="22"/>
    <x v="62"/>
    <n v="15140"/>
    <x v="62"/>
    <d v="2014-02-01T00:00:00"/>
    <n v="2"/>
    <s v="February"/>
    <s v="2014"/>
    <n v="0"/>
  </r>
  <r>
    <s v="Government"/>
    <s v="United States of America"/>
    <x v="2"/>
    <s v="Low"/>
    <x v="63"/>
    <x v="2"/>
    <x v="6"/>
    <x v="63"/>
    <x v="23"/>
    <x v="63"/>
    <n v="22462.5"/>
    <x v="63"/>
    <d v="2014-04-01T00:00:00"/>
    <n v="4"/>
    <s v="April"/>
    <s v="2014"/>
    <n v="0"/>
  </r>
  <r>
    <s v="Enterprise"/>
    <s v="United States of America"/>
    <x v="2"/>
    <s v="Low"/>
    <x v="64"/>
    <x v="2"/>
    <x v="4"/>
    <x v="64"/>
    <x v="24"/>
    <x v="64"/>
    <n v="87240"/>
    <x v="64"/>
    <d v="2014-06-01T00:00:00"/>
    <n v="6"/>
    <s v="June"/>
    <s v="2014"/>
    <n v="0"/>
  </r>
  <r>
    <s v="Enterprise"/>
    <s v="France"/>
    <x v="2"/>
    <s v="Low"/>
    <x v="65"/>
    <x v="2"/>
    <x v="4"/>
    <x v="65"/>
    <x v="25"/>
    <x v="65"/>
    <n v="94440"/>
    <x v="65"/>
    <d v="2014-06-01T00:00:00"/>
    <n v="6"/>
    <s v="June"/>
    <s v="2014"/>
    <n v="0"/>
  </r>
  <r>
    <s v="Enterprise"/>
    <s v="Mexico"/>
    <x v="2"/>
    <s v="Low"/>
    <x v="66"/>
    <x v="2"/>
    <x v="4"/>
    <x v="66"/>
    <x v="26"/>
    <x v="66"/>
    <n v="218760"/>
    <x v="66"/>
    <d v="2014-07-01T00:00:00"/>
    <n v="7"/>
    <s v="July"/>
    <s v="2014"/>
    <n v="0"/>
  </r>
  <r>
    <s v="Midmarket"/>
    <s v="Germany"/>
    <x v="2"/>
    <s v="Low"/>
    <x v="67"/>
    <x v="2"/>
    <x v="1"/>
    <x v="67"/>
    <x v="27"/>
    <x v="67"/>
    <n v="7470"/>
    <x v="67"/>
    <d v="2014-09-01T00:00:00"/>
    <n v="9"/>
    <s v="September"/>
    <s v="2014"/>
    <n v="0"/>
  </r>
  <r>
    <s v="Channel Partners"/>
    <s v="Germany"/>
    <x v="2"/>
    <s v="Low"/>
    <x v="52"/>
    <x v="2"/>
    <x v="3"/>
    <x v="52"/>
    <x v="12"/>
    <x v="52"/>
    <n v="2298"/>
    <x v="52"/>
    <d v="2013-10-01T00:00:00"/>
    <n v="10"/>
    <s v="October"/>
    <s v="2013"/>
    <n v="0"/>
  </r>
  <r>
    <s v="Small Business"/>
    <s v="United States of America"/>
    <x v="2"/>
    <s v="Low"/>
    <x v="68"/>
    <x v="2"/>
    <x v="5"/>
    <x v="68"/>
    <x v="28"/>
    <x v="68"/>
    <n v="726250"/>
    <x v="68"/>
    <d v="2014-11-01T00:00:00"/>
    <n v="11"/>
    <s v="November"/>
    <s v="2014"/>
    <n v="0"/>
  </r>
  <r>
    <s v="Government"/>
    <s v="France"/>
    <x v="2"/>
    <s v="Low"/>
    <x v="55"/>
    <x v="2"/>
    <x v="2"/>
    <x v="55"/>
    <x v="15"/>
    <x v="55"/>
    <n v="560300"/>
    <x v="55"/>
    <d v="2014-12-01T00:00:00"/>
    <n v="12"/>
    <s v="December"/>
    <s v="2014"/>
    <n v="0"/>
  </r>
  <r>
    <s v="Government"/>
    <s v="France"/>
    <x v="3"/>
    <s v="Low"/>
    <x v="69"/>
    <x v="3"/>
    <x v="0"/>
    <x v="69"/>
    <x v="29"/>
    <x v="69"/>
    <n v="38640"/>
    <x v="69"/>
    <d v="2014-04-01T00:00:00"/>
    <n v="4"/>
    <s v="April"/>
    <s v="2014"/>
    <n v="0"/>
  </r>
  <r>
    <s v="Government"/>
    <s v="Mexico"/>
    <x v="3"/>
    <s v="Low"/>
    <x v="70"/>
    <x v="3"/>
    <x v="6"/>
    <x v="70"/>
    <x v="30"/>
    <x v="70"/>
    <n v="1810"/>
    <x v="70"/>
    <d v="2014-05-01T00:00:00"/>
    <n v="5"/>
    <s v="May"/>
    <s v="2014"/>
    <n v="0"/>
  </r>
  <r>
    <s v="Enterprise"/>
    <s v="Canada"/>
    <x v="3"/>
    <s v="Low"/>
    <x v="71"/>
    <x v="3"/>
    <x v="4"/>
    <x v="71"/>
    <x v="31"/>
    <x v="71"/>
    <n v="110760"/>
    <x v="71"/>
    <d v="2014-08-01T00:00:00"/>
    <n v="8"/>
    <s v="August"/>
    <s v="2014"/>
    <n v="0"/>
  </r>
  <r>
    <s v="Enterprise"/>
    <s v="United States of America"/>
    <x v="3"/>
    <s v="Low"/>
    <x v="61"/>
    <x v="3"/>
    <x v="4"/>
    <x v="61"/>
    <x v="21"/>
    <x v="61"/>
    <n v="79560"/>
    <x v="61"/>
    <d v="2013-10-01T00:00:00"/>
    <n v="10"/>
    <s v="October"/>
    <s v="2013"/>
    <n v="0"/>
  </r>
  <r>
    <s v="Government"/>
    <s v="Canada"/>
    <x v="3"/>
    <s v="Low"/>
    <x v="72"/>
    <x v="3"/>
    <x v="6"/>
    <x v="72"/>
    <x v="32"/>
    <x v="72"/>
    <n v="10460"/>
    <x v="72"/>
    <d v="2013-11-01T00:00:00"/>
    <n v="11"/>
    <s v="November"/>
    <s v="2013"/>
    <n v="0"/>
  </r>
  <r>
    <s v="Government"/>
    <s v="Germany"/>
    <x v="4"/>
    <s v="Low"/>
    <x v="73"/>
    <x v="4"/>
    <x v="6"/>
    <x v="73"/>
    <x v="33"/>
    <x v="73"/>
    <n v="1315"/>
    <x v="73"/>
    <d v="2014-03-01T00:00:00"/>
    <n v="3"/>
    <s v="March"/>
    <s v="2014"/>
    <n v="0"/>
  </r>
  <r>
    <s v="Government"/>
    <s v="Canada"/>
    <x v="4"/>
    <s v="Low"/>
    <x v="74"/>
    <x v="4"/>
    <x v="2"/>
    <x v="74"/>
    <x v="34"/>
    <x v="74"/>
    <n v="245310"/>
    <x v="74"/>
    <d v="2014-04-01T00:00:00"/>
    <n v="4"/>
    <s v="April"/>
    <s v="2014"/>
    <n v="0"/>
  </r>
  <r>
    <s v="Enterprise"/>
    <s v="United States of America"/>
    <x v="4"/>
    <s v="Low"/>
    <x v="64"/>
    <x v="4"/>
    <x v="4"/>
    <x v="64"/>
    <x v="24"/>
    <x v="64"/>
    <n v="87240"/>
    <x v="64"/>
    <d v="2014-06-01T00:00:00"/>
    <n v="6"/>
    <s v="June"/>
    <s v="2014"/>
    <n v="0"/>
  </r>
  <r>
    <s v="Enterprise"/>
    <s v="France"/>
    <x v="4"/>
    <s v="Low"/>
    <x v="65"/>
    <x v="4"/>
    <x v="4"/>
    <x v="65"/>
    <x v="25"/>
    <x v="65"/>
    <n v="94440"/>
    <x v="65"/>
    <d v="2014-06-01T00:00:00"/>
    <n v="6"/>
    <s v="June"/>
    <s v="2014"/>
    <n v="0"/>
  </r>
  <r>
    <s v="Small Business"/>
    <s v="Germany"/>
    <x v="4"/>
    <s v="Low"/>
    <x v="75"/>
    <x v="4"/>
    <x v="5"/>
    <x v="75"/>
    <x v="35"/>
    <x v="75"/>
    <n v="246500"/>
    <x v="75"/>
    <d v="2014-09-01T00:00:00"/>
    <n v="9"/>
    <s v="September"/>
    <s v="2014"/>
    <n v="0"/>
  </r>
  <r>
    <s v="Small Business"/>
    <s v="Mexico"/>
    <x v="4"/>
    <s v="Low"/>
    <x v="53"/>
    <x v="4"/>
    <x v="5"/>
    <x v="53"/>
    <x v="13"/>
    <x v="53"/>
    <n v="123500"/>
    <x v="53"/>
    <d v="2013-10-01T00:00:00"/>
    <n v="10"/>
    <s v="October"/>
    <s v="2013"/>
    <n v="0"/>
  </r>
  <r>
    <s v="Government"/>
    <s v="Mexico"/>
    <x v="4"/>
    <s v="Low"/>
    <x v="54"/>
    <x v="4"/>
    <x v="2"/>
    <x v="54"/>
    <x v="14"/>
    <x v="54"/>
    <n v="363220"/>
    <x v="54"/>
    <d v="2014-10-01T00:00:00"/>
    <n v="10"/>
    <s v="October"/>
    <s v="2014"/>
    <n v="0"/>
  </r>
  <r>
    <s v="Enterprise"/>
    <s v="France"/>
    <x v="4"/>
    <s v="Low"/>
    <x v="76"/>
    <x v="4"/>
    <x v="4"/>
    <x v="76"/>
    <x v="36"/>
    <x v="76"/>
    <n v="209280"/>
    <x v="76"/>
    <d v="2014-11-01T00:00:00"/>
    <n v="11"/>
    <s v="November"/>
    <s v="2014"/>
    <n v="0"/>
  </r>
  <r>
    <s v="Channel Partners"/>
    <s v="United States of America"/>
    <x v="5"/>
    <s v="Low"/>
    <x v="77"/>
    <x v="5"/>
    <x v="3"/>
    <x v="77"/>
    <x v="37"/>
    <x v="77"/>
    <n v="5967"/>
    <x v="77"/>
    <d v="2013-09-01T00:00:00"/>
    <n v="9"/>
    <s v="September"/>
    <s v="2013"/>
    <n v="0"/>
  </r>
  <r>
    <s v="Midmarket"/>
    <s v="France"/>
    <x v="5"/>
    <s v="Low"/>
    <x v="78"/>
    <x v="5"/>
    <x v="1"/>
    <x v="78"/>
    <x v="38"/>
    <x v="78"/>
    <n v="3210"/>
    <x v="78"/>
    <d v="2013-11-01T00:00:00"/>
    <n v="11"/>
    <s v="November"/>
    <s v="2013"/>
    <n v="0"/>
  </r>
  <r>
    <s v="Enterprise"/>
    <s v="Canada"/>
    <x v="0"/>
    <s v="Low"/>
    <x v="79"/>
    <x v="0"/>
    <x v="4"/>
    <x v="79"/>
    <x v="39"/>
    <x v="79"/>
    <n v="89100"/>
    <x v="79"/>
    <d v="2014-04-01T00:00:00"/>
    <n v="4"/>
    <s v="April"/>
    <s v="2014"/>
    <n v="0"/>
  </r>
  <r>
    <s v="Channel Partners"/>
    <s v="Canada"/>
    <x v="0"/>
    <s v="Low"/>
    <x v="80"/>
    <x v="0"/>
    <x v="3"/>
    <x v="80"/>
    <x v="40"/>
    <x v="80"/>
    <n v="3885"/>
    <x v="80"/>
    <d v="2014-10-01T00:00:00"/>
    <n v="10"/>
    <s v="October"/>
    <s v="2014"/>
    <n v="0"/>
  </r>
  <r>
    <s v="Small Business"/>
    <s v="Germany"/>
    <x v="0"/>
    <s v="Low"/>
    <x v="81"/>
    <x v="0"/>
    <x v="5"/>
    <x v="81"/>
    <x v="41"/>
    <x v="81"/>
    <n v="53500"/>
    <x v="81"/>
    <d v="2013-10-01T00:00:00"/>
    <n v="10"/>
    <s v="October"/>
    <s v="2013"/>
    <n v="0"/>
  </r>
  <r>
    <s v="Government"/>
    <s v="France"/>
    <x v="0"/>
    <s v="Low"/>
    <x v="82"/>
    <x v="0"/>
    <x v="6"/>
    <x v="82"/>
    <x v="42"/>
    <x v="82"/>
    <n v="10725"/>
    <x v="82"/>
    <d v="2013-11-01T00:00:00"/>
    <n v="11"/>
    <s v="November"/>
    <s v="2013"/>
    <n v="0"/>
  </r>
  <r>
    <s v="Government"/>
    <s v="Canada"/>
    <x v="0"/>
    <s v="Low"/>
    <x v="83"/>
    <x v="0"/>
    <x v="2"/>
    <x v="83"/>
    <x v="43"/>
    <x v="83"/>
    <n v="741520"/>
    <x v="83"/>
    <d v="2014-12-01T00:00:00"/>
    <n v="12"/>
    <s v="December"/>
    <s v="2014"/>
    <n v="0"/>
  </r>
  <r>
    <s v="Channel Partners"/>
    <s v="United States of America"/>
    <x v="1"/>
    <s v="Low"/>
    <x v="84"/>
    <x v="1"/>
    <x v="3"/>
    <x v="84"/>
    <x v="44"/>
    <x v="84"/>
    <n v="3426"/>
    <x v="84"/>
    <d v="2014-06-01T00:00:00"/>
    <n v="6"/>
    <s v="June"/>
    <s v="2014"/>
    <n v="0"/>
  </r>
  <r>
    <s v="Government"/>
    <s v="United States of America"/>
    <x v="1"/>
    <s v="Low"/>
    <x v="85"/>
    <x v="1"/>
    <x v="0"/>
    <x v="85"/>
    <x v="45"/>
    <x v="85"/>
    <n v="15660"/>
    <x v="85"/>
    <d v="2014-10-01T00:00:00"/>
    <n v="10"/>
    <s v="October"/>
    <s v="2014"/>
    <n v="0"/>
  </r>
  <r>
    <s v="Channel Partners"/>
    <s v="Mexico"/>
    <x v="1"/>
    <s v="Low"/>
    <x v="86"/>
    <x v="1"/>
    <x v="3"/>
    <x v="86"/>
    <x v="46"/>
    <x v="86"/>
    <n v="2070"/>
    <x v="86"/>
    <d v="2014-11-01T00:00:00"/>
    <n v="11"/>
    <s v="November"/>
    <s v="2014"/>
    <n v="0"/>
  </r>
  <r>
    <s v="Enterprise"/>
    <s v="Mexico"/>
    <x v="1"/>
    <s v="Low"/>
    <x v="87"/>
    <x v="1"/>
    <x v="4"/>
    <x v="87"/>
    <x v="47"/>
    <x v="87"/>
    <n v="199200"/>
    <x v="87"/>
    <d v="2013-11-01T00:00:00"/>
    <n v="11"/>
    <s v="November"/>
    <s v="2013"/>
    <n v="0"/>
  </r>
  <r>
    <s v="Midmarket"/>
    <s v="Canada"/>
    <x v="2"/>
    <s v="Low"/>
    <x v="88"/>
    <x v="2"/>
    <x v="1"/>
    <x v="88"/>
    <x v="48"/>
    <x v="88"/>
    <n v="23630"/>
    <x v="88"/>
    <d v="2014-02-01T00:00:00"/>
    <n v="2"/>
    <s v="February"/>
    <s v="2014"/>
    <n v="0"/>
  </r>
  <r>
    <s v="Small Business"/>
    <s v="France"/>
    <x v="2"/>
    <s v="Low"/>
    <x v="89"/>
    <x v="2"/>
    <x v="5"/>
    <x v="89"/>
    <x v="49"/>
    <x v="89"/>
    <n v="229500"/>
    <x v="89"/>
    <d v="2014-05-01T00:00:00"/>
    <n v="5"/>
    <s v="May"/>
    <s v="2014"/>
    <n v="0"/>
  </r>
  <r>
    <s v="Small Business"/>
    <s v="Germany"/>
    <x v="2"/>
    <s v="Low"/>
    <x v="90"/>
    <x v="2"/>
    <x v="5"/>
    <x v="90"/>
    <x v="50"/>
    <x v="90"/>
    <n v="432000"/>
    <x v="90"/>
    <d v="2014-05-01T00:00:00"/>
    <n v="5"/>
    <s v="May"/>
    <s v="2014"/>
    <n v="0"/>
  </r>
  <r>
    <s v="Channel Partners"/>
    <s v="United States of America"/>
    <x v="2"/>
    <s v="Low"/>
    <x v="84"/>
    <x v="2"/>
    <x v="3"/>
    <x v="84"/>
    <x v="44"/>
    <x v="84"/>
    <n v="3426"/>
    <x v="84"/>
    <d v="2014-06-01T00:00:00"/>
    <n v="6"/>
    <s v="June"/>
    <s v="2014"/>
    <n v="0"/>
  </r>
  <r>
    <s v="Enterprise"/>
    <s v="Mexico"/>
    <x v="2"/>
    <s v="Low"/>
    <x v="91"/>
    <x v="2"/>
    <x v="4"/>
    <x v="91"/>
    <x v="51"/>
    <x v="91"/>
    <n v="79440"/>
    <x v="91"/>
    <d v="2014-06-01T00:00:00"/>
    <n v="6"/>
    <s v="June"/>
    <s v="2014"/>
    <n v="0"/>
  </r>
  <r>
    <s v="Channel Partners"/>
    <s v="Canada"/>
    <x v="2"/>
    <s v="Low"/>
    <x v="80"/>
    <x v="2"/>
    <x v="3"/>
    <x v="80"/>
    <x v="40"/>
    <x v="80"/>
    <n v="3885"/>
    <x v="80"/>
    <d v="2014-10-01T00:00:00"/>
    <n v="10"/>
    <s v="October"/>
    <s v="2014"/>
    <n v="0"/>
  </r>
  <r>
    <s v="Enterprise"/>
    <s v="Germany"/>
    <x v="2"/>
    <s v="Low"/>
    <x v="92"/>
    <x v="2"/>
    <x v="4"/>
    <x v="92"/>
    <x v="52"/>
    <x v="92"/>
    <n v="97080"/>
    <x v="92"/>
    <d v="2013-10-01T00:00:00"/>
    <n v="10"/>
    <s v="October"/>
    <s v="2013"/>
    <n v="0"/>
  </r>
  <r>
    <s v="Enterprise"/>
    <s v="Mexico"/>
    <x v="2"/>
    <s v="Low"/>
    <x v="82"/>
    <x v="2"/>
    <x v="4"/>
    <x v="93"/>
    <x v="53"/>
    <x v="93"/>
    <n v="257400"/>
    <x v="93"/>
    <d v="2013-10-01T00:00:00"/>
    <n v="10"/>
    <s v="October"/>
    <s v="2013"/>
    <n v="0"/>
  </r>
  <r>
    <s v="Channel Partners"/>
    <s v="France"/>
    <x v="2"/>
    <s v="Low"/>
    <x v="93"/>
    <x v="2"/>
    <x v="3"/>
    <x v="94"/>
    <x v="54"/>
    <x v="94"/>
    <n v="5355"/>
    <x v="94"/>
    <d v="2013-11-01T00:00:00"/>
    <n v="11"/>
    <s v="November"/>
    <s v="2013"/>
    <n v="0"/>
  </r>
  <r>
    <s v="Small Business"/>
    <s v="Canada"/>
    <x v="2"/>
    <s v="Low"/>
    <x v="94"/>
    <x v="2"/>
    <x v="5"/>
    <x v="95"/>
    <x v="55"/>
    <x v="95"/>
    <n v="479000"/>
    <x v="95"/>
    <d v="2014-12-01T00:00:00"/>
    <n v="12"/>
    <s v="December"/>
    <s v="2014"/>
    <n v="0"/>
  </r>
  <r>
    <s v="Government"/>
    <s v="Canada"/>
    <x v="2"/>
    <s v="Low"/>
    <x v="83"/>
    <x v="2"/>
    <x v="2"/>
    <x v="83"/>
    <x v="43"/>
    <x v="83"/>
    <n v="741520"/>
    <x v="83"/>
    <d v="2014-12-01T00:00:00"/>
    <n v="12"/>
    <s v="December"/>
    <s v="2014"/>
    <n v="0"/>
  </r>
  <r>
    <s v="Enterprise"/>
    <s v="Canada"/>
    <x v="2"/>
    <s v="Low"/>
    <x v="95"/>
    <x v="2"/>
    <x v="4"/>
    <x v="96"/>
    <x v="56"/>
    <x v="96"/>
    <n v="327480"/>
    <x v="96"/>
    <d v="2014-12-01T00:00:00"/>
    <n v="12"/>
    <s v="December"/>
    <s v="2014"/>
    <n v="0"/>
  </r>
  <r>
    <s v="Midmarket"/>
    <s v="United States of America"/>
    <x v="2"/>
    <s v="Low"/>
    <x v="96"/>
    <x v="2"/>
    <x v="1"/>
    <x v="97"/>
    <x v="57"/>
    <x v="97"/>
    <n v="19250"/>
    <x v="97"/>
    <d v="2013-12-01T00:00:00"/>
    <n v="12"/>
    <s v="December"/>
    <s v="2013"/>
    <n v="0"/>
  </r>
  <r>
    <s v="Government"/>
    <s v="United States of America"/>
    <x v="2"/>
    <s v="Low"/>
    <x v="97"/>
    <x v="2"/>
    <x v="6"/>
    <x v="98"/>
    <x v="58"/>
    <x v="98"/>
    <n v="10065"/>
    <x v="98"/>
    <d v="2013-12-01T00:00:00"/>
    <n v="12"/>
    <s v="December"/>
    <s v="2013"/>
    <n v="0"/>
  </r>
  <r>
    <s v="Channel Partners"/>
    <s v="France"/>
    <x v="2"/>
    <s v="Low"/>
    <x v="98"/>
    <x v="2"/>
    <x v="3"/>
    <x v="99"/>
    <x v="59"/>
    <x v="99"/>
    <n v="3165"/>
    <x v="99"/>
    <d v="2014-12-01T00:00:00"/>
    <n v="12"/>
    <s v="December"/>
    <s v="2014"/>
    <n v="0"/>
  </r>
  <r>
    <s v="Channel Partners"/>
    <s v="Mexico"/>
    <x v="2"/>
    <s v="Low"/>
    <x v="99"/>
    <x v="2"/>
    <x v="3"/>
    <x v="100"/>
    <x v="60"/>
    <x v="100"/>
    <n v="3252"/>
    <x v="100"/>
    <d v="2014-12-01T00:00:00"/>
    <n v="12"/>
    <s v="December"/>
    <s v="2014"/>
    <n v="0"/>
  </r>
  <r>
    <s v="Government"/>
    <s v="United States of America"/>
    <x v="3"/>
    <s v="Low"/>
    <x v="85"/>
    <x v="3"/>
    <x v="0"/>
    <x v="85"/>
    <x v="45"/>
    <x v="85"/>
    <n v="15660"/>
    <x v="85"/>
    <d v="2014-10-01T00:00:00"/>
    <n v="10"/>
    <s v="October"/>
    <s v="2014"/>
    <n v="0"/>
  </r>
  <r>
    <s v="Government"/>
    <s v="Germany"/>
    <x v="3"/>
    <s v="Low"/>
    <x v="100"/>
    <x v="3"/>
    <x v="2"/>
    <x v="101"/>
    <x v="61"/>
    <x v="101"/>
    <n v="771160"/>
    <x v="101"/>
    <d v="2013-10-01T00:00:00"/>
    <n v="10"/>
    <s v="October"/>
    <s v="2013"/>
    <n v="0"/>
  </r>
  <r>
    <s v="Government"/>
    <s v="Germany"/>
    <x v="3"/>
    <s v="Low"/>
    <x v="101"/>
    <x v="3"/>
    <x v="2"/>
    <x v="102"/>
    <x v="62"/>
    <x v="102"/>
    <n v="748020"/>
    <x v="102"/>
    <d v="2014-10-01T00:00:00"/>
    <n v="10"/>
    <s v="October"/>
    <s v="2014"/>
    <n v="0"/>
  </r>
  <r>
    <s v="Enterprise"/>
    <s v="Germany"/>
    <x v="3"/>
    <s v="Low"/>
    <x v="92"/>
    <x v="3"/>
    <x v="4"/>
    <x v="92"/>
    <x v="52"/>
    <x v="92"/>
    <n v="97080"/>
    <x v="92"/>
    <d v="2013-10-01T00:00:00"/>
    <n v="10"/>
    <s v="October"/>
    <s v="2013"/>
    <n v="0"/>
  </r>
  <r>
    <s v="Enterprise"/>
    <s v="Mexico"/>
    <x v="3"/>
    <s v="Low"/>
    <x v="82"/>
    <x v="3"/>
    <x v="4"/>
    <x v="93"/>
    <x v="53"/>
    <x v="93"/>
    <n v="257400"/>
    <x v="93"/>
    <d v="2013-10-01T00:00:00"/>
    <n v="10"/>
    <s v="October"/>
    <s v="2013"/>
    <n v="0"/>
  </r>
  <r>
    <s v="Channel Partners"/>
    <s v="France"/>
    <x v="3"/>
    <s v="Low"/>
    <x v="98"/>
    <x v="3"/>
    <x v="3"/>
    <x v="99"/>
    <x v="59"/>
    <x v="99"/>
    <n v="3165"/>
    <x v="99"/>
    <d v="2014-12-01T00:00:00"/>
    <n v="12"/>
    <s v="December"/>
    <s v="2014"/>
    <n v="0"/>
  </r>
  <r>
    <s v="Government"/>
    <s v="Mexico"/>
    <x v="3"/>
    <s v="Low"/>
    <x v="102"/>
    <x v="3"/>
    <x v="0"/>
    <x v="103"/>
    <x v="63"/>
    <x v="103"/>
    <n v="5440"/>
    <x v="103"/>
    <d v="2013-12-01T00:00:00"/>
    <n v="12"/>
    <s v="December"/>
    <s v="2013"/>
    <n v="0"/>
  </r>
  <r>
    <s v="Channel Partners"/>
    <s v="Mexico"/>
    <x v="3"/>
    <s v="Low"/>
    <x v="99"/>
    <x v="3"/>
    <x v="3"/>
    <x v="100"/>
    <x v="60"/>
    <x v="100"/>
    <n v="3252"/>
    <x v="100"/>
    <d v="2014-12-01T00:00:00"/>
    <n v="12"/>
    <s v="December"/>
    <s v="2014"/>
    <n v="0"/>
  </r>
  <r>
    <s v="Enterprise"/>
    <s v="Mexico"/>
    <x v="4"/>
    <s v="Low"/>
    <x v="91"/>
    <x v="4"/>
    <x v="4"/>
    <x v="91"/>
    <x v="51"/>
    <x v="91"/>
    <n v="79440"/>
    <x v="91"/>
    <d v="2014-06-01T00:00:00"/>
    <n v="6"/>
    <s v="June"/>
    <s v="2014"/>
    <n v="0"/>
  </r>
  <r>
    <s v="Small Business"/>
    <s v="Germany"/>
    <x v="4"/>
    <s v="Low"/>
    <x v="81"/>
    <x v="4"/>
    <x v="5"/>
    <x v="81"/>
    <x v="41"/>
    <x v="81"/>
    <n v="53500"/>
    <x v="81"/>
    <d v="2013-10-01T00:00:00"/>
    <n v="10"/>
    <s v="October"/>
    <s v="2013"/>
    <n v="0"/>
  </r>
  <r>
    <s v="Government"/>
    <s v="Germany"/>
    <x v="4"/>
    <s v="Low"/>
    <x v="101"/>
    <x v="4"/>
    <x v="2"/>
    <x v="102"/>
    <x v="62"/>
    <x v="102"/>
    <n v="748020"/>
    <x v="102"/>
    <d v="2014-10-01T00:00:00"/>
    <n v="10"/>
    <s v="October"/>
    <s v="2014"/>
    <n v="0"/>
  </r>
  <r>
    <s v="Enterprise"/>
    <s v="Canada"/>
    <x v="4"/>
    <s v="Low"/>
    <x v="95"/>
    <x v="4"/>
    <x v="4"/>
    <x v="96"/>
    <x v="56"/>
    <x v="96"/>
    <n v="327480"/>
    <x v="96"/>
    <d v="2014-12-01T00:00:00"/>
    <n v="12"/>
    <s v="December"/>
    <s v="2014"/>
    <n v="0"/>
  </r>
  <r>
    <s v="Government"/>
    <s v="United States of America"/>
    <x v="4"/>
    <s v="Low"/>
    <x v="103"/>
    <x v="4"/>
    <x v="2"/>
    <x v="104"/>
    <x v="64"/>
    <x v="104"/>
    <n v="69160"/>
    <x v="104"/>
    <d v="2013-12-01T00:00:00"/>
    <n v="12"/>
    <s v="December"/>
    <s v="2013"/>
    <n v="0"/>
  </r>
  <r>
    <s v="Government"/>
    <s v="Mexico"/>
    <x v="4"/>
    <s v="Low"/>
    <x v="104"/>
    <x v="4"/>
    <x v="2"/>
    <x v="105"/>
    <x v="65"/>
    <x v="105"/>
    <n v="504400"/>
    <x v="105"/>
    <d v="2013-12-01T00:00:00"/>
    <n v="12"/>
    <s v="December"/>
    <s v="2013"/>
    <n v="0"/>
  </r>
  <r>
    <s v="Small Business"/>
    <s v="Germany"/>
    <x v="5"/>
    <s v="Low"/>
    <x v="105"/>
    <x v="5"/>
    <x v="5"/>
    <x v="106"/>
    <x v="66"/>
    <x v="106"/>
    <n v="64750"/>
    <x v="106"/>
    <d v="2014-03-01T00:00:00"/>
    <n v="3"/>
    <s v="March"/>
    <s v="2014"/>
    <n v="0"/>
  </r>
  <r>
    <s v="Small Business"/>
    <s v="Mexico"/>
    <x v="5"/>
    <s v="Low"/>
    <x v="106"/>
    <x v="5"/>
    <x v="5"/>
    <x v="107"/>
    <x v="67"/>
    <x v="107"/>
    <n v="275250"/>
    <x v="107"/>
    <d v="2014-03-01T00:00:00"/>
    <n v="3"/>
    <s v="March"/>
    <s v="2014"/>
    <n v="0"/>
  </r>
  <r>
    <s v="Enterprise"/>
    <s v="Germany"/>
    <x v="5"/>
    <s v="Low"/>
    <x v="107"/>
    <x v="5"/>
    <x v="4"/>
    <x v="108"/>
    <x v="68"/>
    <x v="108"/>
    <n v="273120"/>
    <x v="108"/>
    <d v="2014-05-01T00:00:00"/>
    <n v="5"/>
    <s v="May"/>
    <s v="2014"/>
    <n v="0"/>
  </r>
  <r>
    <s v="Government"/>
    <s v="Germany"/>
    <x v="5"/>
    <s v="Low"/>
    <x v="100"/>
    <x v="5"/>
    <x v="2"/>
    <x v="101"/>
    <x v="61"/>
    <x v="101"/>
    <n v="771160"/>
    <x v="101"/>
    <d v="2013-10-01T00:00:00"/>
    <n v="10"/>
    <s v="October"/>
    <s v="2013"/>
    <n v="0"/>
  </r>
  <r>
    <s v="Government"/>
    <s v="United States of America"/>
    <x v="5"/>
    <s v="Low"/>
    <x v="108"/>
    <x v="5"/>
    <x v="0"/>
    <x v="109"/>
    <x v="69"/>
    <x v="109"/>
    <n v="12360"/>
    <x v="109"/>
    <d v="2014-11-01T00:00:00"/>
    <n v="11"/>
    <s v="November"/>
    <s v="2014"/>
    <n v="0"/>
  </r>
  <r>
    <s v="Government"/>
    <s v="France"/>
    <x v="5"/>
    <s v="Low"/>
    <x v="109"/>
    <x v="5"/>
    <x v="0"/>
    <x v="110"/>
    <x v="70"/>
    <x v="110"/>
    <n v="9410"/>
    <x v="110"/>
    <d v="2014-11-01T00:00:00"/>
    <n v="11"/>
    <s v="November"/>
    <s v="2014"/>
    <n v="0"/>
  </r>
  <r>
    <s v="Small Business"/>
    <s v="Canada"/>
    <x v="5"/>
    <s v="Low"/>
    <x v="94"/>
    <x v="5"/>
    <x v="5"/>
    <x v="95"/>
    <x v="55"/>
    <x v="95"/>
    <n v="479000"/>
    <x v="95"/>
    <d v="2014-12-01T00:00:00"/>
    <n v="12"/>
    <s v="December"/>
    <s v="2014"/>
    <n v="0"/>
  </r>
  <r>
    <s v="Enterprise"/>
    <s v="France"/>
    <x v="0"/>
    <s v="Low"/>
    <x v="110"/>
    <x v="0"/>
    <x v="4"/>
    <x v="111"/>
    <x v="71"/>
    <x v="111"/>
    <n v="509220"/>
    <x v="111"/>
    <d v="2014-04-01T00:00:00"/>
    <n v="4"/>
    <s v="April"/>
    <s v="2014"/>
    <n v="0"/>
  </r>
  <r>
    <s v="Government"/>
    <s v="Germany"/>
    <x v="0"/>
    <s v="Low"/>
    <x v="111"/>
    <x v="0"/>
    <x v="0"/>
    <x v="112"/>
    <x v="72"/>
    <x v="112"/>
    <n v="25800"/>
    <x v="112"/>
    <d v="2014-04-01T00:00:00"/>
    <n v="4"/>
    <s v="April"/>
    <s v="2014"/>
    <n v="0"/>
  </r>
  <r>
    <s v="Small Business"/>
    <s v="Germany"/>
    <x v="0"/>
    <s v="Low"/>
    <x v="112"/>
    <x v="0"/>
    <x v="5"/>
    <x v="113"/>
    <x v="73"/>
    <x v="113"/>
    <n v="172250"/>
    <x v="113"/>
    <d v="2014-06-01T00:00:00"/>
    <n v="6"/>
    <s v="June"/>
    <s v="2014"/>
    <n v="0"/>
  </r>
  <r>
    <s v="Channel Partners"/>
    <s v="United States of America"/>
    <x v="0"/>
    <s v="Low"/>
    <x v="113"/>
    <x v="0"/>
    <x v="3"/>
    <x v="114"/>
    <x v="74"/>
    <x v="114"/>
    <n v="5841"/>
    <x v="114"/>
    <d v="2014-09-01T00:00:00"/>
    <n v="9"/>
    <s v="September"/>
    <s v="2014"/>
    <n v="0"/>
  </r>
  <r>
    <s v="Channel Partners"/>
    <s v="Canada"/>
    <x v="0"/>
    <s v="Low"/>
    <x v="114"/>
    <x v="0"/>
    <x v="3"/>
    <x v="115"/>
    <x v="75"/>
    <x v="115"/>
    <n v="2724"/>
    <x v="115"/>
    <d v="2013-12-01T00:00:00"/>
    <n v="12"/>
    <s v="December"/>
    <s v="2013"/>
    <n v="0"/>
  </r>
  <r>
    <s v="Government"/>
    <s v="Germany"/>
    <x v="1"/>
    <s v="Low"/>
    <x v="115"/>
    <x v="1"/>
    <x v="6"/>
    <x v="116"/>
    <x v="76"/>
    <x v="116"/>
    <n v="9790"/>
    <x v="116"/>
    <d v="2014-02-01T00:00:00"/>
    <n v="2"/>
    <s v="February"/>
    <s v="2014"/>
    <n v="0"/>
  </r>
  <r>
    <s v="Channel Partners"/>
    <s v="France"/>
    <x v="1"/>
    <s v="Low"/>
    <x v="116"/>
    <x v="1"/>
    <x v="3"/>
    <x v="117"/>
    <x v="77"/>
    <x v="117"/>
    <n v="5703"/>
    <x v="117"/>
    <d v="2014-06-01T00:00:00"/>
    <n v="6"/>
    <s v="June"/>
    <s v="2014"/>
    <n v="0"/>
  </r>
  <r>
    <s v="Government"/>
    <s v="France"/>
    <x v="1"/>
    <s v="Low"/>
    <x v="102"/>
    <x v="1"/>
    <x v="6"/>
    <x v="118"/>
    <x v="78"/>
    <x v="118"/>
    <n v="2720"/>
    <x v="118"/>
    <d v="2014-09-01T00:00:00"/>
    <n v="9"/>
    <s v="September"/>
    <s v="2014"/>
    <n v="0"/>
  </r>
  <r>
    <s v="Government"/>
    <s v="Germany"/>
    <x v="1"/>
    <s v="Low"/>
    <x v="117"/>
    <x v="1"/>
    <x v="2"/>
    <x v="119"/>
    <x v="79"/>
    <x v="119"/>
    <n v="467220"/>
    <x v="119"/>
    <d v="2013-09-01T00:00:00"/>
    <n v="9"/>
    <s v="September"/>
    <s v="2013"/>
    <n v="0"/>
  </r>
  <r>
    <s v="Enterprise"/>
    <s v="France"/>
    <x v="1"/>
    <s v="Low"/>
    <x v="118"/>
    <x v="1"/>
    <x v="4"/>
    <x v="120"/>
    <x v="80"/>
    <x v="120"/>
    <n v="154440"/>
    <x v="120"/>
    <d v="2014-12-01T00:00:00"/>
    <n v="12"/>
    <s v="December"/>
    <s v="2014"/>
    <n v="0"/>
  </r>
  <r>
    <s v="Enterprise"/>
    <s v="Germany"/>
    <x v="1"/>
    <s v="Low"/>
    <x v="119"/>
    <x v="1"/>
    <x v="4"/>
    <x v="121"/>
    <x v="81"/>
    <x v="121"/>
    <n v="204720"/>
    <x v="121"/>
    <d v="2014-12-01T00:00:00"/>
    <n v="12"/>
    <s v="December"/>
    <s v="2014"/>
    <n v="0"/>
  </r>
  <r>
    <s v="Small Business"/>
    <s v="France"/>
    <x v="2"/>
    <s v="Low"/>
    <x v="120"/>
    <x v="2"/>
    <x v="5"/>
    <x v="122"/>
    <x v="82"/>
    <x v="122"/>
    <n v="608625"/>
    <x v="122"/>
    <d v="2014-01-01T00:00:00"/>
    <n v="1"/>
    <s v="January"/>
    <s v="2014"/>
    <n v="0"/>
  </r>
  <r>
    <s v="Enterprise"/>
    <s v="Canada"/>
    <x v="2"/>
    <s v="Low"/>
    <x v="121"/>
    <x v="2"/>
    <x v="4"/>
    <x v="123"/>
    <x v="83"/>
    <x v="123"/>
    <n v="212880"/>
    <x v="123"/>
    <d v="2014-03-01T00:00:00"/>
    <n v="3"/>
    <s v="March"/>
    <s v="2014"/>
    <n v="0"/>
  </r>
  <r>
    <s v="Channel Partners"/>
    <s v="France"/>
    <x v="2"/>
    <s v="Low"/>
    <x v="116"/>
    <x v="2"/>
    <x v="3"/>
    <x v="117"/>
    <x v="77"/>
    <x v="117"/>
    <n v="5703"/>
    <x v="117"/>
    <d v="2014-06-01T00:00:00"/>
    <n v="6"/>
    <s v="June"/>
    <s v="2014"/>
    <n v="0"/>
  </r>
  <r>
    <s v="Small Business"/>
    <s v="Germany"/>
    <x v="2"/>
    <s v="Low"/>
    <x v="112"/>
    <x v="2"/>
    <x v="5"/>
    <x v="113"/>
    <x v="73"/>
    <x v="113"/>
    <n v="172250"/>
    <x v="113"/>
    <d v="2014-06-01T00:00:00"/>
    <n v="6"/>
    <s v="June"/>
    <s v="2014"/>
    <n v="0"/>
  </r>
  <r>
    <s v="Enterprise"/>
    <s v="Germany"/>
    <x v="2"/>
    <s v="Low"/>
    <x v="122"/>
    <x v="2"/>
    <x v="4"/>
    <x v="124"/>
    <x v="84"/>
    <x v="124"/>
    <n v="188400"/>
    <x v="124"/>
    <d v="2014-06-01T00:00:00"/>
    <n v="6"/>
    <s v="June"/>
    <s v="2014"/>
    <n v="0"/>
  </r>
  <r>
    <s v="Channel Partners"/>
    <s v="United States of America"/>
    <x v="2"/>
    <s v="Low"/>
    <x v="123"/>
    <x v="2"/>
    <x v="3"/>
    <x v="125"/>
    <x v="85"/>
    <x v="125"/>
    <n v="4108.5"/>
    <x v="125"/>
    <d v="2014-07-01T00:00:00"/>
    <n v="7"/>
    <s v="July"/>
    <s v="2014"/>
    <n v="0"/>
  </r>
  <r>
    <s v="Enterprise"/>
    <s v="Canada"/>
    <x v="2"/>
    <s v="Low"/>
    <x v="124"/>
    <x v="2"/>
    <x v="4"/>
    <x v="126"/>
    <x v="86"/>
    <x v="126"/>
    <n v="241080"/>
    <x v="126"/>
    <d v="2014-10-01T00:00:00"/>
    <n v="10"/>
    <s v="October"/>
    <s v="2014"/>
    <n v="0"/>
  </r>
  <r>
    <s v="Midmarket"/>
    <s v="Germany"/>
    <x v="2"/>
    <s v="Low"/>
    <x v="125"/>
    <x v="2"/>
    <x v="1"/>
    <x v="127"/>
    <x v="87"/>
    <x v="127"/>
    <n v="19450"/>
    <x v="127"/>
    <d v="2013-10-01T00:00:00"/>
    <n v="10"/>
    <s v="October"/>
    <s v="2013"/>
    <n v="0"/>
  </r>
  <r>
    <s v="Enterprise"/>
    <s v="France"/>
    <x v="2"/>
    <s v="Low"/>
    <x v="118"/>
    <x v="2"/>
    <x v="4"/>
    <x v="120"/>
    <x v="80"/>
    <x v="120"/>
    <n v="154440"/>
    <x v="120"/>
    <d v="2014-12-01T00:00:00"/>
    <n v="12"/>
    <s v="December"/>
    <s v="2014"/>
    <n v="0"/>
  </r>
  <r>
    <s v="Enterprise"/>
    <s v="Germany"/>
    <x v="2"/>
    <s v="Low"/>
    <x v="119"/>
    <x v="2"/>
    <x v="4"/>
    <x v="121"/>
    <x v="81"/>
    <x v="121"/>
    <n v="204720"/>
    <x v="121"/>
    <d v="2014-12-01T00:00:00"/>
    <n v="12"/>
    <s v="December"/>
    <s v="2014"/>
    <n v="0"/>
  </r>
  <r>
    <s v="Enterprise"/>
    <s v="Canada"/>
    <x v="3"/>
    <s v="Low"/>
    <x v="124"/>
    <x v="3"/>
    <x v="4"/>
    <x v="126"/>
    <x v="86"/>
    <x v="126"/>
    <n v="241080"/>
    <x v="126"/>
    <d v="2014-10-01T00:00:00"/>
    <n v="10"/>
    <s v="October"/>
    <s v="2014"/>
    <n v="0"/>
  </r>
  <r>
    <s v="Small Business"/>
    <s v="United States of America"/>
    <x v="4"/>
    <s v="Low"/>
    <x v="126"/>
    <x v="4"/>
    <x v="5"/>
    <x v="128"/>
    <x v="88"/>
    <x v="128"/>
    <n v="711000"/>
    <x v="128"/>
    <d v="2014-02-01T00:00:00"/>
    <n v="2"/>
    <s v="February"/>
    <s v="2014"/>
    <n v="0"/>
  </r>
  <r>
    <s v="Channel Partners"/>
    <s v="Mexico"/>
    <x v="4"/>
    <s v="Low"/>
    <x v="94"/>
    <x v="4"/>
    <x v="3"/>
    <x v="129"/>
    <x v="89"/>
    <x v="129"/>
    <n v="5748"/>
    <x v="129"/>
    <d v="2014-04-01T00:00:00"/>
    <n v="4"/>
    <s v="April"/>
    <s v="2014"/>
    <n v="0"/>
  </r>
  <r>
    <s v="Enterprise"/>
    <s v="Germany"/>
    <x v="4"/>
    <s v="Low"/>
    <x v="122"/>
    <x v="4"/>
    <x v="4"/>
    <x v="124"/>
    <x v="84"/>
    <x v="124"/>
    <n v="188400"/>
    <x v="124"/>
    <d v="2014-06-01T00:00:00"/>
    <n v="6"/>
    <s v="June"/>
    <s v="2014"/>
    <n v="0"/>
  </r>
  <r>
    <s v="Small Business"/>
    <s v="Canada"/>
    <x v="4"/>
    <s v="Low"/>
    <x v="127"/>
    <x v="4"/>
    <x v="5"/>
    <x v="130"/>
    <x v="90"/>
    <x v="130"/>
    <n v="468500"/>
    <x v="130"/>
    <d v="2014-08-01T00:00:00"/>
    <n v="8"/>
    <s v="August"/>
    <s v="2014"/>
    <n v="0"/>
  </r>
  <r>
    <s v="Government"/>
    <s v="Mexico"/>
    <x v="4"/>
    <s v="Low"/>
    <x v="128"/>
    <x v="4"/>
    <x v="2"/>
    <x v="131"/>
    <x v="91"/>
    <x v="131"/>
    <n v="426920"/>
    <x v="131"/>
    <d v="2014-08-01T00:00:00"/>
    <n v="8"/>
    <s v="August"/>
    <s v="2014"/>
    <n v="0"/>
  </r>
  <r>
    <s v="Midmarket"/>
    <s v="Germany"/>
    <x v="4"/>
    <s v="Low"/>
    <x v="125"/>
    <x v="4"/>
    <x v="1"/>
    <x v="127"/>
    <x v="87"/>
    <x v="127"/>
    <n v="19450"/>
    <x v="127"/>
    <d v="2013-10-01T00:00:00"/>
    <n v="10"/>
    <s v="October"/>
    <s v="2013"/>
    <n v="0"/>
  </r>
  <r>
    <s v="Government"/>
    <s v="Canada"/>
    <x v="0"/>
    <s v="Low"/>
    <x v="129"/>
    <x v="0"/>
    <x v="0"/>
    <x v="132"/>
    <x v="92"/>
    <x v="132"/>
    <n v="8310"/>
    <x v="132"/>
    <d v="2014-05-01T00:00:00"/>
    <n v="5"/>
    <s v="May"/>
    <s v="2014"/>
    <n v="0"/>
  </r>
  <r>
    <s v="Government"/>
    <s v="Mexico"/>
    <x v="2"/>
    <s v="Low"/>
    <x v="130"/>
    <x v="2"/>
    <x v="6"/>
    <x v="133"/>
    <x v="93"/>
    <x v="133"/>
    <n v="8800"/>
    <x v="133"/>
    <d v="2013-09-01T00:00:00"/>
    <n v="9"/>
    <s v="September"/>
    <s v="2013"/>
    <n v="0"/>
  </r>
  <r>
    <s v="Government"/>
    <s v="Canada"/>
    <x v="3"/>
    <s v="Low"/>
    <x v="131"/>
    <x v="3"/>
    <x v="0"/>
    <x v="134"/>
    <x v="94"/>
    <x v="134"/>
    <n v="38505"/>
    <x v="134"/>
    <d v="2014-04-01T00:00:00"/>
    <n v="4"/>
    <s v="April"/>
    <s v="2014"/>
    <n v="0"/>
  </r>
  <r>
    <s v="Channel Partners"/>
    <s v="Germany"/>
    <x v="4"/>
    <s v="Low"/>
    <x v="132"/>
    <x v="4"/>
    <x v="3"/>
    <x v="135"/>
    <x v="95"/>
    <x v="135"/>
    <n v="7437"/>
    <x v="135"/>
    <d v="2014-01-01T00:00:00"/>
    <n v="1"/>
    <s v="January"/>
    <s v="2014"/>
    <n v="0"/>
  </r>
  <r>
    <s v="Midmarket"/>
    <s v="Mexico"/>
    <x v="1"/>
    <s v="Low"/>
    <x v="133"/>
    <x v="1"/>
    <x v="1"/>
    <x v="136"/>
    <x v="96"/>
    <x v="136"/>
    <n v="20310"/>
    <x v="136"/>
    <d v="2014-10-01T00:00:00"/>
    <n v="10"/>
    <s v="October"/>
    <s v="2014"/>
    <n v="0"/>
  </r>
  <r>
    <s v="Midmarket"/>
    <s v="Mexico"/>
    <x v="2"/>
    <s v="Low"/>
    <x v="133"/>
    <x v="2"/>
    <x v="1"/>
    <x v="136"/>
    <x v="96"/>
    <x v="136"/>
    <n v="20310"/>
    <x v="136"/>
    <d v="2014-10-01T00:00:00"/>
    <n v="10"/>
    <s v="October"/>
    <s v="2014"/>
    <n v="0"/>
  </r>
  <r>
    <s v="Midmarket"/>
    <s v="France"/>
    <x v="2"/>
    <s v="Low"/>
    <x v="134"/>
    <x v="2"/>
    <x v="1"/>
    <x v="137"/>
    <x v="97"/>
    <x v="137"/>
    <n v="22610"/>
    <x v="137"/>
    <d v="2013-12-01T00:00:00"/>
    <n v="12"/>
    <s v="December"/>
    <s v="2013"/>
    <n v="0"/>
  </r>
  <r>
    <s v="Government"/>
    <s v="United States of America"/>
    <x v="3"/>
    <s v="Low"/>
    <x v="135"/>
    <x v="3"/>
    <x v="0"/>
    <x v="138"/>
    <x v="98"/>
    <x v="138"/>
    <n v="7360"/>
    <x v="138"/>
    <d v="2013-09-01T00:00:00"/>
    <n v="9"/>
    <s v="September"/>
    <s v="2013"/>
    <n v="0"/>
  </r>
  <r>
    <s v="Government"/>
    <s v="Canada"/>
    <x v="0"/>
    <s v="Low"/>
    <x v="136"/>
    <x v="0"/>
    <x v="6"/>
    <x v="139"/>
    <x v="99"/>
    <x v="139"/>
    <n v="14255"/>
    <x v="139"/>
    <d v="2013-10-01T00:00:00"/>
    <n v="10"/>
    <s v="October"/>
    <s v="2013"/>
    <n v="0"/>
  </r>
  <r>
    <s v="Small Business"/>
    <s v="Germany"/>
    <x v="0"/>
    <s v="Low"/>
    <x v="137"/>
    <x v="0"/>
    <x v="5"/>
    <x v="140"/>
    <x v="100"/>
    <x v="140"/>
    <n v="505250"/>
    <x v="140"/>
    <d v="2014-10-01T00:00:00"/>
    <n v="10"/>
    <s v="October"/>
    <s v="2014"/>
    <n v="0"/>
  </r>
  <r>
    <s v="Government"/>
    <s v="United States of America"/>
    <x v="0"/>
    <s v="Low"/>
    <x v="138"/>
    <x v="0"/>
    <x v="2"/>
    <x v="141"/>
    <x v="101"/>
    <x v="141"/>
    <n v="71240"/>
    <x v="141"/>
    <d v="2014-12-01T00:00:00"/>
    <n v="12"/>
    <s v="December"/>
    <s v="2014"/>
    <n v="0"/>
  </r>
  <r>
    <s v="Midmarket"/>
    <s v="Canada"/>
    <x v="1"/>
    <s v="Low"/>
    <x v="139"/>
    <x v="1"/>
    <x v="1"/>
    <x v="142"/>
    <x v="102"/>
    <x v="142"/>
    <n v="19670"/>
    <x v="142"/>
    <d v="2014-03-01T00:00:00"/>
    <n v="3"/>
    <s v="March"/>
    <s v="2014"/>
    <n v="0"/>
  </r>
  <r>
    <s v="Small Business"/>
    <s v="Germany"/>
    <x v="1"/>
    <s v="Low"/>
    <x v="140"/>
    <x v="1"/>
    <x v="5"/>
    <x v="143"/>
    <x v="103"/>
    <x v="143"/>
    <n v="464750"/>
    <x v="143"/>
    <d v="2014-08-01T00:00:00"/>
    <n v="8"/>
    <s v="August"/>
    <s v="2014"/>
    <n v="0"/>
  </r>
  <r>
    <s v="Government"/>
    <s v="Canada"/>
    <x v="1"/>
    <s v="Low"/>
    <x v="136"/>
    <x v="1"/>
    <x v="6"/>
    <x v="139"/>
    <x v="99"/>
    <x v="139"/>
    <n v="14255"/>
    <x v="139"/>
    <d v="2013-10-01T00:00:00"/>
    <n v="10"/>
    <s v="October"/>
    <s v="2013"/>
    <n v="0"/>
  </r>
  <r>
    <s v="Small Business"/>
    <s v="Germany"/>
    <x v="1"/>
    <s v="Low"/>
    <x v="137"/>
    <x v="1"/>
    <x v="5"/>
    <x v="140"/>
    <x v="100"/>
    <x v="140"/>
    <n v="505250"/>
    <x v="140"/>
    <d v="2014-10-01T00:00:00"/>
    <n v="10"/>
    <s v="October"/>
    <s v="2014"/>
    <n v="0"/>
  </r>
  <r>
    <s v="Enterprise"/>
    <s v="Mexico"/>
    <x v="1"/>
    <s v="Low"/>
    <x v="141"/>
    <x v="1"/>
    <x v="4"/>
    <x v="144"/>
    <x v="68"/>
    <x v="144"/>
    <n v="136560"/>
    <x v="144"/>
    <d v="2014-12-01T00:00:00"/>
    <n v="12"/>
    <s v="December"/>
    <s v="2014"/>
    <n v="0"/>
  </r>
  <r>
    <s v="Government"/>
    <s v="Canada"/>
    <x v="2"/>
    <s v="Low"/>
    <x v="142"/>
    <x v="2"/>
    <x v="6"/>
    <x v="145"/>
    <x v="104"/>
    <x v="145"/>
    <n v="21255"/>
    <x v="145"/>
    <d v="2014-01-01T00:00:00"/>
    <n v="1"/>
    <s v="January"/>
    <s v="2014"/>
    <n v="0"/>
  </r>
  <r>
    <s v="Enterprise"/>
    <s v="Germany"/>
    <x v="2"/>
    <s v="Low"/>
    <x v="143"/>
    <x v="2"/>
    <x v="4"/>
    <x v="146"/>
    <x v="105"/>
    <x v="146"/>
    <n v="95400"/>
    <x v="144"/>
    <d v="2014-03-01T00:00:00"/>
    <n v="3"/>
    <s v="March"/>
    <s v="2014"/>
    <n v="0"/>
  </r>
  <r>
    <s v="Small Business"/>
    <s v="Germany"/>
    <x v="2"/>
    <s v="Low"/>
    <x v="144"/>
    <x v="2"/>
    <x v="5"/>
    <x v="147"/>
    <x v="106"/>
    <x v="147"/>
    <n v="353625"/>
    <x v="146"/>
    <d v="2014-04-01T00:00:00"/>
    <n v="4"/>
    <s v="April"/>
    <s v="2014"/>
    <n v="0"/>
  </r>
  <r>
    <s v="Small Business"/>
    <s v="United States of America"/>
    <x v="2"/>
    <s v="Low"/>
    <x v="145"/>
    <x v="2"/>
    <x v="5"/>
    <x v="148"/>
    <x v="107"/>
    <x v="148"/>
    <n v="729500"/>
    <x v="147"/>
    <d v="2014-05-01T00:00:00"/>
    <n v="5"/>
    <s v="May"/>
    <s v="2014"/>
    <n v="0"/>
  </r>
  <r>
    <s v="Government"/>
    <s v="United States of America"/>
    <x v="2"/>
    <s v="Low"/>
    <x v="146"/>
    <x v="2"/>
    <x v="2"/>
    <x v="149"/>
    <x v="108"/>
    <x v="149"/>
    <n v="897000"/>
    <x v="148"/>
    <d v="2014-07-01T00:00:00"/>
    <n v="7"/>
    <s v="July"/>
    <s v="2014"/>
    <n v="0"/>
  </r>
  <r>
    <s v="Enterprise"/>
    <s v="France"/>
    <x v="2"/>
    <s v="Low"/>
    <x v="147"/>
    <x v="2"/>
    <x v="4"/>
    <x v="150"/>
    <x v="109"/>
    <x v="150"/>
    <n v="358560"/>
    <x v="144"/>
    <d v="2014-07-01T00:00:00"/>
    <n v="7"/>
    <s v="July"/>
    <s v="2014"/>
    <n v="0"/>
  </r>
  <r>
    <s v="Midmarket"/>
    <s v="Canada"/>
    <x v="2"/>
    <s v="Low"/>
    <x v="148"/>
    <x v="2"/>
    <x v="1"/>
    <x v="151"/>
    <x v="110"/>
    <x v="151"/>
    <n v="2180"/>
    <x v="149"/>
    <d v="2014-09-01T00:00:00"/>
    <n v="9"/>
    <s v="September"/>
    <s v="2014"/>
    <n v="0"/>
  </r>
  <r>
    <s v="Government"/>
    <s v="Canada"/>
    <x v="2"/>
    <s v="Low"/>
    <x v="149"/>
    <x v="2"/>
    <x v="0"/>
    <x v="152"/>
    <x v="111"/>
    <x v="152"/>
    <n v="20740"/>
    <x v="150"/>
    <d v="2014-09-01T00:00:00"/>
    <n v="9"/>
    <s v="September"/>
    <s v="2014"/>
    <n v="0"/>
  </r>
  <r>
    <s v="Government"/>
    <s v="United States of America"/>
    <x v="2"/>
    <s v="Low"/>
    <x v="150"/>
    <x v="2"/>
    <x v="0"/>
    <x v="153"/>
    <x v="112"/>
    <x v="153"/>
    <n v="10560"/>
    <x v="151"/>
    <d v="2014-09-01T00:00:00"/>
    <n v="9"/>
    <s v="September"/>
    <s v="2014"/>
    <n v="0"/>
  </r>
  <r>
    <s v="Midmarket"/>
    <s v="United States of America"/>
    <x v="2"/>
    <s v="Low"/>
    <x v="151"/>
    <x v="2"/>
    <x v="1"/>
    <x v="154"/>
    <x v="113"/>
    <x v="154"/>
    <n v="6710"/>
    <x v="152"/>
    <d v="2013-10-01T00:00:00"/>
    <n v="10"/>
    <s v="October"/>
    <s v="2013"/>
    <n v="0"/>
  </r>
  <r>
    <s v="Midmarket"/>
    <s v="Mexico"/>
    <x v="2"/>
    <s v="Low"/>
    <x v="62"/>
    <x v="2"/>
    <x v="1"/>
    <x v="62"/>
    <x v="114"/>
    <x v="155"/>
    <n v="15140"/>
    <x v="153"/>
    <d v="2013-10-01T00:00:00"/>
    <n v="10"/>
    <s v="October"/>
    <s v="2013"/>
    <n v="0"/>
  </r>
  <r>
    <s v="Government"/>
    <s v="United States of America"/>
    <x v="2"/>
    <s v="Low"/>
    <x v="138"/>
    <x v="2"/>
    <x v="2"/>
    <x v="141"/>
    <x v="101"/>
    <x v="141"/>
    <n v="71240"/>
    <x v="141"/>
    <d v="2014-12-01T00:00:00"/>
    <n v="12"/>
    <s v="December"/>
    <s v="2014"/>
    <n v="0"/>
  </r>
  <r>
    <s v="Enterprise"/>
    <s v="Mexico"/>
    <x v="2"/>
    <s v="Low"/>
    <x v="141"/>
    <x v="2"/>
    <x v="4"/>
    <x v="144"/>
    <x v="68"/>
    <x v="144"/>
    <n v="136560"/>
    <x v="144"/>
    <d v="2014-12-01T00:00:00"/>
    <n v="12"/>
    <s v="December"/>
    <s v="2014"/>
    <n v="0"/>
  </r>
  <r>
    <s v="Channel Partners"/>
    <s v="United States of America"/>
    <x v="3"/>
    <s v="Low"/>
    <x v="152"/>
    <x v="3"/>
    <x v="3"/>
    <x v="155"/>
    <x v="115"/>
    <x v="156"/>
    <n v="4395"/>
    <x v="154"/>
    <d v="2014-03-01T00:00:00"/>
    <n v="3"/>
    <s v="March"/>
    <s v="2014"/>
    <n v="0"/>
  </r>
  <r>
    <s v="Government"/>
    <s v="Canada"/>
    <x v="3"/>
    <s v="Low"/>
    <x v="153"/>
    <x v="3"/>
    <x v="0"/>
    <x v="156"/>
    <x v="116"/>
    <x v="157"/>
    <n v="26460"/>
    <x v="155"/>
    <d v="2013-09-01T00:00:00"/>
    <n v="9"/>
    <s v="September"/>
    <s v="2013"/>
    <n v="0"/>
  </r>
  <r>
    <s v="Government"/>
    <s v="France"/>
    <x v="3"/>
    <s v="Low"/>
    <x v="154"/>
    <x v="3"/>
    <x v="2"/>
    <x v="157"/>
    <x v="117"/>
    <x v="158"/>
    <n v="566020"/>
    <x v="156"/>
    <d v="2014-10-01T00:00:00"/>
    <n v="10"/>
    <s v="October"/>
    <s v="2014"/>
    <n v="0"/>
  </r>
  <r>
    <s v="Channel Partners"/>
    <s v="France"/>
    <x v="4"/>
    <s v="Low"/>
    <x v="155"/>
    <x v="4"/>
    <x v="3"/>
    <x v="158"/>
    <x v="118"/>
    <x v="159"/>
    <n v="2598"/>
    <x v="157"/>
    <d v="2014-05-01T00:00:00"/>
    <n v="5"/>
    <s v="May"/>
    <s v="2014"/>
    <n v="0"/>
  </r>
  <r>
    <s v="Government"/>
    <s v="United States of America"/>
    <x v="4"/>
    <s v="Low"/>
    <x v="156"/>
    <x v="4"/>
    <x v="2"/>
    <x v="159"/>
    <x v="119"/>
    <x v="160"/>
    <n v="90740"/>
    <x v="158"/>
    <d v="2013-09-01T00:00:00"/>
    <n v="9"/>
    <s v="September"/>
    <s v="2013"/>
    <n v="0"/>
  </r>
  <r>
    <s v="Government"/>
    <s v="France"/>
    <x v="4"/>
    <s v="Low"/>
    <x v="154"/>
    <x v="4"/>
    <x v="2"/>
    <x v="157"/>
    <x v="117"/>
    <x v="158"/>
    <n v="566020"/>
    <x v="156"/>
    <d v="2014-10-01T00:00:00"/>
    <n v="10"/>
    <s v="October"/>
    <s v="2014"/>
    <n v="0"/>
  </r>
  <r>
    <s v="Midmarket"/>
    <s v="Mexico"/>
    <x v="4"/>
    <s v="Low"/>
    <x v="62"/>
    <x v="4"/>
    <x v="1"/>
    <x v="62"/>
    <x v="114"/>
    <x v="155"/>
    <n v="15140"/>
    <x v="153"/>
    <d v="2013-10-01T00:00:00"/>
    <n v="10"/>
    <s v="October"/>
    <s v="2013"/>
    <n v="0"/>
  </r>
  <r>
    <s v="Government"/>
    <s v="Mexico"/>
    <x v="5"/>
    <s v="Low"/>
    <x v="157"/>
    <x v="5"/>
    <x v="2"/>
    <x v="160"/>
    <x v="120"/>
    <x v="161"/>
    <n v="484900"/>
    <x v="159"/>
    <d v="2014-02-01T00:00:00"/>
    <n v="2"/>
    <s v="February"/>
    <s v="2014"/>
    <n v="0"/>
  </r>
  <r>
    <s v="Enterprise"/>
    <s v="Mexico"/>
    <x v="5"/>
    <s v="Low"/>
    <x v="158"/>
    <x v="5"/>
    <x v="4"/>
    <x v="161"/>
    <x v="121"/>
    <x v="162"/>
    <n v="128880"/>
    <x v="144"/>
    <d v="2014-04-01T00:00:00"/>
    <n v="4"/>
    <s v="April"/>
    <s v="2014"/>
    <n v="0"/>
  </r>
  <r>
    <s v="Government"/>
    <s v="Germany"/>
    <x v="5"/>
    <s v="Low"/>
    <x v="159"/>
    <x v="5"/>
    <x v="2"/>
    <x v="162"/>
    <x v="122"/>
    <x v="163"/>
    <n v="495820"/>
    <x v="160"/>
    <d v="2014-09-01T00:00:00"/>
    <n v="9"/>
    <s v="September"/>
    <s v="2014"/>
    <n v="0"/>
  </r>
  <r>
    <s v="Midmarket"/>
    <s v="United States of America"/>
    <x v="5"/>
    <s v="Low"/>
    <x v="151"/>
    <x v="5"/>
    <x v="1"/>
    <x v="154"/>
    <x v="113"/>
    <x v="154"/>
    <n v="6710"/>
    <x v="152"/>
    <d v="2013-10-01T00:00:00"/>
    <n v="10"/>
    <s v="October"/>
    <s v="2013"/>
    <n v="0"/>
  </r>
  <r>
    <s v="Government"/>
    <s v="Canada"/>
    <x v="5"/>
    <s v="Low"/>
    <x v="160"/>
    <x v="5"/>
    <x v="2"/>
    <x v="163"/>
    <x v="123"/>
    <x v="164"/>
    <n v="462280"/>
    <x v="161"/>
    <d v="2013-12-01T00:00:00"/>
    <n v="12"/>
    <s v="December"/>
    <s v="2013"/>
    <n v="0"/>
  </r>
  <r>
    <s v="Government"/>
    <s v="Germany"/>
    <x v="1"/>
    <s v="Medium"/>
    <x v="161"/>
    <x v="1"/>
    <x v="6"/>
    <x v="164"/>
    <x v="124"/>
    <x v="165"/>
    <n v="5795"/>
    <x v="162"/>
    <d v="2013-10-01T00:00:00"/>
    <n v="10"/>
    <s v="October"/>
    <s v="2013"/>
    <n v="0"/>
  </r>
  <r>
    <s v="Government"/>
    <s v="Germany"/>
    <x v="2"/>
    <s v="Medium"/>
    <x v="162"/>
    <x v="2"/>
    <x v="6"/>
    <x v="165"/>
    <x v="125"/>
    <x v="166"/>
    <n v="6860"/>
    <x v="163"/>
    <d v="2014-01-01T00:00:00"/>
    <n v="1"/>
    <s v="January"/>
    <s v="2014"/>
    <n v="0"/>
  </r>
  <r>
    <s v="Government"/>
    <s v="Canada"/>
    <x v="2"/>
    <s v="Medium"/>
    <x v="163"/>
    <x v="2"/>
    <x v="6"/>
    <x v="166"/>
    <x v="126"/>
    <x v="167"/>
    <n v="11745"/>
    <x v="164"/>
    <d v="2013-09-01T00:00:00"/>
    <n v="9"/>
    <s v="September"/>
    <s v="2013"/>
    <n v="0"/>
  </r>
  <r>
    <s v="Government"/>
    <s v="Mexico"/>
    <x v="2"/>
    <s v="Medium"/>
    <x v="164"/>
    <x v="2"/>
    <x v="6"/>
    <x v="167"/>
    <x v="127"/>
    <x v="168"/>
    <n v="13445"/>
    <x v="165"/>
    <d v="2014-10-01T00:00:00"/>
    <n v="10"/>
    <s v="October"/>
    <s v="2014"/>
    <n v="0"/>
  </r>
  <r>
    <s v="Channel Partners"/>
    <s v="Canada"/>
    <x v="2"/>
    <s v="Medium"/>
    <x v="165"/>
    <x v="2"/>
    <x v="3"/>
    <x v="168"/>
    <x v="128"/>
    <x v="169"/>
    <n v="7293"/>
    <x v="166"/>
    <d v="2014-12-01T00:00:00"/>
    <n v="12"/>
    <s v="December"/>
    <s v="2014"/>
    <n v="0"/>
  </r>
  <r>
    <s v="Channel Partners"/>
    <s v="Canada"/>
    <x v="3"/>
    <s v="Medium"/>
    <x v="165"/>
    <x v="3"/>
    <x v="3"/>
    <x v="168"/>
    <x v="128"/>
    <x v="169"/>
    <n v="7293"/>
    <x v="166"/>
    <d v="2014-12-01T00:00:00"/>
    <n v="12"/>
    <s v="December"/>
    <s v="2014"/>
    <n v="0"/>
  </r>
  <r>
    <s v="Government"/>
    <s v="Mexico"/>
    <x v="4"/>
    <s v="Medium"/>
    <x v="164"/>
    <x v="4"/>
    <x v="6"/>
    <x v="167"/>
    <x v="127"/>
    <x v="168"/>
    <n v="13445"/>
    <x v="165"/>
    <d v="2014-10-01T00:00:00"/>
    <n v="10"/>
    <s v="October"/>
    <s v="2014"/>
    <n v="0"/>
  </r>
  <r>
    <s v="Government"/>
    <s v="Mexico"/>
    <x v="5"/>
    <s v="Medium"/>
    <x v="166"/>
    <x v="5"/>
    <x v="6"/>
    <x v="169"/>
    <x v="129"/>
    <x v="170"/>
    <n v="8415"/>
    <x v="167"/>
    <d v="2014-07-01T00:00:00"/>
    <n v="7"/>
    <s v="July"/>
    <s v="2014"/>
    <n v="0"/>
  </r>
  <r>
    <s v="Channel Partners"/>
    <s v="Mexico"/>
    <x v="5"/>
    <s v="Medium"/>
    <x v="167"/>
    <x v="5"/>
    <x v="3"/>
    <x v="170"/>
    <x v="130"/>
    <x v="171"/>
    <n v="3369"/>
    <x v="168"/>
    <d v="2014-08-01T00:00:00"/>
    <n v="8"/>
    <s v="August"/>
    <s v="2014"/>
    <n v="0"/>
  </r>
  <r>
    <s v="Government"/>
    <s v="Germany"/>
    <x v="5"/>
    <s v="Medium"/>
    <x v="161"/>
    <x v="5"/>
    <x v="6"/>
    <x v="164"/>
    <x v="124"/>
    <x v="165"/>
    <n v="5795"/>
    <x v="162"/>
    <d v="2013-10-01T00:00:00"/>
    <n v="10"/>
    <s v="October"/>
    <s v="2013"/>
    <n v="0"/>
  </r>
  <r>
    <s v="Channel Partners"/>
    <s v="France"/>
    <x v="0"/>
    <s v="Medium"/>
    <x v="157"/>
    <x v="0"/>
    <x v="3"/>
    <x v="171"/>
    <x v="131"/>
    <x v="172"/>
    <n v="5595"/>
    <x v="169"/>
    <d v="2014-02-01T00:00:00"/>
    <n v="2"/>
    <s v="February"/>
    <s v="2014"/>
    <n v="0"/>
  </r>
  <r>
    <s v="Channel Partners"/>
    <s v="Germany"/>
    <x v="0"/>
    <s v="Medium"/>
    <x v="168"/>
    <x v="0"/>
    <x v="3"/>
    <x v="172"/>
    <x v="132"/>
    <x v="173"/>
    <n v="3348"/>
    <x v="170"/>
    <d v="2014-02-01T00:00:00"/>
    <n v="2"/>
    <s v="February"/>
    <s v="2014"/>
    <n v="0"/>
  </r>
  <r>
    <s v="Government"/>
    <s v="France"/>
    <x v="0"/>
    <s v="Medium"/>
    <x v="169"/>
    <x v="0"/>
    <x v="0"/>
    <x v="173"/>
    <x v="133"/>
    <x v="174"/>
    <n v="15630"/>
    <x v="171"/>
    <d v="2014-05-01T00:00:00"/>
    <n v="5"/>
    <s v="May"/>
    <s v="2014"/>
    <n v="0"/>
  </r>
  <r>
    <s v="Small Business"/>
    <s v="United States of America"/>
    <x v="0"/>
    <s v="Medium"/>
    <x v="170"/>
    <x v="0"/>
    <x v="5"/>
    <x v="174"/>
    <x v="134"/>
    <x v="175"/>
    <n v="247750"/>
    <x v="172"/>
    <d v="2014-06-01T00:00:00"/>
    <n v="6"/>
    <s v="June"/>
    <s v="2014"/>
    <n v="0"/>
  </r>
  <r>
    <s v="Government"/>
    <s v="Germany"/>
    <x v="0"/>
    <s v="Medium"/>
    <x v="171"/>
    <x v="0"/>
    <x v="6"/>
    <x v="175"/>
    <x v="135"/>
    <x v="176"/>
    <n v="5080"/>
    <x v="173"/>
    <d v="2013-11-01T00:00:00"/>
    <n v="11"/>
    <s v="November"/>
    <s v="2013"/>
    <n v="0"/>
  </r>
  <r>
    <s v="Midmarket"/>
    <s v="Mexico"/>
    <x v="0"/>
    <s v="Medium"/>
    <x v="172"/>
    <x v="0"/>
    <x v="1"/>
    <x v="176"/>
    <x v="136"/>
    <x v="177"/>
    <n v="27910"/>
    <x v="174"/>
    <d v="2014-11-01T00:00:00"/>
    <n v="11"/>
    <s v="November"/>
    <s v="2014"/>
    <n v="0"/>
  </r>
  <r>
    <s v="Government"/>
    <s v="United States of America"/>
    <x v="0"/>
    <s v="Medium"/>
    <x v="173"/>
    <x v="0"/>
    <x v="6"/>
    <x v="177"/>
    <x v="137"/>
    <x v="178"/>
    <n v="2850"/>
    <x v="175"/>
    <d v="2014-12-01T00:00:00"/>
    <n v="12"/>
    <s v="December"/>
    <s v="2014"/>
    <n v="0"/>
  </r>
  <r>
    <s v="Government"/>
    <s v="France"/>
    <x v="0"/>
    <s v="Medium"/>
    <x v="174"/>
    <x v="0"/>
    <x v="6"/>
    <x v="178"/>
    <x v="138"/>
    <x v="179"/>
    <n v="12435"/>
    <x v="176"/>
    <d v="2014-12-01T00:00:00"/>
    <n v="12"/>
    <s v="December"/>
    <s v="2014"/>
    <n v="0"/>
  </r>
  <r>
    <s v="Government"/>
    <s v="France"/>
    <x v="1"/>
    <s v="Medium"/>
    <x v="175"/>
    <x v="1"/>
    <x v="2"/>
    <x v="179"/>
    <x v="139"/>
    <x v="180"/>
    <n v="359970"/>
    <x v="177"/>
    <d v="2014-01-01T00:00:00"/>
    <n v="1"/>
    <s v="January"/>
    <s v="2014"/>
    <n v="0"/>
  </r>
  <r>
    <s v="Enterprise"/>
    <s v="United States of America"/>
    <x v="1"/>
    <s v="Medium"/>
    <x v="176"/>
    <x v="1"/>
    <x v="4"/>
    <x v="180"/>
    <x v="140"/>
    <x v="181"/>
    <n v="435240"/>
    <x v="178"/>
    <d v="2014-07-01T00:00:00"/>
    <n v="7"/>
    <s v="July"/>
    <s v="2014"/>
    <n v="0"/>
  </r>
  <r>
    <s v="Government"/>
    <s v="Mexico"/>
    <x v="1"/>
    <s v="Medium"/>
    <x v="177"/>
    <x v="1"/>
    <x v="2"/>
    <x v="181"/>
    <x v="141"/>
    <x v="182"/>
    <n v="187200"/>
    <x v="179"/>
    <d v="2013-09-01T00:00:00"/>
    <n v="9"/>
    <s v="September"/>
    <s v="2013"/>
    <n v="0"/>
  </r>
  <r>
    <s v="Channel Partners"/>
    <s v="Germany"/>
    <x v="1"/>
    <s v="Medium"/>
    <x v="178"/>
    <x v="1"/>
    <x v="3"/>
    <x v="182"/>
    <x v="142"/>
    <x v="183"/>
    <n v="7026"/>
    <x v="180"/>
    <d v="2014-11-01T00:00:00"/>
    <n v="11"/>
    <s v="November"/>
    <s v="2014"/>
    <n v="0"/>
  </r>
  <r>
    <s v="Small Business"/>
    <s v="Mexico"/>
    <x v="1"/>
    <s v="Medium"/>
    <x v="179"/>
    <x v="1"/>
    <x v="5"/>
    <x v="183"/>
    <x v="143"/>
    <x v="184"/>
    <n v="275000"/>
    <x v="181"/>
    <d v="2013-12-01T00:00:00"/>
    <n v="12"/>
    <s v="December"/>
    <s v="2013"/>
    <n v="0"/>
  </r>
  <r>
    <s v="Government"/>
    <s v="France"/>
    <x v="2"/>
    <s v="Medium"/>
    <x v="180"/>
    <x v="2"/>
    <x v="0"/>
    <x v="184"/>
    <x v="144"/>
    <x v="185"/>
    <n v="13030"/>
    <x v="182"/>
    <d v="2014-02-01T00:00:00"/>
    <n v="2"/>
    <s v="February"/>
    <s v="2014"/>
    <n v="0"/>
  </r>
  <r>
    <s v="Enterprise"/>
    <s v="United States of America"/>
    <x v="2"/>
    <s v="Medium"/>
    <x v="181"/>
    <x v="2"/>
    <x v="4"/>
    <x v="185"/>
    <x v="145"/>
    <x v="186"/>
    <n v="359040"/>
    <x v="183"/>
    <d v="2014-03-01T00:00:00"/>
    <n v="3"/>
    <s v="March"/>
    <s v="2014"/>
    <n v="0"/>
  </r>
  <r>
    <s v="Enterprise"/>
    <s v="France"/>
    <x v="2"/>
    <s v="Medium"/>
    <x v="182"/>
    <x v="2"/>
    <x v="4"/>
    <x v="186"/>
    <x v="146"/>
    <x v="187"/>
    <n v="286200"/>
    <x v="184"/>
    <d v="2014-03-01T00:00:00"/>
    <n v="3"/>
    <s v="March"/>
    <s v="2014"/>
    <n v="0"/>
  </r>
  <r>
    <s v="Small Business"/>
    <s v="Mexico"/>
    <x v="2"/>
    <s v="Medium"/>
    <x v="183"/>
    <x v="2"/>
    <x v="5"/>
    <x v="187"/>
    <x v="147"/>
    <x v="188"/>
    <n v="401750"/>
    <x v="185"/>
    <d v="2014-04-01T00:00:00"/>
    <n v="4"/>
    <s v="April"/>
    <s v="2014"/>
    <n v="0"/>
  </r>
  <r>
    <s v="Government"/>
    <s v="United States of America"/>
    <x v="2"/>
    <s v="Medium"/>
    <x v="184"/>
    <x v="2"/>
    <x v="6"/>
    <x v="188"/>
    <x v="148"/>
    <x v="189"/>
    <n v="11635"/>
    <x v="186"/>
    <d v="2014-05-01T00:00:00"/>
    <n v="5"/>
    <s v="May"/>
    <s v="2014"/>
    <n v="0"/>
  </r>
  <r>
    <s v="Small Business"/>
    <s v="United States of America"/>
    <x v="2"/>
    <s v="Medium"/>
    <x v="170"/>
    <x v="2"/>
    <x v="5"/>
    <x v="174"/>
    <x v="134"/>
    <x v="175"/>
    <n v="247750"/>
    <x v="172"/>
    <d v="2014-06-01T00:00:00"/>
    <n v="6"/>
    <s v="June"/>
    <s v="2014"/>
    <n v="0"/>
  </r>
  <r>
    <s v="Government"/>
    <s v="United States of America"/>
    <x v="2"/>
    <s v="Medium"/>
    <x v="185"/>
    <x v="2"/>
    <x v="2"/>
    <x v="189"/>
    <x v="149"/>
    <x v="190"/>
    <n v="156520"/>
    <x v="187"/>
    <d v="2014-06-01T00:00:00"/>
    <n v="6"/>
    <s v="June"/>
    <s v="2014"/>
    <n v="0"/>
  </r>
  <r>
    <s v="Midmarket"/>
    <s v="France"/>
    <x v="2"/>
    <s v="Medium"/>
    <x v="186"/>
    <x v="2"/>
    <x v="1"/>
    <x v="190"/>
    <x v="150"/>
    <x v="191"/>
    <n v="26200"/>
    <x v="188"/>
    <d v="2014-09-01T00:00:00"/>
    <n v="9"/>
    <s v="September"/>
    <s v="2014"/>
    <n v="0"/>
  </r>
  <r>
    <s v="Government"/>
    <s v="Canada"/>
    <x v="2"/>
    <s v="Medium"/>
    <x v="187"/>
    <x v="2"/>
    <x v="2"/>
    <x v="191"/>
    <x v="151"/>
    <x v="192"/>
    <n v="319280"/>
    <x v="189"/>
    <d v="2013-10-01T00:00:00"/>
    <n v="10"/>
    <s v="October"/>
    <s v="2013"/>
    <n v="0"/>
  </r>
  <r>
    <s v="Government"/>
    <s v="Canada"/>
    <x v="2"/>
    <s v="Medium"/>
    <x v="188"/>
    <x v="2"/>
    <x v="0"/>
    <x v="192"/>
    <x v="152"/>
    <x v="193"/>
    <n v="13890"/>
    <x v="190"/>
    <d v="2013-10-01T00:00:00"/>
    <n v="10"/>
    <s v="October"/>
    <s v="2013"/>
    <n v="0"/>
  </r>
  <r>
    <s v="Enterprise"/>
    <s v="United States of America"/>
    <x v="2"/>
    <s v="Medium"/>
    <x v="189"/>
    <x v="2"/>
    <x v="4"/>
    <x v="193"/>
    <x v="153"/>
    <x v="194"/>
    <n v="103320"/>
    <x v="191"/>
    <d v="2014-10-01T00:00:00"/>
    <n v="10"/>
    <s v="October"/>
    <s v="2014"/>
    <n v="0"/>
  </r>
  <r>
    <s v="Enterprise"/>
    <s v="France"/>
    <x v="2"/>
    <s v="Medium"/>
    <x v="190"/>
    <x v="2"/>
    <x v="4"/>
    <x v="194"/>
    <x v="154"/>
    <x v="195"/>
    <n v="84480"/>
    <x v="192"/>
    <d v="2013-10-01T00:00:00"/>
    <n v="10"/>
    <s v="October"/>
    <s v="2013"/>
    <n v="0"/>
  </r>
  <r>
    <s v="Government"/>
    <s v="Canada"/>
    <x v="2"/>
    <s v="Medium"/>
    <x v="191"/>
    <x v="2"/>
    <x v="0"/>
    <x v="195"/>
    <x v="155"/>
    <x v="196"/>
    <n v="18020"/>
    <x v="193"/>
    <d v="2013-12-01T00:00:00"/>
    <n v="12"/>
    <s v="December"/>
    <s v="2013"/>
    <n v="0"/>
  </r>
  <r>
    <s v="Government"/>
    <s v="United States of America"/>
    <x v="2"/>
    <s v="Medium"/>
    <x v="192"/>
    <x v="2"/>
    <x v="0"/>
    <x v="196"/>
    <x v="156"/>
    <x v="197"/>
    <n v="26630"/>
    <x v="194"/>
    <d v="2014-12-01T00:00:00"/>
    <n v="12"/>
    <s v="December"/>
    <s v="2014"/>
    <n v="0"/>
  </r>
  <r>
    <s v="Government"/>
    <s v="France"/>
    <x v="2"/>
    <s v="Medium"/>
    <x v="193"/>
    <x v="2"/>
    <x v="6"/>
    <x v="197"/>
    <x v="157"/>
    <x v="198"/>
    <n v="10680"/>
    <x v="195"/>
    <d v="2013-12-01T00:00:00"/>
    <n v="12"/>
    <s v="December"/>
    <s v="2013"/>
    <n v="0"/>
  </r>
  <r>
    <s v="Midmarket"/>
    <s v="Germany"/>
    <x v="2"/>
    <s v="Medium"/>
    <x v="194"/>
    <x v="2"/>
    <x v="1"/>
    <x v="198"/>
    <x v="158"/>
    <x v="199"/>
    <n v="21160"/>
    <x v="196"/>
    <d v="2013-12-01T00:00:00"/>
    <n v="12"/>
    <s v="December"/>
    <s v="2013"/>
    <n v="0"/>
  </r>
  <r>
    <s v="Midmarket"/>
    <s v="United States of America"/>
    <x v="3"/>
    <s v="Medium"/>
    <x v="195"/>
    <x v="3"/>
    <x v="1"/>
    <x v="199"/>
    <x v="159"/>
    <x v="200"/>
    <n v="5550"/>
    <x v="197"/>
    <d v="2014-01-01T00:00:00"/>
    <n v="1"/>
    <s v="January"/>
    <s v="2014"/>
    <n v="0"/>
  </r>
  <r>
    <s v="Midmarket"/>
    <s v="Mexico"/>
    <x v="3"/>
    <s v="Medium"/>
    <x v="196"/>
    <x v="3"/>
    <x v="1"/>
    <x v="200"/>
    <x v="160"/>
    <x v="201"/>
    <n v="28610"/>
    <x v="198"/>
    <d v="2014-01-01T00:00:00"/>
    <n v="1"/>
    <s v="January"/>
    <s v="2014"/>
    <n v="0"/>
  </r>
  <r>
    <s v="Enterprise"/>
    <s v="Germany"/>
    <x v="3"/>
    <s v="Medium"/>
    <x v="197"/>
    <x v="3"/>
    <x v="4"/>
    <x v="201"/>
    <x v="161"/>
    <x v="202"/>
    <n v="96840"/>
    <x v="199"/>
    <d v="2014-02-01T00:00:00"/>
    <n v="2"/>
    <s v="February"/>
    <s v="2014"/>
    <n v="0"/>
  </r>
  <r>
    <s v="Government"/>
    <s v="United States of America"/>
    <x v="3"/>
    <s v="Medium"/>
    <x v="185"/>
    <x v="3"/>
    <x v="2"/>
    <x v="189"/>
    <x v="149"/>
    <x v="190"/>
    <n v="156520"/>
    <x v="187"/>
    <d v="2014-06-01T00:00:00"/>
    <n v="6"/>
    <s v="June"/>
    <s v="2014"/>
    <n v="0"/>
  </r>
  <r>
    <s v="Government"/>
    <s v="United States of America"/>
    <x v="3"/>
    <s v="Medium"/>
    <x v="198"/>
    <x v="3"/>
    <x v="0"/>
    <x v="202"/>
    <x v="162"/>
    <x v="203"/>
    <n v="28320"/>
    <x v="200"/>
    <d v="2014-08-01T00:00:00"/>
    <n v="8"/>
    <s v="August"/>
    <s v="2014"/>
    <n v="0"/>
  </r>
  <r>
    <s v="Government"/>
    <s v="France"/>
    <x v="3"/>
    <s v="Medium"/>
    <x v="199"/>
    <x v="3"/>
    <x v="0"/>
    <x v="203"/>
    <x v="163"/>
    <x v="204"/>
    <n v="15790"/>
    <x v="201"/>
    <d v="2014-08-01T00:00:00"/>
    <n v="8"/>
    <s v="August"/>
    <s v="2014"/>
    <n v="0"/>
  </r>
  <r>
    <s v="Enterprise"/>
    <s v="United States of America"/>
    <x v="3"/>
    <s v="Medium"/>
    <x v="189"/>
    <x v="3"/>
    <x v="4"/>
    <x v="193"/>
    <x v="153"/>
    <x v="194"/>
    <n v="103320"/>
    <x v="191"/>
    <d v="2014-10-01T00:00:00"/>
    <n v="10"/>
    <s v="October"/>
    <s v="2014"/>
    <n v="0"/>
  </r>
  <r>
    <s v="Enterprise"/>
    <s v="France"/>
    <x v="3"/>
    <s v="Medium"/>
    <x v="190"/>
    <x v="3"/>
    <x v="4"/>
    <x v="194"/>
    <x v="154"/>
    <x v="195"/>
    <n v="84480"/>
    <x v="192"/>
    <d v="2013-10-01T00:00:00"/>
    <n v="10"/>
    <s v="October"/>
    <s v="2013"/>
    <n v="0"/>
  </r>
  <r>
    <s v="Government"/>
    <s v="France"/>
    <x v="3"/>
    <s v="Medium"/>
    <x v="200"/>
    <x v="3"/>
    <x v="0"/>
    <x v="204"/>
    <x v="164"/>
    <x v="205"/>
    <n v="10330"/>
    <x v="202"/>
    <d v="2013-12-01T00:00:00"/>
    <n v="12"/>
    <s v="December"/>
    <s v="2013"/>
    <n v="0"/>
  </r>
  <r>
    <s v="Small Business"/>
    <s v="Germany"/>
    <x v="3"/>
    <s v="Medium"/>
    <x v="201"/>
    <x v="3"/>
    <x v="5"/>
    <x v="205"/>
    <x v="165"/>
    <x v="206"/>
    <n v="312500"/>
    <x v="203"/>
    <d v="2014-12-01T00:00:00"/>
    <n v="12"/>
    <s v="December"/>
    <s v="2014"/>
    <n v="0"/>
  </r>
  <r>
    <s v="Government"/>
    <s v="Canada"/>
    <x v="4"/>
    <s v="Medium"/>
    <x v="188"/>
    <x v="4"/>
    <x v="0"/>
    <x v="192"/>
    <x v="152"/>
    <x v="193"/>
    <n v="13890"/>
    <x v="190"/>
    <d v="2013-10-01T00:00:00"/>
    <n v="10"/>
    <s v="October"/>
    <s v="2013"/>
    <n v="0"/>
  </r>
  <r>
    <s v="Government"/>
    <s v="United States of America"/>
    <x v="4"/>
    <s v="Medium"/>
    <x v="202"/>
    <x v="4"/>
    <x v="0"/>
    <x v="206"/>
    <x v="166"/>
    <x v="207"/>
    <n v="12650"/>
    <x v="204"/>
    <d v="2013-11-01T00:00:00"/>
    <n v="11"/>
    <s v="November"/>
    <s v="2013"/>
    <n v="0"/>
  </r>
  <r>
    <s v="Government"/>
    <s v="Germany"/>
    <x v="4"/>
    <s v="Medium"/>
    <x v="203"/>
    <x v="4"/>
    <x v="0"/>
    <x v="207"/>
    <x v="167"/>
    <x v="208"/>
    <n v="22970"/>
    <x v="205"/>
    <d v="2013-11-01T00:00:00"/>
    <n v="11"/>
    <s v="November"/>
    <s v="2013"/>
    <n v="0"/>
  </r>
  <r>
    <s v="Government"/>
    <s v="United States of America"/>
    <x v="4"/>
    <s v="Medium"/>
    <x v="192"/>
    <x v="4"/>
    <x v="0"/>
    <x v="196"/>
    <x v="156"/>
    <x v="197"/>
    <n v="26630"/>
    <x v="194"/>
    <d v="2014-12-01T00:00:00"/>
    <n v="12"/>
    <s v="December"/>
    <s v="2014"/>
    <n v="0"/>
  </r>
  <r>
    <s v="Government"/>
    <s v="United States of America"/>
    <x v="4"/>
    <s v="Medium"/>
    <x v="173"/>
    <x v="4"/>
    <x v="6"/>
    <x v="177"/>
    <x v="137"/>
    <x v="178"/>
    <n v="2850"/>
    <x v="175"/>
    <d v="2014-12-01T00:00:00"/>
    <n v="12"/>
    <s v="December"/>
    <s v="2014"/>
    <n v="0"/>
  </r>
  <r>
    <s v="Government"/>
    <s v="France"/>
    <x v="4"/>
    <s v="Medium"/>
    <x v="174"/>
    <x v="4"/>
    <x v="6"/>
    <x v="178"/>
    <x v="138"/>
    <x v="179"/>
    <n v="12435"/>
    <x v="176"/>
    <d v="2014-12-01T00:00:00"/>
    <n v="12"/>
    <s v="December"/>
    <s v="2014"/>
    <n v="0"/>
  </r>
  <r>
    <s v="Government"/>
    <s v="Germany"/>
    <x v="5"/>
    <s v="Medium"/>
    <x v="204"/>
    <x v="5"/>
    <x v="2"/>
    <x v="208"/>
    <x v="168"/>
    <x v="209"/>
    <n v="351000"/>
    <x v="206"/>
    <d v="2014-02-01T00:00:00"/>
    <n v="2"/>
    <s v="February"/>
    <s v="2014"/>
    <n v="0"/>
  </r>
  <r>
    <s v="Government"/>
    <s v="Canada"/>
    <x v="5"/>
    <s v="Medium"/>
    <x v="205"/>
    <x v="5"/>
    <x v="2"/>
    <x v="209"/>
    <x v="169"/>
    <x v="210"/>
    <n v="143520"/>
    <x v="207"/>
    <d v="2014-08-01T00:00:00"/>
    <n v="8"/>
    <s v="August"/>
    <s v="2014"/>
    <n v="0"/>
  </r>
  <r>
    <s v="Government"/>
    <s v="Canada"/>
    <x v="5"/>
    <s v="Medium"/>
    <x v="187"/>
    <x v="5"/>
    <x v="2"/>
    <x v="191"/>
    <x v="151"/>
    <x v="192"/>
    <n v="319280"/>
    <x v="189"/>
    <d v="2013-10-01T00:00:00"/>
    <n v="10"/>
    <s v="October"/>
    <s v="2013"/>
    <n v="0"/>
  </r>
  <r>
    <s v="Small Business"/>
    <s v="Germany"/>
    <x v="5"/>
    <s v="Medium"/>
    <x v="201"/>
    <x v="5"/>
    <x v="5"/>
    <x v="205"/>
    <x v="165"/>
    <x v="206"/>
    <n v="312500"/>
    <x v="203"/>
    <d v="2014-12-01T00:00:00"/>
    <n v="12"/>
    <s v="December"/>
    <s v="2014"/>
    <n v="0"/>
  </r>
  <r>
    <s v="Midmarket"/>
    <s v="France"/>
    <x v="2"/>
    <s v="Medium"/>
    <x v="206"/>
    <x v="2"/>
    <x v="1"/>
    <x v="210"/>
    <x v="170"/>
    <x v="211"/>
    <n v="38010"/>
    <x v="208"/>
    <d v="2014-04-01T00:00:00"/>
    <n v="4"/>
    <s v="April"/>
    <s v="2014"/>
    <n v="0"/>
  </r>
  <r>
    <s v="Government"/>
    <s v="United States of America"/>
    <x v="0"/>
    <s v="Medium"/>
    <x v="207"/>
    <x v="0"/>
    <x v="0"/>
    <x v="211"/>
    <x v="171"/>
    <x v="212"/>
    <n v="11175"/>
    <x v="209"/>
    <d v="2014-01-01T00:00:00"/>
    <n v="1"/>
    <s v="January"/>
    <s v="2014"/>
    <n v="0"/>
  </r>
  <r>
    <s v="Midmarket"/>
    <s v="Canada"/>
    <x v="0"/>
    <s v="Medium"/>
    <x v="126"/>
    <x v="0"/>
    <x v="1"/>
    <x v="212"/>
    <x v="172"/>
    <x v="213"/>
    <n v="28440"/>
    <x v="210"/>
    <d v="2014-06-01T00:00:00"/>
    <n v="6"/>
    <s v="June"/>
    <s v="2014"/>
    <n v="0"/>
  </r>
  <r>
    <s v="Channel Partners"/>
    <s v="Mexico"/>
    <x v="0"/>
    <s v="Medium"/>
    <x v="208"/>
    <x v="0"/>
    <x v="3"/>
    <x v="213"/>
    <x v="173"/>
    <x v="214"/>
    <n v="1686"/>
    <x v="211"/>
    <d v="2014-09-01T00:00:00"/>
    <n v="9"/>
    <s v="September"/>
    <s v="2014"/>
    <n v="0"/>
  </r>
  <r>
    <s v="Channel Partners"/>
    <s v="Canada"/>
    <x v="0"/>
    <s v="Medium"/>
    <x v="209"/>
    <x v="0"/>
    <x v="3"/>
    <x v="214"/>
    <x v="174"/>
    <x v="215"/>
    <n v="6897"/>
    <x v="212"/>
    <d v="2013-10-01T00:00:00"/>
    <n v="10"/>
    <s v="October"/>
    <s v="2013"/>
    <n v="0"/>
  </r>
  <r>
    <s v="Midmarket"/>
    <s v="United States of America"/>
    <x v="0"/>
    <s v="Medium"/>
    <x v="210"/>
    <x v="0"/>
    <x v="1"/>
    <x v="215"/>
    <x v="175"/>
    <x v="216"/>
    <n v="20300"/>
    <x v="213"/>
    <d v="2014-11-01T00:00:00"/>
    <n v="11"/>
    <s v="November"/>
    <s v="2014"/>
    <n v="0"/>
  </r>
  <r>
    <s v="Government"/>
    <s v="United States of America"/>
    <x v="0"/>
    <s v="Medium"/>
    <x v="73"/>
    <x v="0"/>
    <x v="6"/>
    <x v="73"/>
    <x v="176"/>
    <x v="217"/>
    <n v="1315"/>
    <x v="214"/>
    <d v="2013-11-01T00:00:00"/>
    <n v="11"/>
    <s v="November"/>
    <s v="2013"/>
    <n v="0"/>
  </r>
  <r>
    <s v="Enterprise"/>
    <s v="Germany"/>
    <x v="0"/>
    <s v="Medium"/>
    <x v="211"/>
    <x v="0"/>
    <x v="4"/>
    <x v="216"/>
    <x v="83"/>
    <x v="218"/>
    <n v="106440"/>
    <x v="215"/>
    <d v="2013-12-01T00:00:00"/>
    <n v="12"/>
    <s v="December"/>
    <s v="2013"/>
    <n v="0"/>
  </r>
  <r>
    <s v="Government"/>
    <s v="Mexico"/>
    <x v="1"/>
    <s v="Medium"/>
    <x v="212"/>
    <x v="1"/>
    <x v="2"/>
    <x v="217"/>
    <x v="177"/>
    <x v="219"/>
    <n v="254800"/>
    <x v="216"/>
    <d v="2014-04-01T00:00:00"/>
    <n v="4"/>
    <s v="April"/>
    <s v="2014"/>
    <n v="0"/>
  </r>
  <r>
    <s v="Government"/>
    <s v="Germany"/>
    <x v="1"/>
    <s v="Medium"/>
    <x v="213"/>
    <x v="1"/>
    <x v="2"/>
    <x v="218"/>
    <x v="178"/>
    <x v="220"/>
    <n v="379600"/>
    <x v="217"/>
    <d v="2014-05-01T00:00:00"/>
    <n v="5"/>
    <s v="May"/>
    <s v="2014"/>
    <n v="0"/>
  </r>
  <r>
    <s v="Government"/>
    <s v="France"/>
    <x v="1"/>
    <s v="Medium"/>
    <x v="214"/>
    <x v="1"/>
    <x v="6"/>
    <x v="219"/>
    <x v="179"/>
    <x v="221"/>
    <n v="7015"/>
    <x v="218"/>
    <d v="2013-10-01T00:00:00"/>
    <n v="10"/>
    <s v="October"/>
    <s v="2013"/>
    <n v="0"/>
  </r>
  <r>
    <s v="Channel Partners"/>
    <s v="United States of America"/>
    <x v="1"/>
    <s v="Medium"/>
    <x v="215"/>
    <x v="1"/>
    <x v="3"/>
    <x v="220"/>
    <x v="180"/>
    <x v="222"/>
    <n v="8169"/>
    <x v="219"/>
    <d v="2014-11-01T00:00:00"/>
    <n v="11"/>
    <s v="November"/>
    <s v="2014"/>
    <n v="0"/>
  </r>
  <r>
    <s v="Government"/>
    <s v="France"/>
    <x v="2"/>
    <s v="Medium"/>
    <x v="216"/>
    <x v="2"/>
    <x v="2"/>
    <x v="221"/>
    <x v="181"/>
    <x v="223"/>
    <n v="388960"/>
    <x v="220"/>
    <d v="2014-06-01T00:00:00"/>
    <n v="6"/>
    <s v="June"/>
    <s v="2014"/>
    <n v="0"/>
  </r>
  <r>
    <s v="Channel Partners"/>
    <s v="Canada"/>
    <x v="2"/>
    <s v="Medium"/>
    <x v="209"/>
    <x v="2"/>
    <x v="3"/>
    <x v="214"/>
    <x v="174"/>
    <x v="215"/>
    <n v="6897"/>
    <x v="212"/>
    <d v="2013-10-01T00:00:00"/>
    <n v="10"/>
    <s v="October"/>
    <s v="2013"/>
    <n v="0"/>
  </r>
  <r>
    <s v="Government"/>
    <s v="United States of America"/>
    <x v="2"/>
    <s v="Medium"/>
    <x v="64"/>
    <x v="2"/>
    <x v="2"/>
    <x v="222"/>
    <x v="182"/>
    <x v="224"/>
    <n v="189020"/>
    <x v="221"/>
    <d v="2013-10-01T00:00:00"/>
    <n v="10"/>
    <s v="October"/>
    <s v="2013"/>
    <n v="0"/>
  </r>
  <r>
    <s v="Enterprise"/>
    <s v="Canada"/>
    <x v="3"/>
    <s v="Medium"/>
    <x v="217"/>
    <x v="3"/>
    <x v="4"/>
    <x v="223"/>
    <x v="183"/>
    <x v="225"/>
    <n v="114240"/>
    <x v="222"/>
    <d v="2014-02-01T00:00:00"/>
    <n v="2"/>
    <s v="February"/>
    <s v="2014"/>
    <n v="0"/>
  </r>
  <r>
    <s v="Enterprise"/>
    <s v="United States of America"/>
    <x v="3"/>
    <s v="Medium"/>
    <x v="218"/>
    <x v="3"/>
    <x v="4"/>
    <x v="224"/>
    <x v="184"/>
    <x v="226"/>
    <n v="330600"/>
    <x v="223"/>
    <d v="2014-02-01T00:00:00"/>
    <n v="2"/>
    <s v="February"/>
    <s v="2014"/>
    <n v="0"/>
  </r>
  <r>
    <s v="Midmarket"/>
    <s v="Germany"/>
    <x v="3"/>
    <s v="Medium"/>
    <x v="219"/>
    <x v="3"/>
    <x v="1"/>
    <x v="225"/>
    <x v="185"/>
    <x v="227"/>
    <n v="15300"/>
    <x v="224"/>
    <d v="2014-05-01T00:00:00"/>
    <n v="5"/>
    <s v="May"/>
    <s v="2014"/>
    <n v="0"/>
  </r>
  <r>
    <s v="Government"/>
    <s v="France"/>
    <x v="3"/>
    <s v="Medium"/>
    <x v="216"/>
    <x v="3"/>
    <x v="2"/>
    <x v="221"/>
    <x v="181"/>
    <x v="223"/>
    <n v="388960"/>
    <x v="220"/>
    <d v="2014-06-01T00:00:00"/>
    <n v="6"/>
    <s v="June"/>
    <s v="2014"/>
    <n v="0"/>
  </r>
  <r>
    <s v="Government"/>
    <s v="Mexico"/>
    <x v="3"/>
    <s v="Medium"/>
    <x v="220"/>
    <x v="3"/>
    <x v="6"/>
    <x v="226"/>
    <x v="186"/>
    <x v="228"/>
    <n v="7490"/>
    <x v="225"/>
    <d v="2014-06-01T00:00:00"/>
    <n v="6"/>
    <s v="June"/>
    <s v="2014"/>
    <n v="0"/>
  </r>
  <r>
    <s v="Small Business"/>
    <s v="France"/>
    <x v="3"/>
    <s v="Medium"/>
    <x v="221"/>
    <x v="3"/>
    <x v="5"/>
    <x v="227"/>
    <x v="187"/>
    <x v="229"/>
    <n v="305250"/>
    <x v="226"/>
    <d v="2013-10-01T00:00:00"/>
    <n v="10"/>
    <s v="October"/>
    <s v="2013"/>
    <n v="0"/>
  </r>
  <r>
    <s v="Government"/>
    <s v="France"/>
    <x v="3"/>
    <s v="Medium"/>
    <x v="222"/>
    <x v="3"/>
    <x v="2"/>
    <x v="228"/>
    <x v="188"/>
    <x v="230"/>
    <n v="539760"/>
    <x v="227"/>
    <d v="2013-10-01T00:00:00"/>
    <n v="10"/>
    <s v="October"/>
    <s v="2013"/>
    <n v="0"/>
  </r>
  <r>
    <s v="Midmarket"/>
    <s v="Canada"/>
    <x v="4"/>
    <s v="Medium"/>
    <x v="126"/>
    <x v="4"/>
    <x v="1"/>
    <x v="212"/>
    <x v="172"/>
    <x v="213"/>
    <n v="28440"/>
    <x v="210"/>
    <d v="2014-06-01T00:00:00"/>
    <n v="6"/>
    <s v="June"/>
    <s v="2014"/>
    <n v="0"/>
  </r>
  <r>
    <s v="Government"/>
    <s v="Mexico"/>
    <x v="4"/>
    <s v="Medium"/>
    <x v="220"/>
    <x v="4"/>
    <x v="6"/>
    <x v="226"/>
    <x v="186"/>
    <x v="228"/>
    <n v="7490"/>
    <x v="225"/>
    <d v="2014-06-01T00:00:00"/>
    <n v="6"/>
    <s v="June"/>
    <s v="2014"/>
    <n v="0"/>
  </r>
  <r>
    <s v="Small Business"/>
    <s v="France"/>
    <x v="4"/>
    <s v="Medium"/>
    <x v="221"/>
    <x v="4"/>
    <x v="5"/>
    <x v="227"/>
    <x v="187"/>
    <x v="229"/>
    <n v="305250"/>
    <x v="226"/>
    <d v="2013-10-01T00:00:00"/>
    <n v="10"/>
    <s v="October"/>
    <s v="2013"/>
    <n v="0"/>
  </r>
  <r>
    <s v="Government"/>
    <s v="Mexico"/>
    <x v="4"/>
    <s v="Medium"/>
    <x v="167"/>
    <x v="4"/>
    <x v="0"/>
    <x v="229"/>
    <x v="189"/>
    <x v="231"/>
    <n v="11230"/>
    <x v="228"/>
    <d v="2013-11-01T00:00:00"/>
    <n v="11"/>
    <s v="November"/>
    <s v="2013"/>
    <n v="0"/>
  </r>
  <r>
    <s v="Small Business"/>
    <s v="Canada"/>
    <x v="4"/>
    <s v="Medium"/>
    <x v="223"/>
    <x v="4"/>
    <x v="5"/>
    <x v="230"/>
    <x v="190"/>
    <x v="232"/>
    <n v="609000"/>
    <x v="229"/>
    <d v="2013-12-01T00:00:00"/>
    <n v="12"/>
    <s v="December"/>
    <s v="2013"/>
    <n v="0"/>
  </r>
  <r>
    <s v="Enterprise"/>
    <s v="France"/>
    <x v="5"/>
    <s v="Medium"/>
    <x v="224"/>
    <x v="5"/>
    <x v="4"/>
    <x v="231"/>
    <x v="146"/>
    <x v="233"/>
    <n v="238500"/>
    <x v="230"/>
    <d v="2014-01-01T00:00:00"/>
    <n v="1"/>
    <s v="January"/>
    <s v="2014"/>
    <n v="0"/>
  </r>
  <r>
    <s v="Government"/>
    <s v="Mexico"/>
    <x v="5"/>
    <s v="Medium"/>
    <x v="225"/>
    <x v="5"/>
    <x v="2"/>
    <x v="232"/>
    <x v="191"/>
    <x v="234"/>
    <n v="436540"/>
    <x v="231"/>
    <d v="2014-09-01T00:00:00"/>
    <n v="9"/>
    <s v="September"/>
    <s v="2014"/>
    <n v="0"/>
  </r>
  <r>
    <s v="Government"/>
    <s v="United States of America"/>
    <x v="5"/>
    <s v="Medium"/>
    <x v="64"/>
    <x v="5"/>
    <x v="2"/>
    <x v="222"/>
    <x v="182"/>
    <x v="224"/>
    <n v="189020"/>
    <x v="221"/>
    <d v="2013-10-01T00:00:00"/>
    <n v="10"/>
    <s v="October"/>
    <s v="2013"/>
    <n v="0"/>
  </r>
  <r>
    <s v="Government"/>
    <s v="France"/>
    <x v="5"/>
    <s v="Medium"/>
    <x v="214"/>
    <x v="5"/>
    <x v="6"/>
    <x v="219"/>
    <x v="179"/>
    <x v="221"/>
    <n v="7015"/>
    <x v="218"/>
    <d v="2013-10-01T00:00:00"/>
    <n v="10"/>
    <s v="October"/>
    <s v="2013"/>
    <n v="0"/>
  </r>
  <r>
    <s v="Government"/>
    <s v="France"/>
    <x v="5"/>
    <s v="Medium"/>
    <x v="222"/>
    <x v="5"/>
    <x v="2"/>
    <x v="228"/>
    <x v="188"/>
    <x v="230"/>
    <n v="539760"/>
    <x v="227"/>
    <d v="2013-10-01T00:00:00"/>
    <n v="10"/>
    <s v="October"/>
    <s v="2013"/>
    <n v="0"/>
  </r>
  <r>
    <s v="Government"/>
    <s v="France"/>
    <x v="1"/>
    <s v="Medium"/>
    <x v="226"/>
    <x v="1"/>
    <x v="0"/>
    <x v="233"/>
    <x v="192"/>
    <x v="235"/>
    <n v="17570"/>
    <x v="232"/>
    <d v="2013-10-01T00:00:00"/>
    <n v="10"/>
    <s v="October"/>
    <s v="2013"/>
    <n v="0"/>
  </r>
  <r>
    <s v="Midmarket"/>
    <s v="United States of America"/>
    <x v="2"/>
    <s v="Medium"/>
    <x v="227"/>
    <x v="2"/>
    <x v="1"/>
    <x v="234"/>
    <x v="193"/>
    <x v="236"/>
    <n v="21980"/>
    <x v="233"/>
    <d v="2014-08-01T00:00:00"/>
    <n v="8"/>
    <s v="August"/>
    <s v="2014"/>
    <n v="0"/>
  </r>
  <r>
    <s v="Midmarket"/>
    <s v="Germany"/>
    <x v="2"/>
    <s v="Medium"/>
    <x v="228"/>
    <x v="2"/>
    <x v="1"/>
    <x v="235"/>
    <x v="194"/>
    <x v="237"/>
    <n v="17430"/>
    <x v="234"/>
    <d v="2014-08-01T00:00:00"/>
    <n v="8"/>
    <s v="August"/>
    <s v="2014"/>
    <n v="0"/>
  </r>
  <r>
    <s v="Midmarket"/>
    <s v="United States of America"/>
    <x v="2"/>
    <s v="Medium"/>
    <x v="229"/>
    <x v="2"/>
    <x v="1"/>
    <x v="236"/>
    <x v="195"/>
    <x v="238"/>
    <n v="11530"/>
    <x v="235"/>
    <d v="2014-10-01T00:00:00"/>
    <n v="10"/>
    <s v="October"/>
    <s v="2014"/>
    <n v="0"/>
  </r>
  <r>
    <s v="Government"/>
    <s v="France"/>
    <x v="2"/>
    <s v="Medium"/>
    <x v="226"/>
    <x v="2"/>
    <x v="0"/>
    <x v="233"/>
    <x v="192"/>
    <x v="235"/>
    <n v="17570"/>
    <x v="232"/>
    <d v="2013-10-01T00:00:00"/>
    <n v="10"/>
    <s v="October"/>
    <s v="2013"/>
    <n v="0"/>
  </r>
  <r>
    <s v="Government"/>
    <s v="Germany"/>
    <x v="3"/>
    <s v="Medium"/>
    <x v="230"/>
    <x v="3"/>
    <x v="0"/>
    <x v="237"/>
    <x v="196"/>
    <x v="239"/>
    <n v="10010"/>
    <x v="236"/>
    <d v="2014-08-01T00:00:00"/>
    <n v="8"/>
    <s v="August"/>
    <s v="2014"/>
    <n v="0"/>
  </r>
  <r>
    <s v="Government"/>
    <s v="Mexico"/>
    <x v="3"/>
    <s v="Medium"/>
    <x v="231"/>
    <x v="3"/>
    <x v="6"/>
    <x v="238"/>
    <x v="197"/>
    <x v="240"/>
    <n v="6665"/>
    <x v="237"/>
    <d v="2014-11-01T00:00:00"/>
    <n v="11"/>
    <s v="November"/>
    <s v="2014"/>
    <n v="0"/>
  </r>
  <r>
    <s v="Midmarket"/>
    <s v="United States of America"/>
    <x v="4"/>
    <s v="Medium"/>
    <x v="229"/>
    <x v="4"/>
    <x v="1"/>
    <x v="236"/>
    <x v="195"/>
    <x v="238"/>
    <n v="11530"/>
    <x v="235"/>
    <d v="2014-10-01T00:00:00"/>
    <n v="10"/>
    <s v="October"/>
    <s v="2014"/>
    <n v="0"/>
  </r>
  <r>
    <s v="Channel Partners"/>
    <s v="Mexico"/>
    <x v="0"/>
    <s v="Medium"/>
    <x v="64"/>
    <x v="0"/>
    <x v="3"/>
    <x v="239"/>
    <x v="198"/>
    <x v="241"/>
    <n v="2181"/>
    <x v="238"/>
    <d v="2014-02-01T00:00:00"/>
    <n v="2"/>
    <s v="February"/>
    <s v="2014"/>
    <n v="0"/>
  </r>
  <r>
    <s v="Channel Partners"/>
    <s v="Canada"/>
    <x v="0"/>
    <s v="Medium"/>
    <x v="232"/>
    <x v="0"/>
    <x v="3"/>
    <x v="240"/>
    <x v="199"/>
    <x v="242"/>
    <n v="5652"/>
    <x v="239"/>
    <d v="2014-08-01T00:00:00"/>
    <n v="8"/>
    <s v="August"/>
    <s v="2014"/>
    <n v="0"/>
  </r>
  <r>
    <s v="Government"/>
    <s v="Mexico"/>
    <x v="0"/>
    <s v="Medium"/>
    <x v="233"/>
    <x v="0"/>
    <x v="0"/>
    <x v="241"/>
    <x v="200"/>
    <x v="243"/>
    <n v="18340"/>
    <x v="240"/>
    <d v="2013-09-01T00:00:00"/>
    <n v="9"/>
    <s v="September"/>
    <s v="2013"/>
    <n v="0"/>
  </r>
  <r>
    <s v="Channel Partners"/>
    <s v="Mexico"/>
    <x v="1"/>
    <s v="Medium"/>
    <x v="234"/>
    <x v="1"/>
    <x v="3"/>
    <x v="242"/>
    <x v="201"/>
    <x v="244"/>
    <n v="7020"/>
    <x v="241"/>
    <d v="2014-01-01T00:00:00"/>
    <n v="1"/>
    <s v="January"/>
    <s v="2014"/>
    <n v="0"/>
  </r>
  <r>
    <s v="Channel Partners"/>
    <s v="France"/>
    <x v="1"/>
    <s v="Medium"/>
    <x v="178"/>
    <x v="1"/>
    <x v="3"/>
    <x v="182"/>
    <x v="202"/>
    <x v="245"/>
    <n v="7026"/>
    <x v="242"/>
    <d v="2014-11-01T00:00:00"/>
    <n v="11"/>
    <s v="November"/>
    <s v="2014"/>
    <n v="0"/>
  </r>
  <r>
    <s v="Government"/>
    <s v="France"/>
    <x v="2"/>
    <s v="Medium"/>
    <x v="235"/>
    <x v="2"/>
    <x v="6"/>
    <x v="243"/>
    <x v="203"/>
    <x v="246"/>
    <n v="5155"/>
    <x v="243"/>
    <d v="2013-09-01T00:00:00"/>
    <n v="9"/>
    <s v="September"/>
    <s v="2013"/>
    <n v="0"/>
  </r>
  <r>
    <s v="Midmarket"/>
    <s v="Canada"/>
    <x v="3"/>
    <s v="Medium"/>
    <x v="236"/>
    <x v="3"/>
    <x v="1"/>
    <x v="244"/>
    <x v="204"/>
    <x v="247"/>
    <n v="12620"/>
    <x v="244"/>
    <d v="2014-05-01T00:00:00"/>
    <n v="5"/>
    <s v="May"/>
    <s v="2014"/>
    <n v="0"/>
  </r>
  <r>
    <s v="Government"/>
    <s v="Canada"/>
    <x v="3"/>
    <s v="Medium"/>
    <x v="237"/>
    <x v="3"/>
    <x v="6"/>
    <x v="245"/>
    <x v="205"/>
    <x v="248"/>
    <n v="5675"/>
    <x v="245"/>
    <d v="2014-06-01T00:00:00"/>
    <n v="6"/>
    <s v="June"/>
    <s v="2014"/>
    <n v="0"/>
  </r>
  <r>
    <s v="Government"/>
    <s v="United States of America"/>
    <x v="3"/>
    <s v="Medium"/>
    <x v="238"/>
    <x v="3"/>
    <x v="6"/>
    <x v="246"/>
    <x v="206"/>
    <x v="249"/>
    <n v="2735"/>
    <x v="246"/>
    <d v="2014-11-01T00:00:00"/>
    <n v="11"/>
    <s v="November"/>
    <s v="2014"/>
    <n v="0"/>
  </r>
  <r>
    <s v="Government"/>
    <s v="Canada"/>
    <x v="3"/>
    <s v="Medium"/>
    <x v="239"/>
    <x v="3"/>
    <x v="6"/>
    <x v="247"/>
    <x v="207"/>
    <x v="250"/>
    <n v="7910"/>
    <x v="247"/>
    <d v="2014-12-01T00:00:00"/>
    <n v="12"/>
    <s v="December"/>
    <s v="2014"/>
    <n v="0"/>
  </r>
  <r>
    <s v="Channel Partners"/>
    <s v="France"/>
    <x v="4"/>
    <s v="Medium"/>
    <x v="240"/>
    <x v="4"/>
    <x v="3"/>
    <x v="248"/>
    <x v="208"/>
    <x v="251"/>
    <n v="5215.5"/>
    <x v="248"/>
    <d v="2014-04-01T00:00:00"/>
    <n v="4"/>
    <s v="April"/>
    <s v="2014"/>
    <n v="0"/>
  </r>
  <r>
    <s v="Channel Partners"/>
    <s v="Germany"/>
    <x v="4"/>
    <s v="Medium"/>
    <x v="241"/>
    <x v="4"/>
    <x v="3"/>
    <x v="249"/>
    <x v="209"/>
    <x v="252"/>
    <n v="6645"/>
    <x v="249"/>
    <d v="2013-09-01T00:00:00"/>
    <n v="9"/>
    <s v="September"/>
    <s v="2013"/>
    <n v="0"/>
  </r>
  <r>
    <s v="Government"/>
    <s v="Canada"/>
    <x v="4"/>
    <s v="Medium"/>
    <x v="239"/>
    <x v="4"/>
    <x v="6"/>
    <x v="247"/>
    <x v="207"/>
    <x v="250"/>
    <n v="7910"/>
    <x v="247"/>
    <d v="2014-12-01T00:00:00"/>
    <n v="12"/>
    <s v="December"/>
    <s v="2014"/>
    <n v="0"/>
  </r>
  <r>
    <s v="Government"/>
    <s v="Canada"/>
    <x v="5"/>
    <s v="Medium"/>
    <x v="237"/>
    <x v="5"/>
    <x v="6"/>
    <x v="245"/>
    <x v="205"/>
    <x v="248"/>
    <n v="5675"/>
    <x v="245"/>
    <d v="2014-06-01T00:00:00"/>
    <n v="6"/>
    <s v="June"/>
    <s v="2014"/>
    <n v="0"/>
  </r>
  <r>
    <s v="Government"/>
    <s v="United States of America"/>
    <x v="0"/>
    <s v="Medium"/>
    <x v="242"/>
    <x v="0"/>
    <x v="2"/>
    <x v="250"/>
    <x v="210"/>
    <x v="253"/>
    <n v="457860"/>
    <x v="250"/>
    <d v="2014-03-01T00:00:00"/>
    <n v="3"/>
    <s v="March"/>
    <s v="2014"/>
    <n v="0"/>
  </r>
  <r>
    <s v="Small Business"/>
    <s v="France"/>
    <x v="0"/>
    <s v="Medium"/>
    <x v="243"/>
    <x v="0"/>
    <x v="5"/>
    <x v="251"/>
    <x v="211"/>
    <x v="254"/>
    <n v="112000"/>
    <x v="251"/>
    <d v="2014-06-01T00:00:00"/>
    <n v="6"/>
    <s v="June"/>
    <s v="2014"/>
    <n v="0"/>
  </r>
  <r>
    <s v="Small Business"/>
    <s v="France"/>
    <x v="0"/>
    <s v="Medium"/>
    <x v="244"/>
    <x v="0"/>
    <x v="5"/>
    <x v="252"/>
    <x v="212"/>
    <x v="255"/>
    <n v="545250"/>
    <x v="252"/>
    <d v="2014-10-01T00:00:00"/>
    <n v="10"/>
    <s v="October"/>
    <s v="2014"/>
    <n v="0"/>
  </r>
  <r>
    <s v="Government"/>
    <s v="France"/>
    <x v="1"/>
    <s v="Medium"/>
    <x v="245"/>
    <x v="1"/>
    <x v="0"/>
    <x v="253"/>
    <x v="213"/>
    <x v="256"/>
    <n v="19760"/>
    <x v="253"/>
    <d v="2014-10-01T00:00:00"/>
    <n v="10"/>
    <s v="October"/>
    <s v="2014"/>
    <n v="0"/>
  </r>
  <r>
    <s v="Small Business"/>
    <s v="France"/>
    <x v="1"/>
    <s v="Medium"/>
    <x v="244"/>
    <x v="1"/>
    <x v="5"/>
    <x v="252"/>
    <x v="212"/>
    <x v="255"/>
    <n v="545250"/>
    <x v="252"/>
    <d v="2014-10-01T00:00:00"/>
    <n v="10"/>
    <s v="October"/>
    <s v="2014"/>
    <n v="0"/>
  </r>
  <r>
    <s v="Enterprise"/>
    <s v="Germany"/>
    <x v="1"/>
    <s v="Medium"/>
    <x v="246"/>
    <x v="1"/>
    <x v="4"/>
    <x v="254"/>
    <x v="214"/>
    <x v="257"/>
    <n v="300000"/>
    <x v="254"/>
    <d v="2013-11-01T00:00:00"/>
    <n v="11"/>
    <s v="November"/>
    <s v="2013"/>
    <n v="0"/>
  </r>
  <r>
    <s v="Small Business"/>
    <s v="Canada"/>
    <x v="2"/>
    <s v="Medium"/>
    <x v="247"/>
    <x v="2"/>
    <x v="5"/>
    <x v="255"/>
    <x v="215"/>
    <x v="258"/>
    <n v="425500"/>
    <x v="255"/>
    <d v="2014-05-01T00:00:00"/>
    <n v="5"/>
    <s v="May"/>
    <s v="2014"/>
    <n v="0"/>
  </r>
  <r>
    <s v="Small Business"/>
    <s v="France"/>
    <x v="2"/>
    <s v="Medium"/>
    <x v="243"/>
    <x v="2"/>
    <x v="5"/>
    <x v="251"/>
    <x v="211"/>
    <x v="254"/>
    <n v="112000"/>
    <x v="251"/>
    <d v="2014-06-01T00:00:00"/>
    <n v="6"/>
    <s v="June"/>
    <s v="2014"/>
    <n v="0"/>
  </r>
  <r>
    <s v="Enterprise"/>
    <s v="Germany"/>
    <x v="2"/>
    <s v="Medium"/>
    <x v="248"/>
    <x v="2"/>
    <x v="4"/>
    <x v="256"/>
    <x v="216"/>
    <x v="259"/>
    <n v="421560"/>
    <x v="256"/>
    <d v="2014-07-01T00:00:00"/>
    <n v="7"/>
    <s v="July"/>
    <s v="2014"/>
    <n v="0"/>
  </r>
  <r>
    <s v="Midmarket"/>
    <s v="France"/>
    <x v="2"/>
    <s v="Medium"/>
    <x v="249"/>
    <x v="2"/>
    <x v="1"/>
    <x v="257"/>
    <x v="217"/>
    <x v="260"/>
    <n v="21010"/>
    <x v="257"/>
    <d v="2014-08-01T00:00:00"/>
    <n v="8"/>
    <s v="August"/>
    <s v="2014"/>
    <n v="0"/>
  </r>
  <r>
    <s v="Midmarket"/>
    <s v="United States of America"/>
    <x v="2"/>
    <s v="Medium"/>
    <x v="250"/>
    <x v="2"/>
    <x v="1"/>
    <x v="258"/>
    <x v="218"/>
    <x v="261"/>
    <n v="29310"/>
    <x v="258"/>
    <d v="2013-09-01T00:00:00"/>
    <n v="9"/>
    <s v="September"/>
    <s v="2013"/>
    <n v="0"/>
  </r>
  <r>
    <s v="Government"/>
    <s v="France"/>
    <x v="2"/>
    <s v="Medium"/>
    <x v="251"/>
    <x v="2"/>
    <x v="0"/>
    <x v="259"/>
    <x v="219"/>
    <x v="262"/>
    <n v="15350"/>
    <x v="259"/>
    <d v="2014-09-01T00:00:00"/>
    <n v="9"/>
    <s v="September"/>
    <s v="2014"/>
    <n v="0"/>
  </r>
  <r>
    <s v="Small Business"/>
    <s v="Germany"/>
    <x v="2"/>
    <s v="Medium"/>
    <x v="167"/>
    <x v="2"/>
    <x v="5"/>
    <x v="260"/>
    <x v="220"/>
    <x v="263"/>
    <n v="280750"/>
    <x v="260"/>
    <d v="2013-09-01T00:00:00"/>
    <n v="9"/>
    <s v="September"/>
    <s v="2013"/>
    <n v="0"/>
  </r>
  <r>
    <s v="Small Business"/>
    <s v="Canada"/>
    <x v="2"/>
    <s v="Medium"/>
    <x v="252"/>
    <x v="2"/>
    <x v="5"/>
    <x v="261"/>
    <x v="221"/>
    <x v="264"/>
    <n v="351000"/>
    <x v="261"/>
    <d v="2013-11-01T00:00:00"/>
    <n v="11"/>
    <s v="November"/>
    <s v="2013"/>
    <n v="0"/>
  </r>
  <r>
    <s v="Channel Partners"/>
    <s v="Mexico"/>
    <x v="2"/>
    <s v="Medium"/>
    <x v="253"/>
    <x v="2"/>
    <x v="3"/>
    <x v="262"/>
    <x v="222"/>
    <x v="265"/>
    <n v="8289"/>
    <x v="262"/>
    <d v="2013-11-01T00:00:00"/>
    <n v="11"/>
    <s v="November"/>
    <s v="2013"/>
    <n v="0"/>
  </r>
  <r>
    <s v="Government"/>
    <s v="Germany"/>
    <x v="2"/>
    <s v="Medium"/>
    <x v="254"/>
    <x v="2"/>
    <x v="6"/>
    <x v="263"/>
    <x v="223"/>
    <x v="266"/>
    <n v="10625"/>
    <x v="263"/>
    <d v="2013-12-01T00:00:00"/>
    <n v="12"/>
    <s v="December"/>
    <s v="2013"/>
    <n v="0"/>
  </r>
  <r>
    <s v="Small Business"/>
    <s v="France"/>
    <x v="3"/>
    <s v="Medium"/>
    <x v="255"/>
    <x v="3"/>
    <x v="5"/>
    <x v="264"/>
    <x v="224"/>
    <x v="267"/>
    <n v="414750"/>
    <x v="264"/>
    <d v="2014-07-01T00:00:00"/>
    <n v="7"/>
    <s v="July"/>
    <s v="2014"/>
    <n v="0"/>
  </r>
  <r>
    <s v="Government"/>
    <s v="Mexico"/>
    <x v="3"/>
    <s v="Medium"/>
    <x v="256"/>
    <x v="3"/>
    <x v="0"/>
    <x v="265"/>
    <x v="225"/>
    <x v="268"/>
    <n v="6090"/>
    <x v="265"/>
    <d v="2014-08-01T00:00:00"/>
    <n v="8"/>
    <s v="August"/>
    <s v="2014"/>
    <n v="0"/>
  </r>
  <r>
    <s v="Enterprise"/>
    <s v="Germany"/>
    <x v="3"/>
    <s v="Medium"/>
    <x v="257"/>
    <x v="3"/>
    <x v="4"/>
    <x v="266"/>
    <x v="226"/>
    <x v="269"/>
    <n v="250440"/>
    <x v="266"/>
    <d v="2014-09-01T00:00:00"/>
    <n v="9"/>
    <s v="September"/>
    <s v="2014"/>
    <n v="0"/>
  </r>
  <r>
    <s v="Government"/>
    <s v="France"/>
    <x v="3"/>
    <s v="Medium"/>
    <x v="245"/>
    <x v="3"/>
    <x v="0"/>
    <x v="253"/>
    <x v="213"/>
    <x v="256"/>
    <n v="19760"/>
    <x v="253"/>
    <d v="2014-10-01T00:00:00"/>
    <n v="10"/>
    <s v="October"/>
    <s v="2014"/>
    <n v="0"/>
  </r>
  <r>
    <s v="Government"/>
    <s v="United States of America"/>
    <x v="3"/>
    <s v="Medium"/>
    <x v="258"/>
    <x v="3"/>
    <x v="0"/>
    <x v="267"/>
    <x v="227"/>
    <x v="270"/>
    <n v="14210"/>
    <x v="267"/>
    <d v="2013-12-01T00:00:00"/>
    <n v="12"/>
    <s v="December"/>
    <s v="2013"/>
    <n v="0"/>
  </r>
  <r>
    <s v="Small Business"/>
    <s v="United States of America"/>
    <x v="3"/>
    <s v="Medium"/>
    <x v="162"/>
    <x v="3"/>
    <x v="5"/>
    <x v="268"/>
    <x v="228"/>
    <x v="271"/>
    <n v="343000"/>
    <x v="268"/>
    <d v="2014-12-01T00:00:00"/>
    <n v="12"/>
    <s v="December"/>
    <s v="2014"/>
    <n v="0"/>
  </r>
  <r>
    <s v="Government"/>
    <s v="Germany"/>
    <x v="3"/>
    <s v="Medium"/>
    <x v="259"/>
    <x v="3"/>
    <x v="0"/>
    <x v="269"/>
    <x v="229"/>
    <x v="272"/>
    <n v="5880"/>
    <x v="269"/>
    <d v="2013-12-01T00:00:00"/>
    <n v="12"/>
    <s v="December"/>
    <s v="2013"/>
    <n v="0"/>
  </r>
  <r>
    <s v="Channel Partners"/>
    <s v="Canada"/>
    <x v="4"/>
    <s v="Medium"/>
    <x v="260"/>
    <x v="4"/>
    <x v="3"/>
    <x v="270"/>
    <x v="230"/>
    <x v="273"/>
    <n v="9733.5"/>
    <x v="270"/>
    <d v="2014-01-01T00:00:00"/>
    <n v="1"/>
    <s v="January"/>
    <s v="2014"/>
    <n v="0"/>
  </r>
  <r>
    <s v="Small Business"/>
    <s v="France"/>
    <x v="4"/>
    <s v="Medium"/>
    <x v="261"/>
    <x v="4"/>
    <x v="5"/>
    <x v="271"/>
    <x v="62"/>
    <x v="274"/>
    <n v="239750"/>
    <x v="271"/>
    <d v="2014-02-01T00:00:00"/>
    <n v="2"/>
    <s v="February"/>
    <s v="2014"/>
    <n v="0"/>
  </r>
  <r>
    <s v="Small Business"/>
    <s v="Mexico"/>
    <x v="4"/>
    <s v="Medium"/>
    <x v="262"/>
    <x v="4"/>
    <x v="5"/>
    <x v="272"/>
    <x v="231"/>
    <x v="275"/>
    <n v="686750"/>
    <x v="272"/>
    <d v="2014-02-01T00:00:00"/>
    <n v="2"/>
    <s v="February"/>
    <s v="2014"/>
    <n v="0"/>
  </r>
  <r>
    <s v="Enterprise"/>
    <s v="Canada"/>
    <x v="5"/>
    <s v="Medium"/>
    <x v="263"/>
    <x v="5"/>
    <x v="4"/>
    <x v="273"/>
    <x v="232"/>
    <x v="276"/>
    <n v="197400"/>
    <x v="273"/>
    <d v="2014-05-01T00:00:00"/>
    <n v="5"/>
    <s v="May"/>
    <s v="2014"/>
    <n v="0"/>
  </r>
  <r>
    <s v="Government"/>
    <s v="France"/>
    <x v="5"/>
    <s v="Medium"/>
    <x v="264"/>
    <x v="5"/>
    <x v="2"/>
    <x v="274"/>
    <x v="233"/>
    <x v="277"/>
    <n v="747760"/>
    <x v="274"/>
    <d v="2014-09-01T00:00:00"/>
    <n v="9"/>
    <s v="September"/>
    <s v="2014"/>
    <n v="0"/>
  </r>
  <r>
    <s v="Enterprise"/>
    <s v="Germany"/>
    <x v="5"/>
    <s v="Medium"/>
    <x v="265"/>
    <x v="5"/>
    <x v="4"/>
    <x v="275"/>
    <x v="234"/>
    <x v="278"/>
    <n v="119280"/>
    <x v="275"/>
    <d v="2013-09-01T00:00:00"/>
    <n v="9"/>
    <s v="September"/>
    <s v="2013"/>
    <n v="0"/>
  </r>
  <r>
    <s v="Government"/>
    <s v="Canada"/>
    <x v="5"/>
    <s v="Medium"/>
    <x v="266"/>
    <x v="5"/>
    <x v="0"/>
    <x v="276"/>
    <x v="235"/>
    <x v="279"/>
    <n v="11180"/>
    <x v="276"/>
    <d v="2014-11-01T00:00:00"/>
    <n v="11"/>
    <s v="November"/>
    <s v="2014"/>
    <n v="0"/>
  </r>
  <r>
    <s v="Small Business"/>
    <s v="United States of America"/>
    <x v="5"/>
    <s v="Medium"/>
    <x v="162"/>
    <x v="5"/>
    <x v="5"/>
    <x v="268"/>
    <x v="228"/>
    <x v="271"/>
    <n v="343000"/>
    <x v="268"/>
    <d v="2014-12-01T00:00:00"/>
    <n v="12"/>
    <s v="December"/>
    <s v="2014"/>
    <n v="0"/>
  </r>
  <r>
    <s v="Government"/>
    <s v="Canada"/>
    <x v="1"/>
    <s v="Medium"/>
    <x v="267"/>
    <x v="1"/>
    <x v="6"/>
    <x v="277"/>
    <x v="236"/>
    <x v="280"/>
    <n v="2440"/>
    <x v="277"/>
    <d v="2014-02-01T00:00:00"/>
    <n v="2"/>
    <s v="February"/>
    <s v="2014"/>
    <n v="0"/>
  </r>
  <r>
    <s v="Government"/>
    <s v="United States of America"/>
    <x v="1"/>
    <s v="Medium"/>
    <x v="268"/>
    <x v="1"/>
    <x v="0"/>
    <x v="278"/>
    <x v="237"/>
    <x v="281"/>
    <n v="12820"/>
    <x v="278"/>
    <d v="2014-06-01T00:00:00"/>
    <n v="6"/>
    <s v="June"/>
    <s v="2014"/>
    <n v="0"/>
  </r>
  <r>
    <s v="Government"/>
    <s v="Canada"/>
    <x v="2"/>
    <s v="Medium"/>
    <x v="269"/>
    <x v="2"/>
    <x v="6"/>
    <x v="279"/>
    <x v="238"/>
    <x v="282"/>
    <n v="1285"/>
    <x v="279"/>
    <d v="2014-05-01T00:00:00"/>
    <n v="5"/>
    <s v="May"/>
    <s v="2014"/>
    <n v="0"/>
  </r>
  <r>
    <s v="Government"/>
    <s v="United States of America"/>
    <x v="5"/>
    <s v="Medium"/>
    <x v="268"/>
    <x v="5"/>
    <x v="0"/>
    <x v="278"/>
    <x v="237"/>
    <x v="281"/>
    <n v="12820"/>
    <x v="278"/>
    <d v="2014-06-01T00:00:00"/>
    <n v="6"/>
    <s v="June"/>
    <s v="2014"/>
    <n v="0"/>
  </r>
  <r>
    <s v="Enterprise"/>
    <s v="Mexico"/>
    <x v="0"/>
    <s v="Medium"/>
    <x v="270"/>
    <x v="0"/>
    <x v="4"/>
    <x v="280"/>
    <x v="239"/>
    <x v="283"/>
    <n v="184800"/>
    <x v="280"/>
    <d v="2014-08-01T00:00:00"/>
    <n v="8"/>
    <s v="August"/>
    <s v="2014"/>
    <n v="0"/>
  </r>
  <r>
    <s v="Midmarket"/>
    <s v="France"/>
    <x v="0"/>
    <s v="Medium"/>
    <x v="271"/>
    <x v="0"/>
    <x v="1"/>
    <x v="281"/>
    <x v="240"/>
    <x v="284"/>
    <n v="4900"/>
    <x v="281"/>
    <d v="2014-11-01T00:00:00"/>
    <n v="11"/>
    <s v="November"/>
    <s v="2014"/>
    <n v="0"/>
  </r>
  <r>
    <s v="Government"/>
    <s v="Mexico"/>
    <x v="0"/>
    <s v="Medium"/>
    <x v="272"/>
    <x v="0"/>
    <x v="2"/>
    <x v="282"/>
    <x v="241"/>
    <x v="285"/>
    <n v="354120"/>
    <x v="282"/>
    <d v="2014-12-01T00:00:00"/>
    <n v="12"/>
    <s v="December"/>
    <s v="2014"/>
    <n v="0"/>
  </r>
  <r>
    <s v="Midmarket"/>
    <s v="France"/>
    <x v="1"/>
    <s v="Medium"/>
    <x v="273"/>
    <x v="1"/>
    <x v="1"/>
    <x v="283"/>
    <x v="242"/>
    <x v="286"/>
    <n v="25010"/>
    <x v="283"/>
    <d v="2014-03-01T00:00:00"/>
    <n v="3"/>
    <s v="March"/>
    <s v="2014"/>
    <n v="0"/>
  </r>
  <r>
    <s v="Government"/>
    <s v="Canada"/>
    <x v="1"/>
    <s v="Medium"/>
    <x v="274"/>
    <x v="1"/>
    <x v="0"/>
    <x v="284"/>
    <x v="243"/>
    <x v="287"/>
    <n v="7080"/>
    <x v="284"/>
    <d v="2014-06-01T00:00:00"/>
    <n v="6"/>
    <s v="June"/>
    <s v="2014"/>
    <n v="0"/>
  </r>
  <r>
    <s v="Government"/>
    <s v="Germany"/>
    <x v="1"/>
    <s v="Medium"/>
    <x v="275"/>
    <x v="1"/>
    <x v="0"/>
    <x v="285"/>
    <x v="244"/>
    <x v="288"/>
    <n v="6450"/>
    <x v="285"/>
    <d v="2014-07-01T00:00:00"/>
    <n v="7"/>
    <s v="July"/>
    <s v="2014"/>
    <n v="0"/>
  </r>
  <r>
    <s v="Small Business"/>
    <s v="France"/>
    <x v="1"/>
    <s v="Medium"/>
    <x v="276"/>
    <x v="1"/>
    <x v="5"/>
    <x v="286"/>
    <x v="245"/>
    <x v="289"/>
    <n v="390500"/>
    <x v="286"/>
    <d v="2014-08-01T00:00:00"/>
    <n v="8"/>
    <s v="August"/>
    <s v="2014"/>
    <n v="0"/>
  </r>
  <r>
    <s v="Small Business"/>
    <s v="Canada"/>
    <x v="1"/>
    <s v="Medium"/>
    <x v="277"/>
    <x v="1"/>
    <x v="5"/>
    <x v="287"/>
    <x v="246"/>
    <x v="290"/>
    <n v="320750"/>
    <x v="287"/>
    <d v="2013-09-01T00:00:00"/>
    <n v="9"/>
    <s v="September"/>
    <s v="2013"/>
    <n v="0"/>
  </r>
  <r>
    <s v="Midmarket"/>
    <s v="Germany"/>
    <x v="1"/>
    <s v="Medium"/>
    <x v="278"/>
    <x v="1"/>
    <x v="1"/>
    <x v="288"/>
    <x v="247"/>
    <x v="291"/>
    <n v="7110"/>
    <x v="288"/>
    <d v="2014-12-01T00:00:00"/>
    <n v="12"/>
    <s v="December"/>
    <s v="2014"/>
    <n v="0"/>
  </r>
  <r>
    <s v="Enterprise"/>
    <s v="Mexico"/>
    <x v="2"/>
    <s v="Medium"/>
    <x v="279"/>
    <x v="2"/>
    <x v="4"/>
    <x v="289"/>
    <x v="248"/>
    <x v="292"/>
    <n v="133680"/>
    <x v="289"/>
    <d v="2014-03-01T00:00:00"/>
    <n v="3"/>
    <s v="March"/>
    <s v="2014"/>
    <n v="0"/>
  </r>
  <r>
    <s v="Government"/>
    <s v="Germany"/>
    <x v="2"/>
    <s v="Medium"/>
    <x v="280"/>
    <x v="2"/>
    <x v="6"/>
    <x v="290"/>
    <x v="249"/>
    <x v="293"/>
    <n v="6295"/>
    <x v="290"/>
    <d v="2014-04-01T00:00:00"/>
    <n v="4"/>
    <s v="April"/>
    <s v="2014"/>
    <n v="0"/>
  </r>
  <r>
    <s v="Government"/>
    <s v="Germany"/>
    <x v="2"/>
    <s v="Medium"/>
    <x v="281"/>
    <x v="2"/>
    <x v="6"/>
    <x v="291"/>
    <x v="250"/>
    <x v="294"/>
    <n v="5475"/>
    <x v="291"/>
    <d v="2014-05-01T00:00:00"/>
    <n v="5"/>
    <s v="May"/>
    <s v="2014"/>
    <n v="0"/>
  </r>
  <r>
    <s v="Government"/>
    <s v="Germany"/>
    <x v="2"/>
    <s v="Medium"/>
    <x v="282"/>
    <x v="2"/>
    <x v="0"/>
    <x v="292"/>
    <x v="251"/>
    <x v="295"/>
    <n v="13660"/>
    <x v="292"/>
    <d v="2014-06-01T00:00:00"/>
    <n v="6"/>
    <s v="June"/>
    <s v="2014"/>
    <n v="0"/>
  </r>
  <r>
    <s v="Small Business"/>
    <s v="Mexico"/>
    <x v="2"/>
    <s v="Medium"/>
    <x v="283"/>
    <x v="2"/>
    <x v="5"/>
    <x v="293"/>
    <x v="252"/>
    <x v="296"/>
    <n v="615000"/>
    <x v="293"/>
    <d v="2014-06-01T00:00:00"/>
    <n v="6"/>
    <s v="June"/>
    <s v="2014"/>
    <n v="0"/>
  </r>
  <r>
    <s v="Government"/>
    <s v="United States of America"/>
    <x v="2"/>
    <s v="Medium"/>
    <x v="284"/>
    <x v="2"/>
    <x v="6"/>
    <x v="294"/>
    <x v="253"/>
    <x v="297"/>
    <n v="3390"/>
    <x v="294"/>
    <d v="2014-08-01T00:00:00"/>
    <n v="8"/>
    <s v="August"/>
    <s v="2014"/>
    <n v="0"/>
  </r>
  <r>
    <s v="Government"/>
    <s v="Germany"/>
    <x v="2"/>
    <s v="Medium"/>
    <x v="285"/>
    <x v="2"/>
    <x v="6"/>
    <x v="295"/>
    <x v="254"/>
    <x v="298"/>
    <n v="7990"/>
    <x v="295"/>
    <d v="2014-08-01T00:00:00"/>
    <n v="8"/>
    <s v="August"/>
    <s v="2014"/>
    <n v="0"/>
  </r>
  <r>
    <s v="Government"/>
    <s v="Germany"/>
    <x v="2"/>
    <s v="Medium"/>
    <x v="286"/>
    <x v="2"/>
    <x v="6"/>
    <x v="296"/>
    <x v="255"/>
    <x v="299"/>
    <n v="12045"/>
    <x v="296"/>
    <d v="2013-09-01T00:00:00"/>
    <n v="9"/>
    <s v="September"/>
    <s v="2013"/>
    <n v="0"/>
  </r>
  <r>
    <s v="Government"/>
    <s v="Germany"/>
    <x v="2"/>
    <s v="Medium"/>
    <x v="287"/>
    <x v="2"/>
    <x v="0"/>
    <x v="297"/>
    <x v="256"/>
    <x v="300"/>
    <n v="19340"/>
    <x v="297"/>
    <d v="2014-09-01T00:00:00"/>
    <n v="9"/>
    <s v="September"/>
    <s v="2014"/>
    <n v="0"/>
  </r>
  <r>
    <s v="Government"/>
    <s v="Mexico"/>
    <x v="2"/>
    <s v="Medium"/>
    <x v="288"/>
    <x v="2"/>
    <x v="0"/>
    <x v="298"/>
    <x v="257"/>
    <x v="301"/>
    <n v="29930"/>
    <x v="298"/>
    <d v="2014-09-01T00:00:00"/>
    <n v="9"/>
    <s v="September"/>
    <s v="2014"/>
    <n v="0"/>
  </r>
  <r>
    <s v="Government"/>
    <s v="Germany"/>
    <x v="2"/>
    <s v="Medium"/>
    <x v="12"/>
    <x v="2"/>
    <x v="2"/>
    <x v="299"/>
    <x v="258"/>
    <x v="302"/>
    <n v="557960"/>
    <x v="299"/>
    <d v="2013-11-01T00:00:00"/>
    <n v="11"/>
    <s v="November"/>
    <s v="2013"/>
    <n v="0"/>
  </r>
  <r>
    <s v="Government"/>
    <s v="Mexico"/>
    <x v="2"/>
    <s v="Medium"/>
    <x v="289"/>
    <x v="2"/>
    <x v="6"/>
    <x v="300"/>
    <x v="259"/>
    <x v="303"/>
    <n v="9730"/>
    <x v="300"/>
    <d v="2013-12-01T00:00:00"/>
    <n v="12"/>
    <s v="December"/>
    <s v="2013"/>
    <n v="0"/>
  </r>
  <r>
    <s v="Government"/>
    <s v="Mexico"/>
    <x v="2"/>
    <s v="Medium"/>
    <x v="272"/>
    <x v="2"/>
    <x v="2"/>
    <x v="282"/>
    <x v="241"/>
    <x v="285"/>
    <n v="354120"/>
    <x v="282"/>
    <d v="2014-12-01T00:00:00"/>
    <n v="12"/>
    <s v="December"/>
    <s v="2014"/>
    <n v="0"/>
  </r>
  <r>
    <s v="Channel Partners"/>
    <s v="Canada"/>
    <x v="3"/>
    <s v="Medium"/>
    <x v="290"/>
    <x v="3"/>
    <x v="3"/>
    <x v="301"/>
    <x v="260"/>
    <x v="304"/>
    <n v="1794"/>
    <x v="301"/>
    <d v="2014-03-01T00:00:00"/>
    <n v="3"/>
    <s v="March"/>
    <s v="2014"/>
    <n v="0"/>
  </r>
  <r>
    <s v="Government"/>
    <s v="United States of America"/>
    <x v="3"/>
    <s v="Medium"/>
    <x v="291"/>
    <x v="3"/>
    <x v="6"/>
    <x v="302"/>
    <x v="261"/>
    <x v="305"/>
    <n v="14535"/>
    <x v="302"/>
    <d v="2014-06-01T00:00:00"/>
    <n v="6"/>
    <s v="June"/>
    <s v="2014"/>
    <n v="0"/>
  </r>
  <r>
    <s v="Government"/>
    <s v="Germany"/>
    <x v="3"/>
    <s v="Medium"/>
    <x v="292"/>
    <x v="3"/>
    <x v="6"/>
    <x v="303"/>
    <x v="262"/>
    <x v="306"/>
    <n v="11690"/>
    <x v="303"/>
    <d v="2014-06-01T00:00:00"/>
    <n v="6"/>
    <s v="June"/>
    <s v="2014"/>
    <n v="0"/>
  </r>
  <r>
    <s v="Small Business"/>
    <s v="France"/>
    <x v="3"/>
    <s v="Medium"/>
    <x v="293"/>
    <x v="3"/>
    <x v="5"/>
    <x v="304"/>
    <x v="263"/>
    <x v="307"/>
    <n v="96500"/>
    <x v="304"/>
    <d v="2013-11-01T00:00:00"/>
    <n v="11"/>
    <s v="November"/>
    <s v="2013"/>
    <n v="0"/>
  </r>
  <r>
    <s v="Small Business"/>
    <s v="Mexico"/>
    <x v="3"/>
    <s v="Medium"/>
    <x v="294"/>
    <x v="3"/>
    <x v="5"/>
    <x v="305"/>
    <x v="264"/>
    <x v="308"/>
    <n v="158750"/>
    <x v="305"/>
    <d v="2014-12-01T00:00:00"/>
    <n v="12"/>
    <s v="December"/>
    <s v="2014"/>
    <n v="0"/>
  </r>
  <r>
    <s v="Government"/>
    <s v="France"/>
    <x v="4"/>
    <s v="Medium"/>
    <x v="295"/>
    <x v="4"/>
    <x v="2"/>
    <x v="306"/>
    <x v="265"/>
    <x v="309"/>
    <n v="149370"/>
    <x v="306"/>
    <d v="2014-04-01T00:00:00"/>
    <n v="4"/>
    <s v="April"/>
    <s v="2014"/>
    <n v="0"/>
  </r>
  <r>
    <s v="Government"/>
    <s v="Germany"/>
    <x v="4"/>
    <s v="Medium"/>
    <x v="292"/>
    <x v="4"/>
    <x v="6"/>
    <x v="303"/>
    <x v="262"/>
    <x v="306"/>
    <n v="11690"/>
    <x v="303"/>
    <d v="2014-06-01T00:00:00"/>
    <n v="6"/>
    <s v="June"/>
    <s v="2014"/>
    <n v="0"/>
  </r>
  <r>
    <s v="Government"/>
    <s v="France"/>
    <x v="4"/>
    <s v="Medium"/>
    <x v="296"/>
    <x v="4"/>
    <x v="2"/>
    <x v="307"/>
    <x v="266"/>
    <x v="310"/>
    <n v="99060"/>
    <x v="307"/>
    <d v="2014-08-01T00:00:00"/>
    <n v="8"/>
    <s v="August"/>
    <s v="2014"/>
    <n v="0"/>
  </r>
  <r>
    <s v="Government"/>
    <s v="Germany"/>
    <x v="4"/>
    <s v="Medium"/>
    <x v="297"/>
    <x v="4"/>
    <x v="2"/>
    <x v="308"/>
    <x v="267"/>
    <x v="311"/>
    <n v="109720"/>
    <x v="308"/>
    <d v="2014-08-01T00:00:00"/>
    <n v="8"/>
    <s v="August"/>
    <s v="2014"/>
    <n v="0"/>
  </r>
  <r>
    <s v="Small Business"/>
    <s v="Canada"/>
    <x v="4"/>
    <s v="Medium"/>
    <x v="298"/>
    <x v="4"/>
    <x v="5"/>
    <x v="309"/>
    <x v="268"/>
    <x v="312"/>
    <n v="533500"/>
    <x v="309"/>
    <d v="2014-09-01T00:00:00"/>
    <n v="9"/>
    <s v="September"/>
    <s v="2014"/>
    <n v="0"/>
  </r>
  <r>
    <s v="Small Business"/>
    <s v="United States of America"/>
    <x v="4"/>
    <s v="Medium"/>
    <x v="299"/>
    <x v="4"/>
    <x v="5"/>
    <x v="310"/>
    <x v="269"/>
    <x v="313"/>
    <n v="202000"/>
    <x v="310"/>
    <d v="2013-12-01T00:00:00"/>
    <n v="12"/>
    <s v="December"/>
    <s v="2013"/>
    <n v="0"/>
  </r>
  <r>
    <s v="Government"/>
    <s v="Canada"/>
    <x v="5"/>
    <s v="Medium"/>
    <x v="274"/>
    <x v="5"/>
    <x v="0"/>
    <x v="284"/>
    <x v="243"/>
    <x v="287"/>
    <n v="7080"/>
    <x v="284"/>
    <d v="2014-06-01T00:00:00"/>
    <n v="6"/>
    <s v="June"/>
    <s v="2014"/>
    <n v="0"/>
  </r>
  <r>
    <s v="Government"/>
    <s v="United States of America"/>
    <x v="5"/>
    <s v="Medium"/>
    <x v="291"/>
    <x v="5"/>
    <x v="6"/>
    <x v="302"/>
    <x v="261"/>
    <x v="305"/>
    <n v="14535"/>
    <x v="302"/>
    <d v="2014-06-01T00:00:00"/>
    <n v="6"/>
    <s v="June"/>
    <s v="2014"/>
    <n v="0"/>
  </r>
  <r>
    <s v="Government"/>
    <s v="Germany"/>
    <x v="5"/>
    <s v="Medium"/>
    <x v="282"/>
    <x v="5"/>
    <x v="0"/>
    <x v="292"/>
    <x v="251"/>
    <x v="295"/>
    <n v="13660"/>
    <x v="292"/>
    <d v="2014-06-01T00:00:00"/>
    <n v="6"/>
    <s v="June"/>
    <s v="2014"/>
    <n v="0"/>
  </r>
  <r>
    <s v="Small Business"/>
    <s v="Mexico"/>
    <x v="5"/>
    <s v="Medium"/>
    <x v="283"/>
    <x v="5"/>
    <x v="5"/>
    <x v="293"/>
    <x v="252"/>
    <x v="296"/>
    <n v="615000"/>
    <x v="293"/>
    <d v="2014-06-01T00:00:00"/>
    <n v="6"/>
    <s v="June"/>
    <s v="2014"/>
    <n v="0"/>
  </r>
  <r>
    <s v="Government"/>
    <s v="Germany"/>
    <x v="5"/>
    <s v="Medium"/>
    <x v="300"/>
    <x v="5"/>
    <x v="0"/>
    <x v="311"/>
    <x v="270"/>
    <x v="314"/>
    <n v="15200"/>
    <x v="311"/>
    <d v="2014-11-01T00:00:00"/>
    <n v="11"/>
    <s v="November"/>
    <s v="2014"/>
    <n v="0"/>
  </r>
  <r>
    <s v="Midmarket"/>
    <s v="Germany"/>
    <x v="5"/>
    <s v="Medium"/>
    <x v="278"/>
    <x v="5"/>
    <x v="1"/>
    <x v="288"/>
    <x v="247"/>
    <x v="291"/>
    <n v="7110"/>
    <x v="288"/>
    <d v="2014-12-01T00:00:00"/>
    <n v="12"/>
    <s v="December"/>
    <s v="2014"/>
    <n v="0"/>
  </r>
  <r>
    <s v="Channel Partners"/>
    <s v="Mexico"/>
    <x v="5"/>
    <s v="Medium"/>
    <x v="301"/>
    <x v="5"/>
    <x v="3"/>
    <x v="312"/>
    <x v="271"/>
    <x v="315"/>
    <n v="4125"/>
    <x v="312"/>
    <d v="2013-12-01T00:00:00"/>
    <n v="12"/>
    <s v="December"/>
    <s v="2013"/>
    <n v="0"/>
  </r>
  <r>
    <s v="Small Business"/>
    <s v="Mexico"/>
    <x v="5"/>
    <s v="Medium"/>
    <x v="294"/>
    <x v="5"/>
    <x v="5"/>
    <x v="305"/>
    <x v="264"/>
    <x v="308"/>
    <n v="158750"/>
    <x v="305"/>
    <d v="2014-12-01T00:00:00"/>
    <n v="12"/>
    <s v="December"/>
    <s v="2014"/>
    <n v="0"/>
  </r>
  <r>
    <s v="Government"/>
    <s v="United States of America"/>
    <x v="4"/>
    <s v="Medium"/>
    <x v="302"/>
    <x v="4"/>
    <x v="0"/>
    <x v="313"/>
    <x v="272"/>
    <x v="316"/>
    <n v="4365"/>
    <x v="313"/>
    <d v="2014-07-01T00:00:00"/>
    <n v="7"/>
    <s v="July"/>
    <s v="2014"/>
    <n v="0"/>
  </r>
  <r>
    <s v="Small Business"/>
    <s v="Canada"/>
    <x v="0"/>
    <s v="Medium"/>
    <x v="303"/>
    <x v="0"/>
    <x v="5"/>
    <x v="314"/>
    <x v="273"/>
    <x v="317"/>
    <n v="273500"/>
    <x v="314"/>
    <d v="2014-06-01T00:00:00"/>
    <n v="6"/>
    <s v="June"/>
    <s v="2014"/>
    <n v="0"/>
  </r>
  <r>
    <s v="Channel Partners"/>
    <s v="Mexico"/>
    <x v="0"/>
    <s v="Medium"/>
    <x v="18"/>
    <x v="0"/>
    <x v="3"/>
    <x v="18"/>
    <x v="274"/>
    <x v="318"/>
    <n v="1101"/>
    <x v="315"/>
    <d v="2013-10-01T00:00:00"/>
    <n v="10"/>
    <s v="October"/>
    <s v="2013"/>
    <n v="0"/>
  </r>
  <r>
    <s v="Small Business"/>
    <s v="Canada"/>
    <x v="1"/>
    <s v="Medium"/>
    <x v="304"/>
    <x v="1"/>
    <x v="5"/>
    <x v="315"/>
    <x v="275"/>
    <x v="319"/>
    <n v="950625"/>
    <x v="316"/>
    <d v="2014-04-01T00:00:00"/>
    <n v="4"/>
    <s v="April"/>
    <s v="2014"/>
    <n v="0"/>
  </r>
  <r>
    <s v="Government"/>
    <s v="France"/>
    <x v="1"/>
    <s v="Medium"/>
    <x v="305"/>
    <x v="1"/>
    <x v="2"/>
    <x v="316"/>
    <x v="276"/>
    <x v="320"/>
    <n v="433160"/>
    <x v="317"/>
    <d v="2014-05-01T00:00:00"/>
    <n v="5"/>
    <s v="May"/>
    <s v="2014"/>
    <n v="0"/>
  </r>
  <r>
    <s v="Small Business"/>
    <s v="France"/>
    <x v="1"/>
    <s v="Medium"/>
    <x v="306"/>
    <x v="1"/>
    <x v="5"/>
    <x v="317"/>
    <x v="277"/>
    <x v="321"/>
    <n v="80500"/>
    <x v="318"/>
    <d v="2013-09-01T00:00:00"/>
    <n v="9"/>
    <s v="September"/>
    <s v="2013"/>
    <n v="0"/>
  </r>
  <r>
    <s v="Channel Partners"/>
    <s v="Canada"/>
    <x v="1"/>
    <s v="Medium"/>
    <x v="307"/>
    <x v="1"/>
    <x v="3"/>
    <x v="318"/>
    <x v="278"/>
    <x v="322"/>
    <n v="6963"/>
    <x v="319"/>
    <d v="2014-11-01T00:00:00"/>
    <n v="11"/>
    <s v="November"/>
    <s v="2014"/>
    <n v="0"/>
  </r>
  <r>
    <s v="Enterprise"/>
    <s v="France"/>
    <x v="1"/>
    <s v="Medium"/>
    <x v="308"/>
    <x v="1"/>
    <x v="4"/>
    <x v="319"/>
    <x v="279"/>
    <x v="323"/>
    <n v="222840"/>
    <x v="320"/>
    <d v="2013-11-01T00:00:00"/>
    <n v="11"/>
    <s v="November"/>
    <s v="2013"/>
    <n v="0"/>
  </r>
  <r>
    <s v="Government"/>
    <s v="Canada"/>
    <x v="1"/>
    <s v="Medium"/>
    <x v="309"/>
    <x v="1"/>
    <x v="6"/>
    <x v="320"/>
    <x v="280"/>
    <x v="324"/>
    <n v="8055"/>
    <x v="321"/>
    <d v="2013-12-01T00:00:00"/>
    <n v="12"/>
    <s v="December"/>
    <s v="2013"/>
    <n v="0"/>
  </r>
  <r>
    <s v="Enterprise"/>
    <s v="United States of America"/>
    <x v="1"/>
    <s v="Medium"/>
    <x v="310"/>
    <x v="1"/>
    <x v="4"/>
    <x v="321"/>
    <x v="281"/>
    <x v="325"/>
    <n v="335640"/>
    <x v="322"/>
    <d v="2014-12-01T00:00:00"/>
    <n v="12"/>
    <s v="December"/>
    <s v="2014"/>
    <n v="0"/>
  </r>
  <r>
    <s v="Small Business"/>
    <s v="Germany"/>
    <x v="1"/>
    <s v="Medium"/>
    <x v="311"/>
    <x v="1"/>
    <x v="5"/>
    <x v="322"/>
    <x v="282"/>
    <x v="326"/>
    <n v="83500"/>
    <x v="323"/>
    <d v="2013-12-01T00:00:00"/>
    <n v="12"/>
    <s v="December"/>
    <s v="2013"/>
    <n v="0"/>
  </r>
  <r>
    <s v="Small Business"/>
    <s v="Mexico"/>
    <x v="2"/>
    <s v="Medium"/>
    <x v="312"/>
    <x v="2"/>
    <x v="5"/>
    <x v="323"/>
    <x v="283"/>
    <x v="327"/>
    <n v="641250"/>
    <x v="324"/>
    <d v="2014-01-01T00:00:00"/>
    <n v="1"/>
    <s v="January"/>
    <s v="2014"/>
    <n v="0"/>
  </r>
  <r>
    <s v="Government"/>
    <s v="Mexico"/>
    <x v="2"/>
    <s v="Medium"/>
    <x v="313"/>
    <x v="2"/>
    <x v="2"/>
    <x v="324"/>
    <x v="284"/>
    <x v="328"/>
    <n v="628420"/>
    <x v="325"/>
    <d v="2014-01-01T00:00:00"/>
    <n v="1"/>
    <s v="January"/>
    <s v="2014"/>
    <n v="0"/>
  </r>
  <r>
    <s v="Midmarket"/>
    <s v="United States of America"/>
    <x v="2"/>
    <s v="Medium"/>
    <x v="314"/>
    <x v="2"/>
    <x v="1"/>
    <x v="325"/>
    <x v="285"/>
    <x v="329"/>
    <n v="36750"/>
    <x v="326"/>
    <d v="2014-04-01T00:00:00"/>
    <n v="4"/>
    <s v="April"/>
    <s v="2014"/>
    <n v="0"/>
  </r>
  <r>
    <s v="Small Business"/>
    <s v="Canada"/>
    <x v="2"/>
    <s v="Medium"/>
    <x v="303"/>
    <x v="2"/>
    <x v="5"/>
    <x v="314"/>
    <x v="273"/>
    <x v="317"/>
    <n v="273500"/>
    <x v="314"/>
    <d v="2014-06-01T00:00:00"/>
    <n v="6"/>
    <s v="June"/>
    <s v="2014"/>
    <n v="0"/>
  </r>
  <r>
    <s v="Midmarket"/>
    <s v="France"/>
    <x v="2"/>
    <s v="Medium"/>
    <x v="315"/>
    <x v="2"/>
    <x v="1"/>
    <x v="326"/>
    <x v="286"/>
    <x v="330"/>
    <n v="12270"/>
    <x v="327"/>
    <d v="2014-10-01T00:00:00"/>
    <n v="10"/>
    <s v="October"/>
    <s v="2014"/>
    <n v="0"/>
  </r>
  <r>
    <s v="Channel Partners"/>
    <s v="Mexico"/>
    <x v="2"/>
    <s v="Medium"/>
    <x v="18"/>
    <x v="2"/>
    <x v="3"/>
    <x v="18"/>
    <x v="274"/>
    <x v="318"/>
    <n v="1101"/>
    <x v="315"/>
    <d v="2013-10-01T00:00:00"/>
    <n v="10"/>
    <s v="October"/>
    <s v="2013"/>
    <n v="0"/>
  </r>
  <r>
    <s v="Small Business"/>
    <s v="France"/>
    <x v="2"/>
    <s v="Medium"/>
    <x v="316"/>
    <x v="2"/>
    <x v="5"/>
    <x v="327"/>
    <x v="287"/>
    <x v="331"/>
    <n v="331000"/>
    <x v="328"/>
    <d v="2014-11-01T00:00:00"/>
    <n v="11"/>
    <s v="November"/>
    <s v="2014"/>
    <n v="0"/>
  </r>
  <r>
    <s v="Channel Partners"/>
    <s v="Germany"/>
    <x v="2"/>
    <s v="Medium"/>
    <x v="317"/>
    <x v="2"/>
    <x v="3"/>
    <x v="328"/>
    <x v="288"/>
    <x v="332"/>
    <n v="5325"/>
    <x v="329"/>
    <d v="2013-11-01T00:00:00"/>
    <n v="11"/>
    <s v="November"/>
    <s v="2013"/>
    <n v="0"/>
  </r>
  <r>
    <s v="Enterprise"/>
    <s v="United States of America"/>
    <x v="2"/>
    <s v="Medium"/>
    <x v="310"/>
    <x v="2"/>
    <x v="4"/>
    <x v="321"/>
    <x v="281"/>
    <x v="325"/>
    <n v="335640"/>
    <x v="322"/>
    <d v="2014-12-01T00:00:00"/>
    <n v="12"/>
    <s v="December"/>
    <s v="2014"/>
    <n v="0"/>
  </r>
  <r>
    <s v="Midmarket"/>
    <s v="Mexico"/>
    <x v="3"/>
    <s v="Medium"/>
    <x v="318"/>
    <x v="3"/>
    <x v="1"/>
    <x v="329"/>
    <x v="289"/>
    <x v="333"/>
    <n v="2450"/>
    <x v="330"/>
    <d v="2014-05-01T00:00:00"/>
    <n v="5"/>
    <s v="May"/>
    <s v="2014"/>
    <n v="0"/>
  </r>
  <r>
    <s v="Small Business"/>
    <s v="Canada"/>
    <x v="3"/>
    <s v="Medium"/>
    <x v="319"/>
    <x v="3"/>
    <x v="5"/>
    <x v="330"/>
    <x v="290"/>
    <x v="334"/>
    <n v="948375"/>
    <x v="331"/>
    <d v="2014-07-01T00:00:00"/>
    <n v="7"/>
    <s v="July"/>
    <s v="2014"/>
    <n v="0"/>
  </r>
  <r>
    <s v="Government"/>
    <s v="Germany"/>
    <x v="3"/>
    <s v="Medium"/>
    <x v="320"/>
    <x v="3"/>
    <x v="2"/>
    <x v="331"/>
    <x v="291"/>
    <x v="335"/>
    <n v="339820"/>
    <x v="332"/>
    <d v="2014-07-01T00:00:00"/>
    <n v="7"/>
    <s v="July"/>
    <s v="2014"/>
    <n v="0"/>
  </r>
  <r>
    <s v="Enterprise"/>
    <s v="Canada"/>
    <x v="3"/>
    <s v="Medium"/>
    <x v="321"/>
    <x v="3"/>
    <x v="4"/>
    <x v="332"/>
    <x v="292"/>
    <x v="336"/>
    <n v="68040"/>
    <x v="333"/>
    <d v="2014-09-01T00:00:00"/>
    <n v="9"/>
    <s v="September"/>
    <s v="2014"/>
    <n v="0"/>
  </r>
  <r>
    <s v="Enterprise"/>
    <s v="Mexico"/>
    <x v="3"/>
    <s v="Medium"/>
    <x v="322"/>
    <x v="3"/>
    <x v="4"/>
    <x v="333"/>
    <x v="293"/>
    <x v="337"/>
    <n v="253200"/>
    <x v="334"/>
    <d v="2014-09-01T00:00:00"/>
    <n v="9"/>
    <s v="September"/>
    <s v="2014"/>
    <n v="0"/>
  </r>
  <r>
    <s v="Government"/>
    <s v="Canada"/>
    <x v="3"/>
    <s v="Medium"/>
    <x v="323"/>
    <x v="3"/>
    <x v="2"/>
    <x v="334"/>
    <x v="294"/>
    <x v="338"/>
    <n v="329940"/>
    <x v="335"/>
    <d v="2014-10-01T00:00:00"/>
    <n v="10"/>
    <s v="October"/>
    <s v="2014"/>
    <n v="0"/>
  </r>
  <r>
    <s v="Channel Partners"/>
    <s v="United States of America"/>
    <x v="4"/>
    <s v="Medium"/>
    <x v="324"/>
    <x v="4"/>
    <x v="3"/>
    <x v="335"/>
    <x v="295"/>
    <x v="339"/>
    <n v="5868"/>
    <x v="336"/>
    <d v="2014-01-01T00:00:00"/>
    <n v="1"/>
    <s v="January"/>
    <s v="2014"/>
    <n v="0"/>
  </r>
  <r>
    <s v="Small Business"/>
    <s v="Germany"/>
    <x v="4"/>
    <s v="Medium"/>
    <x v="325"/>
    <x v="4"/>
    <x v="5"/>
    <x v="336"/>
    <x v="296"/>
    <x v="340"/>
    <n v="664750"/>
    <x v="337"/>
    <d v="2014-02-01T00:00:00"/>
    <n v="2"/>
    <s v="February"/>
    <s v="2014"/>
    <n v="0"/>
  </r>
  <r>
    <s v="Government"/>
    <s v="United States of America"/>
    <x v="4"/>
    <s v="Medium"/>
    <x v="326"/>
    <x v="4"/>
    <x v="2"/>
    <x v="337"/>
    <x v="297"/>
    <x v="341"/>
    <n v="351390"/>
    <x v="338"/>
    <d v="2014-04-01T00:00:00"/>
    <n v="4"/>
    <s v="April"/>
    <s v="2014"/>
    <n v="0"/>
  </r>
  <r>
    <s v="Channel Partners"/>
    <s v="Germany"/>
    <x v="4"/>
    <s v="Medium"/>
    <x v="327"/>
    <x v="4"/>
    <x v="3"/>
    <x v="338"/>
    <x v="298"/>
    <x v="342"/>
    <n v="2640"/>
    <x v="339"/>
    <d v="2014-05-01T00:00:00"/>
    <n v="5"/>
    <s v="May"/>
    <s v="2014"/>
    <n v="0"/>
  </r>
  <r>
    <s v="Small Business"/>
    <s v="United States of America"/>
    <x v="4"/>
    <s v="Medium"/>
    <x v="328"/>
    <x v="4"/>
    <x v="5"/>
    <x v="339"/>
    <x v="299"/>
    <x v="343"/>
    <n v="466750"/>
    <x v="340"/>
    <d v="2014-09-01T00:00:00"/>
    <n v="9"/>
    <s v="September"/>
    <s v="2014"/>
    <n v="0"/>
  </r>
  <r>
    <s v="Channel Partners"/>
    <s v="France"/>
    <x v="4"/>
    <s v="Medium"/>
    <x v="329"/>
    <x v="4"/>
    <x v="3"/>
    <x v="340"/>
    <x v="300"/>
    <x v="344"/>
    <n v="6702"/>
    <x v="341"/>
    <d v="2013-09-01T00:00:00"/>
    <n v="9"/>
    <s v="September"/>
    <s v="2013"/>
    <n v="0"/>
  </r>
  <r>
    <s v="Midmarket"/>
    <s v="France"/>
    <x v="4"/>
    <s v="Medium"/>
    <x v="315"/>
    <x v="4"/>
    <x v="1"/>
    <x v="326"/>
    <x v="286"/>
    <x v="330"/>
    <n v="12270"/>
    <x v="327"/>
    <d v="2014-10-01T00:00:00"/>
    <n v="10"/>
    <s v="October"/>
    <s v="2014"/>
    <n v="0"/>
  </r>
  <r>
    <s v="Enterprise"/>
    <s v="Mexico"/>
    <x v="4"/>
    <s v="Medium"/>
    <x v="330"/>
    <x v="4"/>
    <x v="4"/>
    <x v="341"/>
    <x v="301"/>
    <x v="345"/>
    <n v="105240"/>
    <x v="342"/>
    <d v="2014-11-01T00:00:00"/>
    <n v="11"/>
    <s v="November"/>
    <s v="2014"/>
    <n v="0"/>
  </r>
  <r>
    <s v="Government"/>
    <s v="United States of America"/>
    <x v="5"/>
    <s v="Medium"/>
    <x v="331"/>
    <x v="5"/>
    <x v="2"/>
    <x v="342"/>
    <x v="302"/>
    <x v="346"/>
    <n v="538460"/>
    <x v="343"/>
    <d v="2014-09-01T00:00:00"/>
    <n v="9"/>
    <s v="September"/>
    <s v="2014"/>
    <n v="0"/>
  </r>
  <r>
    <s v="Government"/>
    <s v="Canada"/>
    <x v="5"/>
    <s v="Medium"/>
    <x v="323"/>
    <x v="5"/>
    <x v="2"/>
    <x v="334"/>
    <x v="294"/>
    <x v="338"/>
    <n v="329940"/>
    <x v="335"/>
    <d v="2014-10-01T00:00:00"/>
    <n v="10"/>
    <s v="October"/>
    <s v="2014"/>
    <n v="0"/>
  </r>
  <r>
    <s v="Midmarket"/>
    <s v="Germany"/>
    <x v="5"/>
    <s v="Medium"/>
    <x v="332"/>
    <x v="5"/>
    <x v="1"/>
    <x v="343"/>
    <x v="303"/>
    <x v="347"/>
    <n v="9700"/>
    <x v="344"/>
    <d v="2013-11-01T00:00:00"/>
    <n v="11"/>
    <s v="November"/>
    <s v="2013"/>
    <n v="0"/>
  </r>
  <r>
    <s v="Government"/>
    <s v="Mexico"/>
    <x v="5"/>
    <s v="Medium"/>
    <x v="333"/>
    <x v="5"/>
    <x v="0"/>
    <x v="344"/>
    <x v="304"/>
    <x v="348"/>
    <n v="16940"/>
    <x v="345"/>
    <d v="2014-11-01T00:00:00"/>
    <n v="11"/>
    <s v="November"/>
    <s v="2014"/>
    <n v="0"/>
  </r>
  <r>
    <s v="Government"/>
    <s v="Germany"/>
    <x v="0"/>
    <s v="Medium"/>
    <x v="61"/>
    <x v="0"/>
    <x v="0"/>
    <x v="345"/>
    <x v="305"/>
    <x v="349"/>
    <n v="6630"/>
    <x v="346"/>
    <d v="2014-05-01T00:00:00"/>
    <n v="5"/>
    <s v="May"/>
    <s v="2014"/>
    <n v="0"/>
  </r>
  <r>
    <s v="Government"/>
    <s v="Canada"/>
    <x v="0"/>
    <s v="Medium"/>
    <x v="334"/>
    <x v="0"/>
    <x v="6"/>
    <x v="346"/>
    <x v="306"/>
    <x v="350"/>
    <n v="4095"/>
    <x v="347"/>
    <d v="2014-07-01T00:00:00"/>
    <n v="7"/>
    <s v="July"/>
    <s v="2014"/>
    <n v="0"/>
  </r>
  <r>
    <s v="Channel Partners"/>
    <s v="Germany"/>
    <x v="0"/>
    <s v="Medium"/>
    <x v="335"/>
    <x v="0"/>
    <x v="3"/>
    <x v="347"/>
    <x v="307"/>
    <x v="351"/>
    <n v="4740"/>
    <x v="348"/>
    <d v="2014-09-01T00:00:00"/>
    <n v="9"/>
    <s v="September"/>
    <s v="2014"/>
    <n v="0"/>
  </r>
  <r>
    <s v="Government"/>
    <s v="Mexico"/>
    <x v="0"/>
    <s v="Medium"/>
    <x v="336"/>
    <x v="0"/>
    <x v="6"/>
    <x v="348"/>
    <x v="308"/>
    <x v="352"/>
    <n v="2605"/>
    <x v="349"/>
    <d v="2014-12-01T00:00:00"/>
    <n v="12"/>
    <s v="December"/>
    <s v="2014"/>
    <n v="0"/>
  </r>
  <r>
    <s v="Government"/>
    <s v="United States of America"/>
    <x v="2"/>
    <s v="Medium"/>
    <x v="337"/>
    <x v="2"/>
    <x v="0"/>
    <x v="349"/>
    <x v="309"/>
    <x v="353"/>
    <n v="9730"/>
    <x v="350"/>
    <d v="2014-03-01T00:00:00"/>
    <n v="3"/>
    <s v="March"/>
    <s v="2014"/>
    <n v="0"/>
  </r>
  <r>
    <s v="Government"/>
    <s v="Mexico"/>
    <x v="2"/>
    <s v="Medium"/>
    <x v="338"/>
    <x v="2"/>
    <x v="0"/>
    <x v="350"/>
    <x v="310"/>
    <x v="354"/>
    <n v="10380"/>
    <x v="351"/>
    <d v="2014-06-01T00:00:00"/>
    <n v="6"/>
    <s v="June"/>
    <s v="2014"/>
    <n v="0"/>
  </r>
  <r>
    <s v="Government"/>
    <s v="Germany"/>
    <x v="2"/>
    <s v="Medium"/>
    <x v="339"/>
    <x v="2"/>
    <x v="6"/>
    <x v="351"/>
    <x v="311"/>
    <x v="355"/>
    <n v="1800"/>
    <x v="352"/>
    <d v="2014-10-01T00:00:00"/>
    <n v="10"/>
    <s v="October"/>
    <s v="2014"/>
    <n v="0"/>
  </r>
  <r>
    <s v="Channel Partners"/>
    <s v="France"/>
    <x v="3"/>
    <s v="Medium"/>
    <x v="139"/>
    <x v="3"/>
    <x v="3"/>
    <x v="352"/>
    <x v="312"/>
    <x v="356"/>
    <n v="5901"/>
    <x v="353"/>
    <d v="2014-03-01T00:00:00"/>
    <n v="3"/>
    <s v="March"/>
    <s v="2014"/>
    <n v="0"/>
  </r>
  <r>
    <s v="Midmarket"/>
    <s v="Mexico"/>
    <x v="3"/>
    <s v="Medium"/>
    <x v="340"/>
    <x v="3"/>
    <x v="1"/>
    <x v="353"/>
    <x v="313"/>
    <x v="357"/>
    <n v="26280"/>
    <x v="354"/>
    <d v="2014-04-01T00:00:00"/>
    <n v="4"/>
    <s v="April"/>
    <s v="2014"/>
    <n v="0"/>
  </r>
  <r>
    <s v="Government"/>
    <s v="Germany"/>
    <x v="4"/>
    <s v="Medium"/>
    <x v="339"/>
    <x v="4"/>
    <x v="6"/>
    <x v="351"/>
    <x v="311"/>
    <x v="355"/>
    <n v="1800"/>
    <x v="352"/>
    <d v="2014-10-01T00:00:00"/>
    <n v="10"/>
    <s v="October"/>
    <s v="2014"/>
    <n v="0"/>
  </r>
  <r>
    <s v="Government"/>
    <s v="France"/>
    <x v="4"/>
    <s v="Medium"/>
    <x v="341"/>
    <x v="4"/>
    <x v="0"/>
    <x v="354"/>
    <x v="314"/>
    <x v="358"/>
    <n v="26820"/>
    <x v="355"/>
    <d v="2013-11-01T00:00:00"/>
    <n v="11"/>
    <s v="November"/>
    <s v="2013"/>
    <n v="0"/>
  </r>
  <r>
    <s v="Government"/>
    <s v="Mexico"/>
    <x v="4"/>
    <s v="Medium"/>
    <x v="336"/>
    <x v="4"/>
    <x v="6"/>
    <x v="348"/>
    <x v="308"/>
    <x v="352"/>
    <n v="2605"/>
    <x v="349"/>
    <d v="2014-12-01T00:00:00"/>
    <n v="12"/>
    <s v="December"/>
    <s v="2014"/>
    <n v="0"/>
  </r>
  <r>
    <s v="Government"/>
    <s v="Mexico"/>
    <x v="5"/>
    <s v="Medium"/>
    <x v="338"/>
    <x v="5"/>
    <x v="0"/>
    <x v="350"/>
    <x v="310"/>
    <x v="354"/>
    <n v="10380"/>
    <x v="351"/>
    <d v="2014-06-01T00:00:00"/>
    <n v="6"/>
    <s v="June"/>
    <s v="2014"/>
    <n v="0"/>
  </r>
  <r>
    <s v="Midmarket"/>
    <s v="Canada"/>
    <x v="5"/>
    <s v="Medium"/>
    <x v="342"/>
    <x v="5"/>
    <x v="1"/>
    <x v="355"/>
    <x v="315"/>
    <x v="359"/>
    <n v="16305"/>
    <x v="356"/>
    <d v="2014-07-01T00:00:00"/>
    <n v="7"/>
    <s v="July"/>
    <s v="2014"/>
    <n v="0"/>
  </r>
  <r>
    <s v="Channel Partners"/>
    <s v="France"/>
    <x v="5"/>
    <s v="Medium"/>
    <x v="343"/>
    <x v="5"/>
    <x v="3"/>
    <x v="356"/>
    <x v="316"/>
    <x v="360"/>
    <n v="918"/>
    <x v="357"/>
    <d v="2013-12-01T00:00:00"/>
    <n v="12"/>
    <s v="December"/>
    <s v="2013"/>
    <n v="0"/>
  </r>
  <r>
    <s v="Channel Partners"/>
    <s v="United States of America"/>
    <x v="0"/>
    <s v="High"/>
    <x v="293"/>
    <x v="0"/>
    <x v="3"/>
    <x v="357"/>
    <x v="317"/>
    <x v="361"/>
    <n v="1158"/>
    <x v="358"/>
    <d v="2013-10-01T00:00:00"/>
    <n v="10"/>
    <s v="October"/>
    <s v="2013"/>
    <n v="0"/>
  </r>
  <r>
    <s v="Government"/>
    <s v="United States of America"/>
    <x v="1"/>
    <s v="High"/>
    <x v="344"/>
    <x v="1"/>
    <x v="6"/>
    <x v="358"/>
    <x v="318"/>
    <x v="362"/>
    <n v="11640"/>
    <x v="359"/>
    <d v="2014-09-01T00:00:00"/>
    <n v="9"/>
    <s v="September"/>
    <s v="2014"/>
    <n v="0"/>
  </r>
  <r>
    <s v="Channel Partners"/>
    <s v="United States of America"/>
    <x v="2"/>
    <s v="High"/>
    <x v="293"/>
    <x v="2"/>
    <x v="3"/>
    <x v="357"/>
    <x v="317"/>
    <x v="361"/>
    <n v="1158"/>
    <x v="358"/>
    <d v="2013-10-01T00:00:00"/>
    <n v="10"/>
    <s v="October"/>
    <s v="2013"/>
    <n v="0"/>
  </r>
  <r>
    <s v="Enterprise"/>
    <s v="United States of America"/>
    <x v="0"/>
    <s v="High"/>
    <x v="345"/>
    <x v="0"/>
    <x v="4"/>
    <x v="359"/>
    <x v="319"/>
    <x v="363"/>
    <n v="413460"/>
    <x v="360"/>
    <d v="2014-04-01T00:00:00"/>
    <n v="4"/>
    <s v="April"/>
    <s v="2014"/>
    <n v="0"/>
  </r>
  <r>
    <s v="Enterprise"/>
    <s v="France"/>
    <x v="0"/>
    <s v="High"/>
    <x v="346"/>
    <x v="0"/>
    <x v="4"/>
    <x v="360"/>
    <x v="320"/>
    <x v="364"/>
    <n v="177840"/>
    <x v="361"/>
    <d v="2013-12-01T00:00:00"/>
    <n v="12"/>
    <s v="December"/>
    <s v="2013"/>
    <n v="0"/>
  </r>
  <r>
    <s v="Government"/>
    <s v="United States of America"/>
    <x v="1"/>
    <s v="High"/>
    <x v="347"/>
    <x v="1"/>
    <x v="2"/>
    <x v="361"/>
    <x v="321"/>
    <x v="365"/>
    <n v="601380"/>
    <x v="362"/>
    <d v="2014-05-01T00:00:00"/>
    <n v="5"/>
    <s v="May"/>
    <s v="2014"/>
    <n v="0"/>
  </r>
  <r>
    <s v="Enterprise"/>
    <s v="United States of America"/>
    <x v="1"/>
    <s v="High"/>
    <x v="29"/>
    <x v="1"/>
    <x v="4"/>
    <x v="29"/>
    <x v="322"/>
    <x v="366"/>
    <n v="216480"/>
    <x v="363"/>
    <d v="2013-11-01T00:00:00"/>
    <n v="11"/>
    <s v="November"/>
    <s v="2013"/>
    <n v="0"/>
  </r>
  <r>
    <s v="Midmarket"/>
    <s v="France"/>
    <x v="1"/>
    <s v="High"/>
    <x v="348"/>
    <x v="1"/>
    <x v="1"/>
    <x v="362"/>
    <x v="323"/>
    <x v="367"/>
    <n v="20720"/>
    <x v="364"/>
    <d v="2014-12-01T00:00:00"/>
    <n v="12"/>
    <s v="December"/>
    <s v="2014"/>
    <n v="0"/>
  </r>
  <r>
    <s v="Government"/>
    <s v="France"/>
    <x v="2"/>
    <s v="High"/>
    <x v="349"/>
    <x v="2"/>
    <x v="0"/>
    <x v="363"/>
    <x v="324"/>
    <x v="368"/>
    <n v="19540"/>
    <x v="365"/>
    <d v="2014-03-01T00:00:00"/>
    <n v="3"/>
    <s v="March"/>
    <s v="2014"/>
    <n v="0"/>
  </r>
  <r>
    <s v="Small Business"/>
    <s v="Mexico"/>
    <x v="2"/>
    <s v="High"/>
    <x v="350"/>
    <x v="2"/>
    <x v="5"/>
    <x v="364"/>
    <x v="325"/>
    <x v="369"/>
    <n v="147750"/>
    <x v="366"/>
    <d v="2014-05-01T00:00:00"/>
    <n v="5"/>
    <s v="May"/>
    <s v="2014"/>
    <n v="0"/>
  </r>
  <r>
    <s v="Midmarket"/>
    <s v="France"/>
    <x v="2"/>
    <s v="High"/>
    <x v="351"/>
    <x v="2"/>
    <x v="1"/>
    <x v="365"/>
    <x v="326"/>
    <x v="370"/>
    <n v="21670"/>
    <x v="367"/>
    <d v="2013-10-01T00:00:00"/>
    <n v="10"/>
    <s v="October"/>
    <s v="2013"/>
    <n v="0"/>
  </r>
  <r>
    <s v="Government"/>
    <s v="Germany"/>
    <x v="2"/>
    <s v="High"/>
    <x v="352"/>
    <x v="2"/>
    <x v="0"/>
    <x v="366"/>
    <x v="327"/>
    <x v="371"/>
    <n v="2410"/>
    <x v="368"/>
    <d v="2014-10-01T00:00:00"/>
    <n v="10"/>
    <s v="October"/>
    <s v="2014"/>
    <n v="0"/>
  </r>
  <r>
    <s v="Midmarket"/>
    <s v="Germany"/>
    <x v="3"/>
    <s v="High"/>
    <x v="353"/>
    <x v="3"/>
    <x v="1"/>
    <x v="367"/>
    <x v="328"/>
    <x v="372"/>
    <n v="6810"/>
    <x v="369"/>
    <d v="2014-01-01T00:00:00"/>
    <n v="1"/>
    <s v="January"/>
    <s v="2014"/>
    <n v="0"/>
  </r>
  <r>
    <s v="Midmarket"/>
    <s v="Germany"/>
    <x v="3"/>
    <s v="High"/>
    <x v="354"/>
    <x v="3"/>
    <x v="1"/>
    <x v="368"/>
    <x v="329"/>
    <x v="373"/>
    <n v="5100"/>
    <x v="370"/>
    <d v="2014-04-01T00:00:00"/>
    <n v="4"/>
    <s v="April"/>
    <s v="2014"/>
    <n v="0"/>
  </r>
  <r>
    <s v="Midmarket"/>
    <s v="United States of America"/>
    <x v="3"/>
    <s v="High"/>
    <x v="355"/>
    <x v="3"/>
    <x v="1"/>
    <x v="369"/>
    <x v="330"/>
    <x v="374"/>
    <n v="7900"/>
    <x v="371"/>
    <d v="2014-05-01T00:00:00"/>
    <n v="5"/>
    <s v="May"/>
    <s v="2014"/>
    <n v="0"/>
  </r>
  <r>
    <s v="Government"/>
    <s v="France"/>
    <x v="3"/>
    <s v="High"/>
    <x v="44"/>
    <x v="3"/>
    <x v="2"/>
    <x v="370"/>
    <x v="331"/>
    <x v="375"/>
    <n v="166140"/>
    <x v="372"/>
    <d v="2014-07-01T00:00:00"/>
    <n v="7"/>
    <s v="July"/>
    <s v="2014"/>
    <n v="0"/>
  </r>
  <r>
    <s v="Enterprise"/>
    <s v="United States of America"/>
    <x v="3"/>
    <s v="High"/>
    <x v="356"/>
    <x v="3"/>
    <x v="4"/>
    <x v="371"/>
    <x v="332"/>
    <x v="376"/>
    <n v="191520"/>
    <x v="373"/>
    <d v="2014-09-01T00:00:00"/>
    <n v="9"/>
    <s v="September"/>
    <s v="2014"/>
    <n v="0"/>
  </r>
  <r>
    <s v="Small Business"/>
    <s v="United States of America"/>
    <x v="3"/>
    <s v="High"/>
    <x v="357"/>
    <x v="3"/>
    <x v="5"/>
    <x v="372"/>
    <x v="333"/>
    <x v="377"/>
    <n v="573500"/>
    <x v="374"/>
    <d v="2013-10-01T00:00:00"/>
    <n v="10"/>
    <s v="October"/>
    <s v="2013"/>
    <n v="0"/>
  </r>
  <r>
    <s v="Government"/>
    <s v="Germany"/>
    <x v="3"/>
    <s v="High"/>
    <x v="352"/>
    <x v="3"/>
    <x v="0"/>
    <x v="366"/>
    <x v="327"/>
    <x v="371"/>
    <n v="2410"/>
    <x v="368"/>
    <d v="2014-10-01T00:00:00"/>
    <n v="10"/>
    <s v="October"/>
    <s v="2014"/>
    <n v="0"/>
  </r>
  <r>
    <s v="Government"/>
    <s v="Germany"/>
    <x v="3"/>
    <s v="High"/>
    <x v="358"/>
    <x v="3"/>
    <x v="6"/>
    <x v="373"/>
    <x v="334"/>
    <x v="378"/>
    <n v="13325"/>
    <x v="375"/>
    <d v="2014-11-01T00:00:00"/>
    <n v="11"/>
    <s v="November"/>
    <s v="2014"/>
    <n v="0"/>
  </r>
  <r>
    <s v="Enterprise"/>
    <s v="Canada"/>
    <x v="3"/>
    <s v="High"/>
    <x v="94"/>
    <x v="3"/>
    <x v="4"/>
    <x v="374"/>
    <x v="335"/>
    <x v="379"/>
    <n v="229920"/>
    <x v="376"/>
    <d v="2013-12-01T00:00:00"/>
    <n v="12"/>
    <s v="December"/>
    <s v="2013"/>
    <n v="0"/>
  </r>
  <r>
    <s v="Small Business"/>
    <s v="France"/>
    <x v="3"/>
    <s v="High"/>
    <x v="359"/>
    <x v="3"/>
    <x v="5"/>
    <x v="375"/>
    <x v="336"/>
    <x v="380"/>
    <n v="213250"/>
    <x v="377"/>
    <d v="2014-12-01T00:00:00"/>
    <n v="12"/>
    <s v="December"/>
    <s v="2014"/>
    <n v="0"/>
  </r>
  <r>
    <s v="Enterprise"/>
    <s v="Mexico"/>
    <x v="4"/>
    <s v="High"/>
    <x v="360"/>
    <x v="4"/>
    <x v="4"/>
    <x v="376"/>
    <x v="337"/>
    <x v="381"/>
    <n v="40920"/>
    <x v="378"/>
    <d v="2014-05-01T00:00:00"/>
    <n v="5"/>
    <s v="May"/>
    <s v="2014"/>
    <n v="0"/>
  </r>
  <r>
    <s v="Midmarket"/>
    <s v="Mexico"/>
    <x v="4"/>
    <s v="High"/>
    <x v="361"/>
    <x v="4"/>
    <x v="1"/>
    <x v="377"/>
    <x v="338"/>
    <x v="382"/>
    <n v="6410"/>
    <x v="379"/>
    <d v="2014-07-01T00:00:00"/>
    <n v="7"/>
    <s v="July"/>
    <s v="2014"/>
    <n v="0"/>
  </r>
  <r>
    <s v="Government"/>
    <s v="United States of America"/>
    <x v="4"/>
    <s v="High"/>
    <x v="362"/>
    <x v="4"/>
    <x v="2"/>
    <x v="378"/>
    <x v="339"/>
    <x v="383"/>
    <n v="729820"/>
    <x v="380"/>
    <d v="2014-08-01T00:00:00"/>
    <n v="8"/>
    <s v="August"/>
    <s v="2014"/>
    <n v="0"/>
  </r>
  <r>
    <s v="Small Business"/>
    <s v="Mexico"/>
    <x v="4"/>
    <s v="High"/>
    <x v="363"/>
    <x v="4"/>
    <x v="5"/>
    <x v="379"/>
    <x v="340"/>
    <x v="384"/>
    <n v="108000"/>
    <x v="381"/>
    <d v="2014-09-01T00:00:00"/>
    <n v="9"/>
    <s v="September"/>
    <s v="2014"/>
    <n v="0"/>
  </r>
  <r>
    <s v="Small Business"/>
    <s v="United States of America"/>
    <x v="4"/>
    <s v="High"/>
    <x v="357"/>
    <x v="4"/>
    <x v="5"/>
    <x v="372"/>
    <x v="333"/>
    <x v="377"/>
    <n v="573500"/>
    <x v="374"/>
    <d v="2013-10-01T00:00:00"/>
    <n v="10"/>
    <s v="October"/>
    <s v="2013"/>
    <n v="0"/>
  </r>
  <r>
    <s v="Midmarket"/>
    <s v="France"/>
    <x v="4"/>
    <s v="High"/>
    <x v="351"/>
    <x v="4"/>
    <x v="1"/>
    <x v="365"/>
    <x v="326"/>
    <x v="370"/>
    <n v="21670"/>
    <x v="367"/>
    <d v="2013-10-01T00:00:00"/>
    <n v="10"/>
    <s v="October"/>
    <s v="2013"/>
    <n v="0"/>
  </r>
  <r>
    <s v="Enterprise"/>
    <s v="Canada"/>
    <x v="4"/>
    <s v="High"/>
    <x v="48"/>
    <x v="4"/>
    <x v="4"/>
    <x v="380"/>
    <x v="341"/>
    <x v="385"/>
    <n v="303480"/>
    <x v="382"/>
    <d v="2014-11-01T00:00:00"/>
    <n v="11"/>
    <s v="November"/>
    <s v="2014"/>
    <n v="0"/>
  </r>
  <r>
    <s v="Government"/>
    <s v="Germany"/>
    <x v="4"/>
    <s v="High"/>
    <x v="364"/>
    <x v="4"/>
    <x v="2"/>
    <x v="381"/>
    <x v="342"/>
    <x v="386"/>
    <n v="486200"/>
    <x v="383"/>
    <d v="2013-12-01T00:00:00"/>
    <n v="12"/>
    <s v="December"/>
    <s v="2013"/>
    <n v="0"/>
  </r>
  <r>
    <s v="Enterprise"/>
    <s v="United States of America"/>
    <x v="5"/>
    <s v="High"/>
    <x v="365"/>
    <x v="5"/>
    <x v="4"/>
    <x v="382"/>
    <x v="343"/>
    <x v="387"/>
    <n v="69480"/>
    <x v="384"/>
    <d v="2014-01-01T00:00:00"/>
    <n v="1"/>
    <s v="January"/>
    <s v="2014"/>
    <n v="0"/>
  </r>
  <r>
    <s v="Government"/>
    <s v="Canada"/>
    <x v="5"/>
    <s v="High"/>
    <x v="366"/>
    <x v="5"/>
    <x v="2"/>
    <x v="383"/>
    <x v="344"/>
    <x v="388"/>
    <n v="582400"/>
    <x v="385"/>
    <d v="2014-02-01T00:00:00"/>
    <n v="2"/>
    <s v="February"/>
    <s v="2014"/>
    <n v="0"/>
  </r>
  <r>
    <s v="Small Business"/>
    <s v="United States of America"/>
    <x v="5"/>
    <s v="High"/>
    <x v="288"/>
    <x v="5"/>
    <x v="5"/>
    <x v="384"/>
    <x v="345"/>
    <x v="389"/>
    <n v="748250"/>
    <x v="386"/>
    <d v="2014-03-01T00:00:00"/>
    <n v="3"/>
    <s v="March"/>
    <s v="2014"/>
    <n v="0"/>
  </r>
  <r>
    <s v="Channel Partners"/>
    <s v="Canada"/>
    <x v="5"/>
    <s v="High"/>
    <x v="367"/>
    <x v="5"/>
    <x v="3"/>
    <x v="385"/>
    <x v="346"/>
    <x v="390"/>
    <n v="10561.5"/>
    <x v="387"/>
    <d v="2014-04-01T00:00:00"/>
    <n v="4"/>
    <s v="April"/>
    <s v="2014"/>
    <n v="0"/>
  </r>
  <r>
    <s v="Government"/>
    <s v="Mexico"/>
    <x v="5"/>
    <s v="High"/>
    <x v="368"/>
    <x v="5"/>
    <x v="0"/>
    <x v="386"/>
    <x v="347"/>
    <x v="391"/>
    <n v="20390"/>
    <x v="388"/>
    <d v="2014-05-01T00:00:00"/>
    <n v="5"/>
    <s v="May"/>
    <s v="2014"/>
    <n v="0"/>
  </r>
  <r>
    <s v="Channel Partners"/>
    <s v="Germany"/>
    <x v="5"/>
    <s v="High"/>
    <x v="369"/>
    <x v="5"/>
    <x v="3"/>
    <x v="387"/>
    <x v="348"/>
    <x v="392"/>
    <n v="7722"/>
    <x v="389"/>
    <d v="2014-08-01T00:00:00"/>
    <n v="8"/>
    <s v="August"/>
    <s v="2014"/>
    <n v="0"/>
  </r>
  <r>
    <s v="Government"/>
    <s v="Canada"/>
    <x v="5"/>
    <s v="High"/>
    <x v="370"/>
    <x v="5"/>
    <x v="2"/>
    <x v="388"/>
    <x v="349"/>
    <x v="393"/>
    <n v="183820"/>
    <x v="390"/>
    <d v="2014-09-01T00:00:00"/>
    <n v="9"/>
    <s v="September"/>
    <s v="2014"/>
    <n v="0"/>
  </r>
  <r>
    <s v="Midmarket"/>
    <s v="France"/>
    <x v="5"/>
    <s v="High"/>
    <x v="348"/>
    <x v="5"/>
    <x v="1"/>
    <x v="362"/>
    <x v="323"/>
    <x v="367"/>
    <n v="20720"/>
    <x v="364"/>
    <d v="2014-12-01T00:00:00"/>
    <n v="12"/>
    <s v="December"/>
    <s v="2014"/>
    <n v="0"/>
  </r>
  <r>
    <s v="Small Business"/>
    <s v="France"/>
    <x v="5"/>
    <s v="High"/>
    <x v="359"/>
    <x v="5"/>
    <x v="5"/>
    <x v="375"/>
    <x v="336"/>
    <x v="380"/>
    <n v="213250"/>
    <x v="377"/>
    <d v="2014-12-01T00:00:00"/>
    <n v="12"/>
    <s v="December"/>
    <s v="2014"/>
    <n v="0"/>
  </r>
  <r>
    <s v="Channel Partners"/>
    <s v="France"/>
    <x v="0"/>
    <s v="High"/>
    <x v="371"/>
    <x v="0"/>
    <x v="3"/>
    <x v="389"/>
    <x v="350"/>
    <x v="394"/>
    <n v="3594"/>
    <x v="391"/>
    <d v="2013-10-01T00:00:00"/>
    <n v="10"/>
    <s v="October"/>
    <s v="2013"/>
    <n v="0"/>
  </r>
  <r>
    <s v="Government"/>
    <s v="France"/>
    <x v="2"/>
    <s v="High"/>
    <x v="372"/>
    <x v="2"/>
    <x v="6"/>
    <x v="390"/>
    <x v="351"/>
    <x v="395"/>
    <n v="12660"/>
    <x v="392"/>
    <d v="2014-04-01T00:00:00"/>
    <n v="4"/>
    <s v="April"/>
    <s v="2014"/>
    <n v="0"/>
  </r>
  <r>
    <s v="Channel Partners"/>
    <s v="France"/>
    <x v="2"/>
    <s v="High"/>
    <x v="371"/>
    <x v="2"/>
    <x v="3"/>
    <x v="389"/>
    <x v="350"/>
    <x v="394"/>
    <n v="3594"/>
    <x v="391"/>
    <d v="2013-10-01T00:00:00"/>
    <n v="10"/>
    <s v="October"/>
    <s v="2013"/>
    <n v="0"/>
  </r>
  <r>
    <s v="Midmarket"/>
    <s v="Canada"/>
    <x v="3"/>
    <s v="High"/>
    <x v="373"/>
    <x v="3"/>
    <x v="1"/>
    <x v="391"/>
    <x v="352"/>
    <x v="396"/>
    <n v="3840"/>
    <x v="393"/>
    <d v="2014-01-01T00:00:00"/>
    <n v="1"/>
    <s v="January"/>
    <s v="2014"/>
    <n v="0"/>
  </r>
  <r>
    <s v="Channel Partners"/>
    <s v="Germany"/>
    <x v="3"/>
    <s v="High"/>
    <x v="374"/>
    <x v="3"/>
    <x v="3"/>
    <x v="392"/>
    <x v="353"/>
    <x v="397"/>
    <n v="1416"/>
    <x v="394"/>
    <d v="2014-10-01T00:00:00"/>
    <n v="10"/>
    <s v="October"/>
    <s v="2014"/>
    <n v="0"/>
  </r>
  <r>
    <s v="Government"/>
    <s v="United States of America"/>
    <x v="4"/>
    <s v="High"/>
    <x v="199"/>
    <x v="4"/>
    <x v="6"/>
    <x v="393"/>
    <x v="354"/>
    <x v="398"/>
    <n v="7895"/>
    <x v="395"/>
    <d v="2014-03-01T00:00:00"/>
    <n v="3"/>
    <s v="March"/>
    <s v="2014"/>
    <n v="0"/>
  </r>
  <r>
    <s v="Channel Partners"/>
    <s v="Mexico"/>
    <x v="4"/>
    <s v="High"/>
    <x v="375"/>
    <x v="4"/>
    <x v="3"/>
    <x v="394"/>
    <x v="355"/>
    <x v="399"/>
    <n v="3015"/>
    <x v="396"/>
    <d v="2013-09-01T00:00:00"/>
    <n v="9"/>
    <s v="September"/>
    <s v="2013"/>
    <n v="0"/>
  </r>
  <r>
    <s v="Midmarket"/>
    <s v="United States of America"/>
    <x v="5"/>
    <s v="High"/>
    <x v="376"/>
    <x v="5"/>
    <x v="1"/>
    <x v="395"/>
    <x v="356"/>
    <x v="400"/>
    <n v="31995"/>
    <x v="397"/>
    <d v="2014-07-01T00:00:00"/>
    <n v="7"/>
    <s v="July"/>
    <s v="2014"/>
    <n v="0"/>
  </r>
  <r>
    <s v="Channel Partners"/>
    <s v="Germany"/>
    <x v="5"/>
    <s v="High"/>
    <x v="374"/>
    <x v="5"/>
    <x v="3"/>
    <x v="392"/>
    <x v="353"/>
    <x v="397"/>
    <n v="1416"/>
    <x v="394"/>
    <d v="2014-10-01T00:00:00"/>
    <n v="10"/>
    <s v="October"/>
    <s v="2014"/>
    <n v="0"/>
  </r>
  <r>
    <s v="Channel Partners"/>
    <s v="Canada"/>
    <x v="0"/>
    <s v="High"/>
    <x v="377"/>
    <x v="0"/>
    <x v="3"/>
    <x v="396"/>
    <x v="357"/>
    <x v="401"/>
    <n v="5811"/>
    <x v="398"/>
    <d v="2014-02-01T00:00:00"/>
    <n v="2"/>
    <s v="February"/>
    <s v="2014"/>
    <n v="0"/>
  </r>
  <r>
    <s v="Government"/>
    <s v="Germany"/>
    <x v="0"/>
    <s v="High"/>
    <x v="378"/>
    <x v="0"/>
    <x v="2"/>
    <x v="397"/>
    <x v="358"/>
    <x v="402"/>
    <n v="205920"/>
    <x v="399"/>
    <d v="2014-03-01T00:00:00"/>
    <n v="3"/>
    <s v="March"/>
    <s v="2014"/>
    <n v="0"/>
  </r>
  <r>
    <s v="Small Business"/>
    <s v="Germany"/>
    <x v="0"/>
    <s v="High"/>
    <x v="379"/>
    <x v="0"/>
    <x v="5"/>
    <x v="398"/>
    <x v="359"/>
    <x v="403"/>
    <n v="702750"/>
    <x v="400"/>
    <d v="2014-07-01T00:00:00"/>
    <n v="7"/>
    <s v="July"/>
    <s v="2014"/>
    <n v="0"/>
  </r>
  <r>
    <s v="Enterprise"/>
    <s v="France"/>
    <x v="0"/>
    <s v="High"/>
    <x v="380"/>
    <x v="0"/>
    <x v="4"/>
    <x v="399"/>
    <x v="360"/>
    <x v="404"/>
    <n v="292920"/>
    <x v="401"/>
    <d v="2014-10-01T00:00:00"/>
    <n v="10"/>
    <s v="October"/>
    <s v="2014"/>
    <n v="0"/>
  </r>
  <r>
    <s v="Midmarket"/>
    <s v="Canada"/>
    <x v="0"/>
    <s v="High"/>
    <x v="381"/>
    <x v="0"/>
    <x v="1"/>
    <x v="400"/>
    <x v="361"/>
    <x v="405"/>
    <n v="15600"/>
    <x v="402"/>
    <d v="2013-11-01T00:00:00"/>
    <n v="11"/>
    <s v="November"/>
    <s v="2013"/>
    <n v="0"/>
  </r>
  <r>
    <s v="Government"/>
    <s v="Mexico"/>
    <x v="0"/>
    <s v="High"/>
    <x v="382"/>
    <x v="0"/>
    <x v="6"/>
    <x v="401"/>
    <x v="362"/>
    <x v="406"/>
    <n v="13530"/>
    <x v="403"/>
    <d v="2013-11-01T00:00:00"/>
    <n v="11"/>
    <s v="November"/>
    <s v="2013"/>
    <n v="0"/>
  </r>
  <r>
    <s v="Government"/>
    <s v="Germany"/>
    <x v="1"/>
    <s v="High"/>
    <x v="52"/>
    <x v="1"/>
    <x v="2"/>
    <x v="402"/>
    <x v="363"/>
    <x v="407"/>
    <n v="199160"/>
    <x v="404"/>
    <d v="2014-01-01T00:00:00"/>
    <n v="1"/>
    <s v="January"/>
    <s v="2014"/>
    <n v="0"/>
  </r>
  <r>
    <s v="Government"/>
    <s v="Germany"/>
    <x v="1"/>
    <s v="High"/>
    <x v="181"/>
    <x v="1"/>
    <x v="0"/>
    <x v="403"/>
    <x v="364"/>
    <x v="408"/>
    <n v="29920"/>
    <x v="405"/>
    <d v="2013-10-01T00:00:00"/>
    <n v="10"/>
    <s v="October"/>
    <s v="2013"/>
    <n v="0"/>
  </r>
  <r>
    <s v="Midmarket"/>
    <s v="Mexico"/>
    <x v="1"/>
    <s v="High"/>
    <x v="383"/>
    <x v="1"/>
    <x v="1"/>
    <x v="404"/>
    <x v="365"/>
    <x v="409"/>
    <n v="21570"/>
    <x v="406"/>
    <d v="2014-12-01T00:00:00"/>
    <n v="12"/>
    <s v="December"/>
    <s v="2014"/>
    <n v="0"/>
  </r>
  <r>
    <s v="Small Business"/>
    <s v="Canada"/>
    <x v="2"/>
    <s v="High"/>
    <x v="384"/>
    <x v="2"/>
    <x v="5"/>
    <x v="405"/>
    <x v="366"/>
    <x v="410"/>
    <n v="218250"/>
    <x v="407"/>
    <d v="2014-01-01T00:00:00"/>
    <n v="1"/>
    <s v="January"/>
    <s v="2014"/>
    <n v="0"/>
  </r>
  <r>
    <s v="Government"/>
    <s v="Mexico"/>
    <x v="2"/>
    <s v="High"/>
    <x v="385"/>
    <x v="2"/>
    <x v="0"/>
    <x v="406"/>
    <x v="367"/>
    <x v="411"/>
    <n v="11220"/>
    <x v="408"/>
    <d v="2014-03-01T00:00:00"/>
    <n v="3"/>
    <s v="March"/>
    <s v="2014"/>
    <n v="0"/>
  </r>
  <r>
    <s v="Government"/>
    <s v="Canada"/>
    <x v="2"/>
    <s v="High"/>
    <x v="386"/>
    <x v="2"/>
    <x v="2"/>
    <x v="407"/>
    <x v="368"/>
    <x v="412"/>
    <n v="547170"/>
    <x v="409"/>
    <d v="2014-07-01T00:00:00"/>
    <n v="7"/>
    <s v="July"/>
    <s v="2014"/>
    <n v="0"/>
  </r>
  <r>
    <s v="Channel Partners"/>
    <s v="Canada"/>
    <x v="2"/>
    <s v="High"/>
    <x v="387"/>
    <x v="2"/>
    <x v="3"/>
    <x v="408"/>
    <x v="369"/>
    <x v="413"/>
    <n v="12078"/>
    <x v="410"/>
    <d v="2014-07-01T00:00:00"/>
    <n v="7"/>
    <s v="July"/>
    <s v="2014"/>
    <n v="0"/>
  </r>
  <r>
    <s v="Channel Partners"/>
    <s v="France"/>
    <x v="2"/>
    <s v="High"/>
    <x v="388"/>
    <x v="2"/>
    <x v="3"/>
    <x v="409"/>
    <x v="370"/>
    <x v="414"/>
    <n v="7276.5"/>
    <x v="411"/>
    <d v="2014-07-01T00:00:00"/>
    <n v="7"/>
    <s v="July"/>
    <s v="2014"/>
    <n v="0"/>
  </r>
  <r>
    <s v="Government"/>
    <s v="Canada"/>
    <x v="2"/>
    <s v="High"/>
    <x v="389"/>
    <x v="2"/>
    <x v="0"/>
    <x v="410"/>
    <x v="371"/>
    <x v="415"/>
    <n v="23940"/>
    <x v="412"/>
    <d v="2014-08-01T00:00:00"/>
    <n v="8"/>
    <s v="August"/>
    <s v="2014"/>
    <n v="0"/>
  </r>
  <r>
    <s v="Midmarket"/>
    <s v="Mexico"/>
    <x v="2"/>
    <s v="High"/>
    <x v="390"/>
    <x v="2"/>
    <x v="1"/>
    <x v="411"/>
    <x v="372"/>
    <x v="416"/>
    <n v="19840"/>
    <x v="413"/>
    <d v="2014-08-01T00:00:00"/>
    <n v="8"/>
    <s v="August"/>
    <s v="2014"/>
    <n v="0"/>
  </r>
  <r>
    <s v="Enterprise"/>
    <s v="France"/>
    <x v="2"/>
    <s v="High"/>
    <x v="380"/>
    <x v="2"/>
    <x v="4"/>
    <x v="399"/>
    <x v="360"/>
    <x v="404"/>
    <n v="292920"/>
    <x v="401"/>
    <d v="2014-10-01T00:00:00"/>
    <n v="10"/>
    <s v="October"/>
    <s v="2014"/>
    <n v="0"/>
  </r>
  <r>
    <s v="Government"/>
    <s v="Germany"/>
    <x v="2"/>
    <s v="High"/>
    <x v="181"/>
    <x v="2"/>
    <x v="0"/>
    <x v="403"/>
    <x v="364"/>
    <x v="408"/>
    <n v="29920"/>
    <x v="405"/>
    <d v="2013-10-01T00:00:00"/>
    <n v="10"/>
    <s v="October"/>
    <s v="2013"/>
    <n v="0"/>
  </r>
  <r>
    <s v="Small Business"/>
    <s v="Canada"/>
    <x v="2"/>
    <s v="High"/>
    <x v="282"/>
    <x v="2"/>
    <x v="5"/>
    <x v="412"/>
    <x v="373"/>
    <x v="417"/>
    <n v="341500"/>
    <x v="414"/>
    <d v="2014-11-01T00:00:00"/>
    <n v="11"/>
    <s v="November"/>
    <s v="2014"/>
    <n v="0"/>
  </r>
  <r>
    <s v="Government"/>
    <s v="France"/>
    <x v="3"/>
    <s v="High"/>
    <x v="391"/>
    <x v="3"/>
    <x v="0"/>
    <x v="413"/>
    <x v="374"/>
    <x v="418"/>
    <n v="28050"/>
    <x v="415"/>
    <d v="2013-09-01T00:00:00"/>
    <n v="9"/>
    <s v="September"/>
    <s v="2013"/>
    <n v="0"/>
  </r>
  <r>
    <s v="Midmarket"/>
    <s v="Mexico"/>
    <x v="3"/>
    <s v="High"/>
    <x v="392"/>
    <x v="3"/>
    <x v="1"/>
    <x v="414"/>
    <x v="375"/>
    <x v="419"/>
    <n v="6550"/>
    <x v="416"/>
    <d v="2013-09-01T00:00:00"/>
    <n v="9"/>
    <s v="September"/>
    <s v="2013"/>
    <n v="0"/>
  </r>
  <r>
    <s v="Government"/>
    <s v="Mexico"/>
    <x v="3"/>
    <s v="High"/>
    <x v="393"/>
    <x v="3"/>
    <x v="2"/>
    <x v="415"/>
    <x v="376"/>
    <x v="420"/>
    <n v="89440"/>
    <x v="417"/>
    <d v="2013-10-01T00:00:00"/>
    <n v="10"/>
    <s v="October"/>
    <s v="2013"/>
    <n v="0"/>
  </r>
  <r>
    <s v="Government"/>
    <s v="Canada"/>
    <x v="3"/>
    <s v="High"/>
    <x v="394"/>
    <x v="3"/>
    <x v="6"/>
    <x v="416"/>
    <x v="377"/>
    <x v="421"/>
    <n v="9040"/>
    <x v="418"/>
    <d v="2014-11-01T00:00:00"/>
    <n v="11"/>
    <s v="November"/>
    <s v="2014"/>
    <n v="0"/>
  </r>
  <r>
    <s v="Channel Partners"/>
    <s v="France"/>
    <x v="4"/>
    <s v="High"/>
    <x v="395"/>
    <x v="4"/>
    <x v="3"/>
    <x v="417"/>
    <x v="378"/>
    <x v="422"/>
    <n v="5202"/>
    <x v="419"/>
    <d v="2014-01-01T00:00:00"/>
    <n v="1"/>
    <s v="January"/>
    <s v="2014"/>
    <n v="0"/>
  </r>
  <r>
    <s v="Enterprise"/>
    <s v="Mexico"/>
    <x v="4"/>
    <s v="High"/>
    <x v="396"/>
    <x v="4"/>
    <x v="4"/>
    <x v="418"/>
    <x v="379"/>
    <x v="423"/>
    <n v="66480"/>
    <x v="420"/>
    <d v="2014-01-01T00:00:00"/>
    <n v="1"/>
    <s v="January"/>
    <s v="2014"/>
    <n v="0"/>
  </r>
  <r>
    <s v="Government"/>
    <s v="Canada"/>
    <x v="4"/>
    <s v="High"/>
    <x v="397"/>
    <x v="4"/>
    <x v="0"/>
    <x v="419"/>
    <x v="380"/>
    <x v="424"/>
    <n v="29350"/>
    <x v="421"/>
    <d v="2013-11-01T00:00:00"/>
    <n v="11"/>
    <s v="November"/>
    <s v="2013"/>
    <n v="0"/>
  </r>
  <r>
    <s v="Enterprise"/>
    <s v="Germany"/>
    <x v="5"/>
    <s v="High"/>
    <x v="398"/>
    <x v="5"/>
    <x v="4"/>
    <x v="420"/>
    <x v="381"/>
    <x v="425"/>
    <n v="379800"/>
    <x v="422"/>
    <d v="2014-01-01T00:00:00"/>
    <n v="1"/>
    <s v="January"/>
    <s v="2014"/>
    <n v="0"/>
  </r>
  <r>
    <s v="Government"/>
    <s v="Mexico"/>
    <x v="5"/>
    <s v="High"/>
    <x v="399"/>
    <x v="5"/>
    <x v="0"/>
    <x v="421"/>
    <x v="382"/>
    <x v="426"/>
    <n v="26290"/>
    <x v="423"/>
    <d v="2014-01-01T00:00:00"/>
    <n v="1"/>
    <s v="January"/>
    <s v="2014"/>
    <n v="0"/>
  </r>
  <r>
    <s v="Enterprise"/>
    <s v="France"/>
    <x v="5"/>
    <s v="High"/>
    <x v="400"/>
    <x v="5"/>
    <x v="4"/>
    <x v="422"/>
    <x v="383"/>
    <x v="427"/>
    <n v="171960"/>
    <x v="424"/>
    <d v="2014-05-01T00:00:00"/>
    <n v="5"/>
    <s v="May"/>
    <s v="2014"/>
    <n v="0"/>
  </r>
  <r>
    <s v="Enterprise"/>
    <s v="Mexico"/>
    <x v="5"/>
    <s v="High"/>
    <x v="401"/>
    <x v="5"/>
    <x v="4"/>
    <x v="423"/>
    <x v="384"/>
    <x v="428"/>
    <n v="113640"/>
    <x v="425"/>
    <d v="2013-09-01T00:00:00"/>
    <n v="9"/>
    <s v="September"/>
    <s v="2013"/>
    <n v="0"/>
  </r>
  <r>
    <s v="Government"/>
    <s v="Mexico"/>
    <x v="5"/>
    <s v="High"/>
    <x v="393"/>
    <x v="5"/>
    <x v="2"/>
    <x v="415"/>
    <x v="376"/>
    <x v="420"/>
    <n v="89440"/>
    <x v="417"/>
    <d v="2013-10-01T00:00:00"/>
    <n v="10"/>
    <s v="October"/>
    <s v="2013"/>
    <n v="0"/>
  </r>
  <r>
    <s v="Midmarket"/>
    <s v="Mexico"/>
    <x v="5"/>
    <s v="High"/>
    <x v="383"/>
    <x v="5"/>
    <x v="1"/>
    <x v="404"/>
    <x v="365"/>
    <x v="409"/>
    <n v="21570"/>
    <x v="406"/>
    <d v="2014-12-01T00:00:00"/>
    <n v="12"/>
    <s v="December"/>
    <s v="2014"/>
    <n v="0"/>
  </r>
  <r>
    <s v="Government"/>
    <s v="United States of America"/>
    <x v="2"/>
    <s v="High"/>
    <x v="402"/>
    <x v="2"/>
    <x v="6"/>
    <x v="424"/>
    <x v="385"/>
    <x v="429"/>
    <n v="1900"/>
    <x v="426"/>
    <d v="2013-09-01T00:00:00"/>
    <n v="9"/>
    <s v="September"/>
    <s v="2013"/>
    <n v="0"/>
  </r>
  <r>
    <s v="Government"/>
    <s v="Mexico"/>
    <x v="0"/>
    <s v="High"/>
    <x v="403"/>
    <x v="0"/>
    <x v="2"/>
    <x v="425"/>
    <x v="386"/>
    <x v="430"/>
    <n v="230360"/>
    <x v="427"/>
    <d v="2014-06-01T00:00:00"/>
    <n v="6"/>
    <s v="June"/>
    <s v="2014"/>
    <n v="0"/>
  </r>
  <r>
    <s v="Enterprise"/>
    <s v="Canada"/>
    <x v="0"/>
    <s v="High"/>
    <x v="404"/>
    <x v="0"/>
    <x v="4"/>
    <x v="426"/>
    <x v="387"/>
    <x v="431"/>
    <n v="289920"/>
    <x v="428"/>
    <d v="2013-09-01T00:00:00"/>
    <n v="9"/>
    <s v="September"/>
    <s v="2013"/>
    <n v="0"/>
  </r>
  <r>
    <s v="Enterprise"/>
    <s v="Mexico"/>
    <x v="0"/>
    <s v="High"/>
    <x v="405"/>
    <x v="0"/>
    <x v="4"/>
    <x v="427"/>
    <x v="388"/>
    <x v="432"/>
    <n v="258720"/>
    <x v="429"/>
    <d v="2014-10-01T00:00:00"/>
    <n v="10"/>
    <s v="October"/>
    <s v="2014"/>
    <n v="0"/>
  </r>
  <r>
    <s v="Midmarket"/>
    <s v="Canada"/>
    <x v="0"/>
    <s v="High"/>
    <x v="164"/>
    <x v="0"/>
    <x v="1"/>
    <x v="428"/>
    <x v="389"/>
    <x v="433"/>
    <n v="26890"/>
    <x v="430"/>
    <d v="2014-11-01T00:00:00"/>
    <n v="11"/>
    <s v="November"/>
    <s v="2014"/>
    <n v="0"/>
  </r>
  <r>
    <s v="Midmarket"/>
    <s v="United States of America"/>
    <x v="1"/>
    <s v="High"/>
    <x v="406"/>
    <x v="1"/>
    <x v="1"/>
    <x v="429"/>
    <x v="96"/>
    <x v="434"/>
    <n v="6770"/>
    <x v="431"/>
    <d v="2014-03-01T00:00:00"/>
    <n v="3"/>
    <s v="March"/>
    <s v="2014"/>
    <n v="0"/>
  </r>
  <r>
    <s v="Small Business"/>
    <s v="France"/>
    <x v="1"/>
    <s v="High"/>
    <x v="407"/>
    <x v="1"/>
    <x v="5"/>
    <x v="430"/>
    <x v="390"/>
    <x v="435"/>
    <n v="443250"/>
    <x v="432"/>
    <d v="2014-04-01T00:00:00"/>
    <n v="4"/>
    <s v="April"/>
    <s v="2014"/>
    <n v="0"/>
  </r>
  <r>
    <s v="Government"/>
    <s v="Mexico"/>
    <x v="1"/>
    <s v="High"/>
    <x v="408"/>
    <x v="1"/>
    <x v="6"/>
    <x v="431"/>
    <x v="391"/>
    <x v="436"/>
    <n v="12100"/>
    <x v="433"/>
    <d v="2014-09-01T00:00:00"/>
    <n v="9"/>
    <s v="September"/>
    <s v="2014"/>
    <n v="0"/>
  </r>
  <r>
    <s v="Government"/>
    <s v="Canada"/>
    <x v="1"/>
    <s v="High"/>
    <x v="409"/>
    <x v="1"/>
    <x v="6"/>
    <x v="432"/>
    <x v="392"/>
    <x v="437"/>
    <n v="13670"/>
    <x v="434"/>
    <d v="2014-10-01T00:00:00"/>
    <n v="10"/>
    <s v="October"/>
    <s v="2014"/>
    <n v="0"/>
  </r>
  <r>
    <s v="Government"/>
    <s v="Mexico"/>
    <x v="1"/>
    <s v="High"/>
    <x v="410"/>
    <x v="1"/>
    <x v="0"/>
    <x v="433"/>
    <x v="393"/>
    <x v="438"/>
    <n v="17150"/>
    <x v="435"/>
    <d v="2013-10-01T00:00:00"/>
    <n v="10"/>
    <s v="October"/>
    <s v="2013"/>
    <n v="0"/>
  </r>
  <r>
    <s v="Small Business"/>
    <s v="France"/>
    <x v="1"/>
    <s v="High"/>
    <x v="411"/>
    <x v="1"/>
    <x v="5"/>
    <x v="434"/>
    <x v="394"/>
    <x v="439"/>
    <n v="296500"/>
    <x v="436"/>
    <d v="2013-12-01T00:00:00"/>
    <n v="12"/>
    <s v="December"/>
    <s v="2013"/>
    <n v="0"/>
  </r>
  <r>
    <s v="Small Business"/>
    <s v="United States of America"/>
    <x v="2"/>
    <s v="High"/>
    <x v="412"/>
    <x v="2"/>
    <x v="5"/>
    <x v="435"/>
    <x v="395"/>
    <x v="440"/>
    <n v="873750"/>
    <x v="437"/>
    <d v="2014-01-01T00:00:00"/>
    <n v="1"/>
    <s v="January"/>
    <s v="2014"/>
    <n v="0"/>
  </r>
  <r>
    <s v="Government"/>
    <s v="Mexico"/>
    <x v="2"/>
    <s v="High"/>
    <x v="403"/>
    <x v="2"/>
    <x v="2"/>
    <x v="425"/>
    <x v="386"/>
    <x v="430"/>
    <n v="230360"/>
    <x v="427"/>
    <d v="2014-06-01T00:00:00"/>
    <n v="6"/>
    <s v="June"/>
    <s v="2014"/>
    <n v="0"/>
  </r>
  <r>
    <s v="Enterprise"/>
    <s v="Mexico"/>
    <x v="2"/>
    <s v="High"/>
    <x v="405"/>
    <x v="2"/>
    <x v="4"/>
    <x v="427"/>
    <x v="388"/>
    <x v="432"/>
    <n v="258720"/>
    <x v="429"/>
    <d v="2014-10-01T00:00:00"/>
    <n v="10"/>
    <s v="October"/>
    <s v="2014"/>
    <n v="0"/>
  </r>
  <r>
    <s v="Government"/>
    <s v="Mexico"/>
    <x v="2"/>
    <s v="High"/>
    <x v="413"/>
    <x v="2"/>
    <x v="0"/>
    <x v="436"/>
    <x v="396"/>
    <x v="441"/>
    <n v="9050"/>
    <x v="438"/>
    <d v="2014-10-01T00:00:00"/>
    <n v="10"/>
    <s v="October"/>
    <s v="2014"/>
    <n v="0"/>
  </r>
  <r>
    <s v="Government"/>
    <s v="Mexico"/>
    <x v="2"/>
    <s v="High"/>
    <x v="410"/>
    <x v="2"/>
    <x v="0"/>
    <x v="433"/>
    <x v="393"/>
    <x v="438"/>
    <n v="17150"/>
    <x v="435"/>
    <d v="2013-10-01T00:00:00"/>
    <n v="10"/>
    <s v="October"/>
    <s v="2013"/>
    <n v="0"/>
  </r>
  <r>
    <s v="Government"/>
    <s v="France"/>
    <x v="2"/>
    <s v="High"/>
    <x v="414"/>
    <x v="2"/>
    <x v="2"/>
    <x v="437"/>
    <x v="397"/>
    <x v="442"/>
    <n v="414440"/>
    <x v="439"/>
    <d v="2014-11-01T00:00:00"/>
    <n v="11"/>
    <s v="November"/>
    <s v="2014"/>
    <n v="0"/>
  </r>
  <r>
    <s v="Small Business"/>
    <s v="Germany"/>
    <x v="2"/>
    <s v="High"/>
    <x v="415"/>
    <x v="2"/>
    <x v="5"/>
    <x v="438"/>
    <x v="398"/>
    <x v="443"/>
    <n v="339750"/>
    <x v="440"/>
    <d v="2014-11-01T00:00:00"/>
    <n v="11"/>
    <s v="November"/>
    <s v="2014"/>
    <n v="0"/>
  </r>
  <r>
    <s v="Small Business"/>
    <s v="Mexico"/>
    <x v="2"/>
    <s v="High"/>
    <x v="416"/>
    <x v="2"/>
    <x v="5"/>
    <x v="439"/>
    <x v="399"/>
    <x v="444"/>
    <n v="537500"/>
    <x v="441"/>
    <d v="2014-11-01T00:00:00"/>
    <n v="11"/>
    <s v="November"/>
    <s v="2014"/>
    <n v="0"/>
  </r>
  <r>
    <s v="Government"/>
    <s v="Mexico"/>
    <x v="2"/>
    <s v="High"/>
    <x v="417"/>
    <x v="2"/>
    <x v="2"/>
    <x v="440"/>
    <x v="400"/>
    <x v="445"/>
    <n v="311220"/>
    <x v="442"/>
    <d v="2014-11-01T00:00:00"/>
    <n v="11"/>
    <s v="November"/>
    <s v="2014"/>
    <n v="0"/>
  </r>
  <r>
    <s v="Midmarket"/>
    <s v="Mexico"/>
    <x v="2"/>
    <s v="High"/>
    <x v="402"/>
    <x v="2"/>
    <x v="1"/>
    <x v="441"/>
    <x v="401"/>
    <x v="446"/>
    <n v="3800"/>
    <x v="443"/>
    <d v="2013-12-01T00:00:00"/>
    <n v="12"/>
    <s v="December"/>
    <s v="2013"/>
    <n v="0"/>
  </r>
  <r>
    <s v="Government"/>
    <s v="Mexico"/>
    <x v="2"/>
    <s v="High"/>
    <x v="418"/>
    <x v="2"/>
    <x v="0"/>
    <x v="442"/>
    <x v="402"/>
    <x v="447"/>
    <n v="12330"/>
    <x v="444"/>
    <d v="2014-12-01T00:00:00"/>
    <n v="12"/>
    <s v="December"/>
    <s v="2014"/>
    <n v="0"/>
  </r>
  <r>
    <s v="Government"/>
    <s v="Mexico"/>
    <x v="3"/>
    <s v="High"/>
    <x v="419"/>
    <x v="3"/>
    <x v="2"/>
    <x v="443"/>
    <x v="403"/>
    <x v="448"/>
    <n v="362700"/>
    <x v="445"/>
    <d v="2014-07-01T00:00:00"/>
    <n v="7"/>
    <s v="July"/>
    <s v="2014"/>
    <n v="0"/>
  </r>
  <r>
    <s v="Government"/>
    <s v="United States of America"/>
    <x v="3"/>
    <s v="High"/>
    <x v="75"/>
    <x v="3"/>
    <x v="2"/>
    <x v="444"/>
    <x v="404"/>
    <x v="449"/>
    <n v="256360"/>
    <x v="446"/>
    <d v="2014-10-01T00:00:00"/>
    <n v="10"/>
    <s v="October"/>
    <s v="2014"/>
    <n v="0"/>
  </r>
  <r>
    <s v="Government"/>
    <s v="Mexico"/>
    <x v="3"/>
    <s v="High"/>
    <x v="413"/>
    <x v="3"/>
    <x v="0"/>
    <x v="436"/>
    <x v="396"/>
    <x v="441"/>
    <n v="9050"/>
    <x v="438"/>
    <d v="2014-10-01T00:00:00"/>
    <n v="10"/>
    <s v="October"/>
    <s v="2014"/>
    <n v="0"/>
  </r>
  <r>
    <s v="Channel Partners"/>
    <s v="Canada"/>
    <x v="4"/>
    <s v="High"/>
    <x v="420"/>
    <x v="4"/>
    <x v="3"/>
    <x v="445"/>
    <x v="405"/>
    <x v="450"/>
    <n v="6327"/>
    <x v="447"/>
    <d v="2014-05-01T00:00:00"/>
    <n v="5"/>
    <s v="May"/>
    <s v="2014"/>
    <n v="0"/>
  </r>
  <r>
    <s v="Midmarket"/>
    <s v="France"/>
    <x v="4"/>
    <s v="High"/>
    <x v="421"/>
    <x v="4"/>
    <x v="1"/>
    <x v="446"/>
    <x v="406"/>
    <x v="451"/>
    <n v="38745"/>
    <x v="448"/>
    <d v="2014-07-01T00:00:00"/>
    <n v="7"/>
    <s v="July"/>
    <s v="2014"/>
    <n v="0"/>
  </r>
  <r>
    <s v="Government"/>
    <s v="Canada"/>
    <x v="4"/>
    <s v="High"/>
    <x v="422"/>
    <x v="4"/>
    <x v="2"/>
    <x v="447"/>
    <x v="407"/>
    <x v="452"/>
    <n v="161980"/>
    <x v="449"/>
    <d v="2013-09-01T00:00:00"/>
    <n v="9"/>
    <s v="September"/>
    <s v="2013"/>
    <n v="0"/>
  </r>
  <r>
    <s v="Government"/>
    <s v="United States of America"/>
    <x v="4"/>
    <s v="High"/>
    <x v="75"/>
    <x v="4"/>
    <x v="2"/>
    <x v="444"/>
    <x v="404"/>
    <x v="449"/>
    <n v="256360"/>
    <x v="446"/>
    <d v="2014-10-01T00:00:00"/>
    <n v="10"/>
    <s v="October"/>
    <s v="2014"/>
    <n v="0"/>
  </r>
  <r>
    <s v="Enterprise"/>
    <s v="United States of America"/>
    <x v="4"/>
    <s v="High"/>
    <x v="423"/>
    <x v="4"/>
    <x v="4"/>
    <x v="448"/>
    <x v="408"/>
    <x v="453"/>
    <n v="286440"/>
    <x v="450"/>
    <d v="2014-11-01T00:00:00"/>
    <n v="11"/>
    <s v="November"/>
    <s v="2014"/>
    <n v="0"/>
  </r>
  <r>
    <s v="Government"/>
    <s v="Mexico"/>
    <x v="4"/>
    <s v="High"/>
    <x v="418"/>
    <x v="4"/>
    <x v="0"/>
    <x v="442"/>
    <x v="402"/>
    <x v="447"/>
    <n v="12330"/>
    <x v="444"/>
    <d v="2014-12-01T00:00:00"/>
    <n v="12"/>
    <s v="December"/>
    <s v="2014"/>
    <n v="0"/>
  </r>
  <r>
    <s v="Government"/>
    <s v="United States of America"/>
    <x v="5"/>
    <s v="High"/>
    <x v="424"/>
    <x v="5"/>
    <x v="2"/>
    <x v="449"/>
    <x v="409"/>
    <x v="454"/>
    <n v="70200"/>
    <x v="451"/>
    <d v="2014-02-01T00:00:00"/>
    <n v="2"/>
    <s v="February"/>
    <s v="2014"/>
    <n v="0"/>
  </r>
  <r>
    <s v="Government"/>
    <s v="France"/>
    <x v="5"/>
    <s v="High"/>
    <x v="425"/>
    <x v="5"/>
    <x v="6"/>
    <x v="450"/>
    <x v="410"/>
    <x v="455"/>
    <n v="17107.5"/>
    <x v="452"/>
    <d v="2014-07-01T00:00:00"/>
    <n v="7"/>
    <s v="July"/>
    <s v="2014"/>
    <n v="0"/>
  </r>
  <r>
    <s v="Government"/>
    <s v="Canada"/>
    <x v="5"/>
    <s v="High"/>
    <x v="409"/>
    <x v="5"/>
    <x v="6"/>
    <x v="432"/>
    <x v="392"/>
    <x v="437"/>
    <n v="13670"/>
    <x v="434"/>
    <d v="2014-10-01T00:00:00"/>
    <n v="10"/>
    <s v="October"/>
    <s v="2014"/>
    <n v="0"/>
  </r>
  <r>
    <s v="Midmarket"/>
    <s v="United States of America"/>
    <x v="5"/>
    <s v="High"/>
    <x v="426"/>
    <x v="5"/>
    <x v="1"/>
    <x v="451"/>
    <x v="411"/>
    <x v="456"/>
    <n v="25480"/>
    <x v="453"/>
    <d v="2013-11-01T00:00:00"/>
    <n v="11"/>
    <s v="November"/>
    <s v="2013"/>
    <n v="0"/>
  </r>
  <r>
    <s v="Government"/>
    <s v="France"/>
    <x v="0"/>
    <s v="High"/>
    <x v="427"/>
    <x v="0"/>
    <x v="0"/>
    <x v="452"/>
    <x v="412"/>
    <x v="457"/>
    <n v="25215"/>
    <x v="454"/>
    <d v="2014-01-01T00:00:00"/>
    <n v="1"/>
    <s v="January"/>
    <s v="2014"/>
    <n v="0"/>
  </r>
  <r>
    <s v="Channel Partners"/>
    <s v="Mexico"/>
    <x v="1"/>
    <s v="High"/>
    <x v="428"/>
    <x v="1"/>
    <x v="3"/>
    <x v="453"/>
    <x v="413"/>
    <x v="458"/>
    <n v="7983"/>
    <x v="455"/>
    <d v="2014-05-01T00:00:00"/>
    <n v="5"/>
    <s v="May"/>
    <s v="2014"/>
    <n v="0"/>
  </r>
  <r>
    <s v="Government"/>
    <s v="Germany"/>
    <x v="2"/>
    <s v="High"/>
    <x v="429"/>
    <x v="2"/>
    <x v="0"/>
    <x v="454"/>
    <x v="414"/>
    <x v="459"/>
    <n v="15310"/>
    <x v="456"/>
    <d v="2014-12-01T00:00:00"/>
    <n v="12"/>
    <s v="December"/>
    <s v="2014"/>
    <n v="0"/>
  </r>
  <r>
    <s v="Government"/>
    <s v="France"/>
    <x v="4"/>
    <s v="High"/>
    <x v="430"/>
    <x v="4"/>
    <x v="6"/>
    <x v="455"/>
    <x v="415"/>
    <x v="460"/>
    <n v="7455"/>
    <x v="457"/>
    <d v="2014-03-01T00:00:00"/>
    <n v="3"/>
    <s v="March"/>
    <s v="2014"/>
    <n v="0"/>
  </r>
  <r>
    <s v="Government"/>
    <s v="Germany"/>
    <x v="4"/>
    <s v="High"/>
    <x v="429"/>
    <x v="4"/>
    <x v="0"/>
    <x v="454"/>
    <x v="414"/>
    <x v="459"/>
    <n v="15310"/>
    <x v="456"/>
    <d v="2014-12-01T00:00:00"/>
    <n v="12"/>
    <s v="December"/>
    <s v="2014"/>
    <n v="0"/>
  </r>
  <r>
    <s v="Channel Partners"/>
    <s v="Canada"/>
    <x v="5"/>
    <s v="High"/>
    <x v="431"/>
    <x v="5"/>
    <x v="3"/>
    <x v="456"/>
    <x v="416"/>
    <x v="461"/>
    <n v="8283"/>
    <x v="458"/>
    <d v="2013-09-01T00:00:00"/>
    <n v="9"/>
    <s v="September"/>
    <s v="2013"/>
    <n v="0"/>
  </r>
  <r>
    <s v="Midmarket"/>
    <s v="United States of America"/>
    <x v="0"/>
    <s v="High"/>
    <x v="432"/>
    <x v="0"/>
    <x v="1"/>
    <x v="457"/>
    <x v="417"/>
    <x v="462"/>
    <n v="25670"/>
    <x v="459"/>
    <d v="2014-06-01T00:00:00"/>
    <n v="6"/>
    <s v="June"/>
    <s v="2014"/>
    <n v="0"/>
  </r>
  <r>
    <s v="Midmarket"/>
    <s v="United States of America"/>
    <x v="4"/>
    <s v="High"/>
    <x v="432"/>
    <x v="4"/>
    <x v="1"/>
    <x v="457"/>
    <x v="417"/>
    <x v="462"/>
    <n v="25670"/>
    <x v="459"/>
    <d v="2014-06-01T00:00:00"/>
    <n v="6"/>
    <s v="June"/>
    <s v="2014"/>
    <n v="0"/>
  </r>
  <r>
    <s v="Government"/>
    <s v="Canada"/>
    <x v="0"/>
    <s v="High"/>
    <x v="71"/>
    <x v="0"/>
    <x v="2"/>
    <x v="458"/>
    <x v="418"/>
    <x v="463"/>
    <n v="239980"/>
    <x v="460"/>
    <d v="2014-03-01T00:00:00"/>
    <n v="3"/>
    <s v="March"/>
    <s v="2014"/>
    <n v="0"/>
  </r>
  <r>
    <s v="Government"/>
    <s v="France"/>
    <x v="0"/>
    <s v="High"/>
    <x v="433"/>
    <x v="0"/>
    <x v="2"/>
    <x v="459"/>
    <x v="419"/>
    <x v="464"/>
    <n v="465400"/>
    <x v="461"/>
    <d v="2014-03-01T00:00:00"/>
    <n v="3"/>
    <s v="March"/>
    <s v="2014"/>
    <n v="0"/>
  </r>
  <r>
    <s v="Government"/>
    <s v="Germany"/>
    <x v="0"/>
    <s v="High"/>
    <x v="434"/>
    <x v="0"/>
    <x v="0"/>
    <x v="460"/>
    <x v="420"/>
    <x v="465"/>
    <n v="4420"/>
    <x v="462"/>
    <d v="2013-09-01T00:00:00"/>
    <n v="9"/>
    <s v="September"/>
    <s v="2013"/>
    <n v="0"/>
  </r>
  <r>
    <s v="Government"/>
    <s v="United States of America"/>
    <x v="1"/>
    <s v="High"/>
    <x v="435"/>
    <x v="1"/>
    <x v="2"/>
    <x v="461"/>
    <x v="421"/>
    <x v="466"/>
    <n v="255450"/>
    <x v="463"/>
    <d v="2014-01-01T00:00:00"/>
    <n v="1"/>
    <s v="January"/>
    <s v="2014"/>
    <n v="0"/>
  </r>
  <r>
    <s v="Government"/>
    <s v="United States of America"/>
    <x v="1"/>
    <s v="High"/>
    <x v="436"/>
    <x v="1"/>
    <x v="6"/>
    <x v="462"/>
    <x v="422"/>
    <x v="467"/>
    <n v="6490"/>
    <x v="464"/>
    <d v="2014-02-01T00:00:00"/>
    <n v="2"/>
    <s v="February"/>
    <s v="2014"/>
    <n v="0"/>
  </r>
  <r>
    <s v="Channel Partners"/>
    <s v="Mexico"/>
    <x v="1"/>
    <s v="High"/>
    <x v="437"/>
    <x v="1"/>
    <x v="3"/>
    <x v="463"/>
    <x v="423"/>
    <x v="468"/>
    <n v="1812"/>
    <x v="465"/>
    <d v="2014-06-01T00:00:00"/>
    <n v="6"/>
    <s v="June"/>
    <s v="2014"/>
    <n v="0"/>
  </r>
  <r>
    <s v="Government"/>
    <s v="Mexico"/>
    <x v="1"/>
    <s v="High"/>
    <x v="438"/>
    <x v="1"/>
    <x v="0"/>
    <x v="464"/>
    <x v="424"/>
    <x v="469"/>
    <n v="22550"/>
    <x v="466"/>
    <d v="2014-07-01T00:00:00"/>
    <n v="7"/>
    <s v="July"/>
    <s v="2014"/>
    <n v="0"/>
  </r>
  <r>
    <s v="Government"/>
    <s v="Canada"/>
    <x v="1"/>
    <s v="High"/>
    <x v="439"/>
    <x v="1"/>
    <x v="0"/>
    <x v="465"/>
    <x v="425"/>
    <x v="470"/>
    <n v="12490"/>
    <x v="467"/>
    <d v="2014-10-01T00:00:00"/>
    <n v="10"/>
    <s v="October"/>
    <s v="2014"/>
    <n v="0"/>
  </r>
  <r>
    <s v="Government"/>
    <s v="United States of America"/>
    <x v="2"/>
    <s v="High"/>
    <x v="440"/>
    <x v="2"/>
    <x v="6"/>
    <x v="466"/>
    <x v="426"/>
    <x v="471"/>
    <n v="7192.5"/>
    <x v="468"/>
    <d v="2014-01-01T00:00:00"/>
    <n v="1"/>
    <s v="January"/>
    <s v="2014"/>
    <n v="0"/>
  </r>
  <r>
    <s v="Small Business"/>
    <s v="Germany"/>
    <x v="2"/>
    <s v="High"/>
    <x v="197"/>
    <x v="2"/>
    <x v="5"/>
    <x v="467"/>
    <x v="427"/>
    <x v="472"/>
    <n v="201750"/>
    <x v="469"/>
    <d v="2014-01-01T00:00:00"/>
    <n v="1"/>
    <s v="January"/>
    <s v="2014"/>
    <n v="0"/>
  </r>
  <r>
    <s v="Government"/>
    <s v="United States of America"/>
    <x v="2"/>
    <s v="High"/>
    <x v="441"/>
    <x v="2"/>
    <x v="0"/>
    <x v="468"/>
    <x v="428"/>
    <x v="473"/>
    <n v="26410"/>
    <x v="470"/>
    <d v="2014-02-01T00:00:00"/>
    <n v="2"/>
    <s v="February"/>
    <s v="2014"/>
    <n v="0"/>
  </r>
  <r>
    <s v="Government"/>
    <s v="Germany"/>
    <x v="2"/>
    <s v="High"/>
    <x v="442"/>
    <x v="2"/>
    <x v="0"/>
    <x v="469"/>
    <x v="429"/>
    <x v="474"/>
    <n v="27080"/>
    <x v="471"/>
    <d v="2014-02-01T00:00:00"/>
    <n v="2"/>
    <s v="February"/>
    <s v="2014"/>
    <n v="0"/>
  </r>
  <r>
    <s v="Government"/>
    <s v="Canada"/>
    <x v="2"/>
    <s v="High"/>
    <x v="443"/>
    <x v="2"/>
    <x v="2"/>
    <x v="470"/>
    <x v="430"/>
    <x v="475"/>
    <n v="684320"/>
    <x v="472"/>
    <d v="2014-06-01T00:00:00"/>
    <n v="6"/>
    <s v="June"/>
    <s v="2014"/>
    <n v="0"/>
  </r>
  <r>
    <s v="Enterprise"/>
    <s v="Canada"/>
    <x v="2"/>
    <s v="High"/>
    <x v="444"/>
    <x v="2"/>
    <x v="4"/>
    <x v="471"/>
    <x v="431"/>
    <x v="476"/>
    <n v="189960"/>
    <x v="473"/>
    <d v="2014-06-01T00:00:00"/>
    <n v="6"/>
    <s v="June"/>
    <s v="2014"/>
    <n v="0"/>
  </r>
  <r>
    <s v="Channel Partners"/>
    <s v="Mexico"/>
    <x v="2"/>
    <s v="High"/>
    <x v="445"/>
    <x v="2"/>
    <x v="3"/>
    <x v="472"/>
    <x v="432"/>
    <x v="477"/>
    <n v="1713"/>
    <x v="474"/>
    <d v="2014-07-01T00:00:00"/>
    <n v="7"/>
    <s v="July"/>
    <s v="2014"/>
    <n v="0"/>
  </r>
  <r>
    <s v="Government"/>
    <s v="France"/>
    <x v="2"/>
    <s v="High"/>
    <x v="446"/>
    <x v="2"/>
    <x v="6"/>
    <x v="473"/>
    <x v="433"/>
    <x v="478"/>
    <n v="13480"/>
    <x v="475"/>
    <d v="2014-08-01T00:00:00"/>
    <n v="8"/>
    <s v="August"/>
    <s v="2014"/>
    <n v="0"/>
  </r>
  <r>
    <s v="Midmarket"/>
    <s v="Canada"/>
    <x v="2"/>
    <s v="High"/>
    <x v="447"/>
    <x v="2"/>
    <x v="1"/>
    <x v="474"/>
    <x v="434"/>
    <x v="479"/>
    <n v="15650"/>
    <x v="476"/>
    <d v="2014-10-01T00:00:00"/>
    <n v="10"/>
    <s v="October"/>
    <s v="2014"/>
    <n v="0"/>
  </r>
  <r>
    <s v="Government"/>
    <s v="Canada"/>
    <x v="2"/>
    <s v="High"/>
    <x v="439"/>
    <x v="2"/>
    <x v="0"/>
    <x v="465"/>
    <x v="425"/>
    <x v="470"/>
    <n v="12490"/>
    <x v="467"/>
    <d v="2014-10-01T00:00:00"/>
    <n v="10"/>
    <s v="October"/>
    <s v="2014"/>
    <n v="0"/>
  </r>
  <r>
    <s v="Government"/>
    <s v="Germany"/>
    <x v="2"/>
    <s v="High"/>
    <x v="448"/>
    <x v="2"/>
    <x v="2"/>
    <x v="475"/>
    <x v="435"/>
    <x v="480"/>
    <n v="92820"/>
    <x v="477"/>
    <d v="2014-11-01T00:00:00"/>
    <n v="11"/>
    <s v="November"/>
    <s v="2014"/>
    <n v="0"/>
  </r>
  <r>
    <s v="Channel Partners"/>
    <s v="Germany"/>
    <x v="2"/>
    <s v="High"/>
    <x v="449"/>
    <x v="2"/>
    <x v="3"/>
    <x v="476"/>
    <x v="436"/>
    <x v="481"/>
    <n v="3039"/>
    <x v="478"/>
    <d v="2014-12-01T00:00:00"/>
    <n v="12"/>
    <s v="December"/>
    <s v="2014"/>
    <n v="0"/>
  </r>
  <r>
    <s v="Midmarket"/>
    <s v="France"/>
    <x v="3"/>
    <s v="High"/>
    <x v="450"/>
    <x v="3"/>
    <x v="1"/>
    <x v="477"/>
    <x v="437"/>
    <x v="482"/>
    <n v="39975"/>
    <x v="479"/>
    <d v="2014-01-01T00:00:00"/>
    <n v="1"/>
    <s v="January"/>
    <s v="2014"/>
    <n v="0"/>
  </r>
  <r>
    <s v="Government"/>
    <s v="Canada"/>
    <x v="3"/>
    <s v="High"/>
    <x v="443"/>
    <x v="3"/>
    <x v="2"/>
    <x v="470"/>
    <x v="430"/>
    <x v="475"/>
    <n v="684320"/>
    <x v="472"/>
    <d v="2014-06-01T00:00:00"/>
    <n v="6"/>
    <s v="June"/>
    <s v="2014"/>
    <n v="0"/>
  </r>
  <r>
    <s v="Government"/>
    <s v="France"/>
    <x v="3"/>
    <s v="High"/>
    <x v="451"/>
    <x v="3"/>
    <x v="6"/>
    <x v="478"/>
    <x v="438"/>
    <x v="483"/>
    <n v="5950"/>
    <x v="480"/>
    <d v="2014-06-01T00:00:00"/>
    <n v="6"/>
    <s v="June"/>
    <s v="2014"/>
    <n v="0"/>
  </r>
  <r>
    <s v="Channel Partners"/>
    <s v="Mexico"/>
    <x v="3"/>
    <s v="High"/>
    <x v="437"/>
    <x v="3"/>
    <x v="3"/>
    <x v="463"/>
    <x v="423"/>
    <x v="468"/>
    <n v="1812"/>
    <x v="465"/>
    <d v="2014-06-01T00:00:00"/>
    <n v="6"/>
    <s v="June"/>
    <s v="2014"/>
    <n v="0"/>
  </r>
  <r>
    <s v="Midmarket"/>
    <s v="Germany"/>
    <x v="3"/>
    <s v="High"/>
    <x v="452"/>
    <x v="3"/>
    <x v="1"/>
    <x v="479"/>
    <x v="439"/>
    <x v="484"/>
    <n v="6600"/>
    <x v="481"/>
    <d v="2013-09-01T00:00:00"/>
    <n v="9"/>
    <s v="September"/>
    <s v="2013"/>
    <n v="0"/>
  </r>
  <r>
    <s v="Channel Partners"/>
    <s v="Mexico"/>
    <x v="3"/>
    <s v="High"/>
    <x v="453"/>
    <x v="3"/>
    <x v="3"/>
    <x v="480"/>
    <x v="440"/>
    <x v="485"/>
    <n v="1230"/>
    <x v="482"/>
    <d v="2014-10-01T00:00:00"/>
    <n v="10"/>
    <s v="October"/>
    <s v="2014"/>
    <n v="0"/>
  </r>
  <r>
    <s v="Small Business"/>
    <s v="Mexico"/>
    <x v="3"/>
    <s v="High"/>
    <x v="454"/>
    <x v="3"/>
    <x v="5"/>
    <x v="481"/>
    <x v="441"/>
    <x v="486"/>
    <n v="651250"/>
    <x v="483"/>
    <d v="2013-11-01T00:00:00"/>
    <n v="11"/>
    <s v="November"/>
    <s v="2013"/>
    <n v="0"/>
  </r>
  <r>
    <s v="Channel Partners"/>
    <s v="Germany"/>
    <x v="3"/>
    <s v="High"/>
    <x v="449"/>
    <x v="3"/>
    <x v="3"/>
    <x v="476"/>
    <x v="436"/>
    <x v="481"/>
    <n v="3039"/>
    <x v="478"/>
    <d v="2014-12-01T00:00:00"/>
    <n v="12"/>
    <s v="December"/>
    <s v="2014"/>
    <n v="0"/>
  </r>
  <r>
    <s v="Enterprise"/>
    <s v="Canada"/>
    <x v="4"/>
    <s v="High"/>
    <x v="444"/>
    <x v="4"/>
    <x v="4"/>
    <x v="471"/>
    <x v="431"/>
    <x v="476"/>
    <n v="189960"/>
    <x v="473"/>
    <d v="2014-06-01T00:00:00"/>
    <n v="6"/>
    <s v="June"/>
    <s v="2014"/>
    <n v="0"/>
  </r>
  <r>
    <s v="Midmarket"/>
    <s v="Canada"/>
    <x v="4"/>
    <s v="High"/>
    <x v="447"/>
    <x v="4"/>
    <x v="1"/>
    <x v="474"/>
    <x v="434"/>
    <x v="479"/>
    <n v="15650"/>
    <x v="476"/>
    <d v="2014-10-01T00:00:00"/>
    <n v="10"/>
    <s v="October"/>
    <s v="2014"/>
    <n v="0"/>
  </r>
  <r>
    <s v="Enterprise"/>
    <s v="Canada"/>
    <x v="5"/>
    <s v="High"/>
    <x v="255"/>
    <x v="5"/>
    <x v="4"/>
    <x v="482"/>
    <x v="442"/>
    <x v="487"/>
    <n v="199080"/>
    <x v="484"/>
    <d v="2014-01-01T00:00:00"/>
    <n v="1"/>
    <s v="January"/>
    <s v="2014"/>
    <n v="0"/>
  </r>
  <r>
    <s v="Government"/>
    <s v="France"/>
    <x v="5"/>
    <s v="High"/>
    <x v="451"/>
    <x v="5"/>
    <x v="6"/>
    <x v="478"/>
    <x v="438"/>
    <x v="483"/>
    <n v="5950"/>
    <x v="480"/>
    <d v="2014-06-01T00:00:00"/>
    <n v="6"/>
    <s v="June"/>
    <s v="2014"/>
    <n v="0"/>
  </r>
  <r>
    <s v="Channel Partners"/>
    <s v="Mexico"/>
    <x v="5"/>
    <s v="High"/>
    <x v="453"/>
    <x v="5"/>
    <x v="3"/>
    <x v="480"/>
    <x v="440"/>
    <x v="485"/>
    <n v="1230"/>
    <x v="482"/>
    <d v="2014-10-01T00:00:00"/>
    <n v="10"/>
    <s v="October"/>
    <s v="2014"/>
    <n v="0"/>
  </r>
  <r>
    <s v="Channel Partners"/>
    <s v="Germany"/>
    <x v="5"/>
    <s v="High"/>
    <x v="455"/>
    <x v="5"/>
    <x v="3"/>
    <x v="483"/>
    <x v="443"/>
    <x v="488"/>
    <n v="5310"/>
    <x v="485"/>
    <d v="2013-12-01T00:00:00"/>
    <n v="12"/>
    <s v="December"/>
    <s v="2013"/>
    <n v="0"/>
  </r>
  <r>
    <s v="Government"/>
    <s v="Mexico"/>
    <x v="0"/>
    <s v="High"/>
    <x v="456"/>
    <x v="0"/>
    <x v="0"/>
    <x v="484"/>
    <x v="444"/>
    <x v="489"/>
    <n v="25790"/>
    <x v="486"/>
    <d v="2014-04-01T00:00:00"/>
    <n v="4"/>
    <s v="April"/>
    <s v="2014"/>
    <n v="0"/>
  </r>
  <r>
    <s v="Government"/>
    <s v="United States of America"/>
    <x v="0"/>
    <s v="High"/>
    <x v="228"/>
    <x v="0"/>
    <x v="0"/>
    <x v="485"/>
    <x v="445"/>
    <x v="490"/>
    <n v="17430"/>
    <x v="487"/>
    <d v="2014-05-01T00:00:00"/>
    <n v="5"/>
    <s v="May"/>
    <s v="2014"/>
    <n v="0"/>
  </r>
  <r>
    <s v="Government"/>
    <s v="United States of America"/>
    <x v="0"/>
    <s v="High"/>
    <x v="457"/>
    <x v="0"/>
    <x v="6"/>
    <x v="486"/>
    <x v="446"/>
    <x v="491"/>
    <n v="14980"/>
    <x v="488"/>
    <d v="2013-10-01T00:00:00"/>
    <n v="10"/>
    <s v="October"/>
    <s v="2013"/>
    <n v="0"/>
  </r>
  <r>
    <s v="Government"/>
    <s v="Germany"/>
    <x v="0"/>
    <s v="High"/>
    <x v="458"/>
    <x v="0"/>
    <x v="6"/>
    <x v="487"/>
    <x v="447"/>
    <x v="492"/>
    <n v="1400"/>
    <x v="489"/>
    <d v="2014-12-01T00:00:00"/>
    <n v="12"/>
    <s v="December"/>
    <s v="2014"/>
    <n v="0"/>
  </r>
  <r>
    <s v="Government"/>
    <s v="France"/>
    <x v="1"/>
    <s v="High"/>
    <x v="459"/>
    <x v="1"/>
    <x v="6"/>
    <x v="488"/>
    <x v="448"/>
    <x v="493"/>
    <n v="1465"/>
    <x v="490"/>
    <d v="2014-02-01T00:00:00"/>
    <n v="2"/>
    <s v="February"/>
    <s v="2014"/>
    <n v="0"/>
  </r>
  <r>
    <s v="Government"/>
    <s v="United States of America"/>
    <x v="1"/>
    <s v="High"/>
    <x v="457"/>
    <x v="1"/>
    <x v="6"/>
    <x v="486"/>
    <x v="446"/>
    <x v="491"/>
    <n v="14980"/>
    <x v="488"/>
    <d v="2013-10-01T00:00:00"/>
    <n v="10"/>
    <s v="October"/>
    <s v="2013"/>
    <n v="0"/>
  </r>
  <r>
    <s v="Midmarket"/>
    <s v="Germany"/>
    <x v="2"/>
    <s v="High"/>
    <x v="460"/>
    <x v="2"/>
    <x v="1"/>
    <x v="489"/>
    <x v="449"/>
    <x v="494"/>
    <n v="2780"/>
    <x v="491"/>
    <d v="2014-02-01T00:00:00"/>
    <n v="2"/>
    <s v="February"/>
    <s v="2014"/>
    <n v="0"/>
  </r>
  <r>
    <s v="Government"/>
    <s v="Canada"/>
    <x v="2"/>
    <s v="High"/>
    <x v="461"/>
    <x v="2"/>
    <x v="0"/>
    <x v="490"/>
    <x v="450"/>
    <x v="495"/>
    <n v="24280"/>
    <x v="492"/>
    <d v="2014-03-01T00:00:00"/>
    <n v="3"/>
    <s v="March"/>
    <s v="2014"/>
    <n v="0"/>
  </r>
  <r>
    <s v="Midmarket"/>
    <s v="United States of America"/>
    <x v="2"/>
    <s v="High"/>
    <x v="462"/>
    <x v="2"/>
    <x v="1"/>
    <x v="491"/>
    <x v="451"/>
    <x v="496"/>
    <n v="17670"/>
    <x v="493"/>
    <d v="2014-09-01T00:00:00"/>
    <n v="9"/>
    <s v="September"/>
    <s v="2014"/>
    <n v="0"/>
  </r>
  <r>
    <s v="Channel Partners"/>
    <s v="France"/>
    <x v="2"/>
    <s v="High"/>
    <x v="463"/>
    <x v="2"/>
    <x v="3"/>
    <x v="492"/>
    <x v="452"/>
    <x v="497"/>
    <n v="4179"/>
    <x v="494"/>
    <d v="2014-10-01T00:00:00"/>
    <n v="10"/>
    <s v="October"/>
    <s v="2014"/>
    <n v="0"/>
  </r>
  <r>
    <s v="Government"/>
    <s v="Germany"/>
    <x v="4"/>
    <s v="High"/>
    <x v="458"/>
    <x v="4"/>
    <x v="6"/>
    <x v="487"/>
    <x v="447"/>
    <x v="492"/>
    <n v="1400"/>
    <x v="489"/>
    <d v="2014-12-01T00:00:00"/>
    <n v="12"/>
    <s v="December"/>
    <s v="2014"/>
    <n v="0"/>
  </r>
  <r>
    <s v="Channel Partners"/>
    <s v="France"/>
    <x v="5"/>
    <s v="High"/>
    <x v="463"/>
    <x v="5"/>
    <x v="3"/>
    <x v="492"/>
    <x v="452"/>
    <x v="497"/>
    <n v="4179"/>
    <x v="494"/>
    <d v="2014-10-01T00:00:00"/>
    <n v="10"/>
    <s v="October"/>
    <s v="2014"/>
    <n v="0"/>
  </r>
  <r>
    <s v="Channel Partners"/>
    <s v="United States of America"/>
    <x v="5"/>
    <s v="High"/>
    <x v="464"/>
    <x v="5"/>
    <x v="3"/>
    <x v="493"/>
    <x v="453"/>
    <x v="279"/>
    <n v="6045"/>
    <x v="495"/>
    <d v="2013-12-01T00:00:00"/>
    <n v="12"/>
    <s v="December"/>
    <s v="2013"/>
    <n v="0"/>
  </r>
  <r>
    <s v="Small Business"/>
    <s v="Mexico"/>
    <x v="0"/>
    <s v="High"/>
    <x v="465"/>
    <x v="0"/>
    <x v="5"/>
    <x v="494"/>
    <x v="454"/>
    <x v="498"/>
    <n v="200250"/>
    <x v="496"/>
    <d v="2014-07-01T00:00:00"/>
    <n v="7"/>
    <s v="July"/>
    <s v="2014"/>
    <n v="0"/>
  </r>
  <r>
    <s v="Enterprise"/>
    <s v="France"/>
    <x v="0"/>
    <s v="High"/>
    <x v="466"/>
    <x v="0"/>
    <x v="4"/>
    <x v="495"/>
    <x v="455"/>
    <x v="499"/>
    <n v="122760"/>
    <x v="497"/>
    <d v="2013-09-01T00:00:00"/>
    <n v="9"/>
    <s v="September"/>
    <s v="2013"/>
    <n v="0"/>
  </r>
  <r>
    <s v="Small Business"/>
    <s v="Canada"/>
    <x v="0"/>
    <s v="High"/>
    <x v="216"/>
    <x v="0"/>
    <x v="5"/>
    <x v="496"/>
    <x v="456"/>
    <x v="500"/>
    <n v="374000"/>
    <x v="498"/>
    <d v="2014-10-01T00:00:00"/>
    <n v="10"/>
    <s v="October"/>
    <s v="2014"/>
    <n v="0"/>
  </r>
  <r>
    <s v="Small Business"/>
    <s v="United States of America"/>
    <x v="0"/>
    <s v="High"/>
    <x v="467"/>
    <x v="0"/>
    <x v="5"/>
    <x v="497"/>
    <x v="457"/>
    <x v="501"/>
    <n v="252500"/>
    <x v="499"/>
    <d v="2014-10-01T00:00:00"/>
    <n v="10"/>
    <s v="October"/>
    <s v="2014"/>
    <n v="0"/>
  </r>
  <r>
    <s v="Midmarket"/>
    <s v="Germany"/>
    <x v="0"/>
    <s v="High"/>
    <x v="5"/>
    <x v="0"/>
    <x v="1"/>
    <x v="498"/>
    <x v="458"/>
    <x v="502"/>
    <n v="15130"/>
    <x v="500"/>
    <d v="2014-11-01T00:00:00"/>
    <n v="11"/>
    <s v="November"/>
    <s v="2014"/>
    <n v="0"/>
  </r>
  <r>
    <s v="Midmarket"/>
    <s v="Canada"/>
    <x v="0"/>
    <s v="High"/>
    <x v="468"/>
    <x v="0"/>
    <x v="1"/>
    <x v="499"/>
    <x v="459"/>
    <x v="503"/>
    <n v="23000"/>
    <x v="501"/>
    <d v="2014-12-01T00:00:00"/>
    <n v="12"/>
    <s v="December"/>
    <s v="2014"/>
    <n v="0"/>
  </r>
  <r>
    <s v="Enterprise"/>
    <s v="Mexico"/>
    <x v="0"/>
    <s v="High"/>
    <x v="31"/>
    <x v="0"/>
    <x v="4"/>
    <x v="31"/>
    <x v="460"/>
    <x v="504"/>
    <n v="338520"/>
    <x v="502"/>
    <d v="2013-12-01T00:00:00"/>
    <n v="12"/>
    <s v="December"/>
    <s v="2013"/>
    <n v="0"/>
  </r>
  <r>
    <s v="Government"/>
    <s v="Canada"/>
    <x v="1"/>
    <s v="High"/>
    <x v="469"/>
    <x v="1"/>
    <x v="2"/>
    <x v="500"/>
    <x v="461"/>
    <x v="505"/>
    <n v="579150"/>
    <x v="503"/>
    <d v="2014-01-01T00:00:00"/>
    <n v="1"/>
    <s v="January"/>
    <s v="2014"/>
    <n v="0"/>
  </r>
  <r>
    <s v="Government"/>
    <s v="Germany"/>
    <x v="1"/>
    <s v="High"/>
    <x v="470"/>
    <x v="1"/>
    <x v="2"/>
    <x v="501"/>
    <x v="462"/>
    <x v="506"/>
    <n v="311740"/>
    <x v="504"/>
    <d v="2014-04-01T00:00:00"/>
    <n v="4"/>
    <s v="April"/>
    <s v="2014"/>
    <n v="0"/>
  </r>
  <r>
    <s v="Government"/>
    <s v="Canada"/>
    <x v="1"/>
    <s v="High"/>
    <x v="471"/>
    <x v="1"/>
    <x v="2"/>
    <x v="502"/>
    <x v="463"/>
    <x v="507"/>
    <n v="52000"/>
    <x v="505"/>
    <d v="2014-05-01T00:00:00"/>
    <n v="5"/>
    <s v="May"/>
    <s v="2014"/>
    <n v="0"/>
  </r>
  <r>
    <s v="Government"/>
    <s v="Canada"/>
    <x v="1"/>
    <s v="High"/>
    <x v="472"/>
    <x v="1"/>
    <x v="6"/>
    <x v="503"/>
    <x v="464"/>
    <x v="508"/>
    <n v="1940"/>
    <x v="506"/>
    <d v="2014-09-01T00:00:00"/>
    <n v="9"/>
    <s v="September"/>
    <s v="2014"/>
    <n v="0"/>
  </r>
  <r>
    <s v="Government"/>
    <s v="Mexico"/>
    <x v="1"/>
    <s v="High"/>
    <x v="473"/>
    <x v="1"/>
    <x v="6"/>
    <x v="504"/>
    <x v="465"/>
    <x v="509"/>
    <n v="8635"/>
    <x v="507"/>
    <d v="2013-10-01T00:00:00"/>
    <n v="10"/>
    <s v="October"/>
    <s v="2013"/>
    <n v="0"/>
  </r>
  <r>
    <s v="Midmarket"/>
    <s v="Canada"/>
    <x v="1"/>
    <s v="High"/>
    <x v="468"/>
    <x v="1"/>
    <x v="1"/>
    <x v="499"/>
    <x v="459"/>
    <x v="503"/>
    <n v="23000"/>
    <x v="501"/>
    <d v="2014-12-01T00:00:00"/>
    <n v="12"/>
    <s v="December"/>
    <s v="2014"/>
    <n v="0"/>
  </r>
  <r>
    <s v="Government"/>
    <s v="Mexico"/>
    <x v="2"/>
    <s v="High"/>
    <x v="474"/>
    <x v="2"/>
    <x v="0"/>
    <x v="505"/>
    <x v="466"/>
    <x v="510"/>
    <n v="2600"/>
    <x v="508"/>
    <d v="2014-02-01T00:00:00"/>
    <n v="2"/>
    <s v="February"/>
    <s v="2014"/>
    <n v="0"/>
  </r>
  <r>
    <s v="Midmarket"/>
    <s v="Canada"/>
    <x v="2"/>
    <s v="High"/>
    <x v="4"/>
    <x v="2"/>
    <x v="1"/>
    <x v="4"/>
    <x v="467"/>
    <x v="511"/>
    <n v="24700"/>
    <x v="509"/>
    <d v="2013-09-01T00:00:00"/>
    <n v="9"/>
    <s v="September"/>
    <s v="2013"/>
    <n v="0"/>
  </r>
  <r>
    <s v="Midmarket"/>
    <s v="Canada"/>
    <x v="2"/>
    <s v="High"/>
    <x v="228"/>
    <x v="2"/>
    <x v="1"/>
    <x v="235"/>
    <x v="468"/>
    <x v="512"/>
    <n v="17430"/>
    <x v="510"/>
    <d v="2013-10-01T00:00:00"/>
    <n v="10"/>
    <s v="October"/>
    <s v="2013"/>
    <n v="0"/>
  </r>
  <r>
    <s v="Channel Partners"/>
    <s v="United States of America"/>
    <x v="2"/>
    <s v="High"/>
    <x v="475"/>
    <x v="2"/>
    <x v="3"/>
    <x v="506"/>
    <x v="469"/>
    <x v="513"/>
    <n v="8742"/>
    <x v="511"/>
    <d v="2014-10-01T00:00:00"/>
    <n v="10"/>
    <s v="October"/>
    <s v="2014"/>
    <n v="0"/>
  </r>
  <r>
    <s v="Government"/>
    <s v="France"/>
    <x v="2"/>
    <s v="High"/>
    <x v="476"/>
    <x v="2"/>
    <x v="6"/>
    <x v="507"/>
    <x v="470"/>
    <x v="514"/>
    <n v="8655"/>
    <x v="512"/>
    <d v="2014-10-01T00:00:00"/>
    <n v="10"/>
    <s v="October"/>
    <s v="2014"/>
    <n v="0"/>
  </r>
  <r>
    <s v="Government"/>
    <s v="Canada"/>
    <x v="2"/>
    <s v="High"/>
    <x v="477"/>
    <x v="2"/>
    <x v="2"/>
    <x v="508"/>
    <x v="471"/>
    <x v="515"/>
    <n v="182000"/>
    <x v="513"/>
    <d v="2014-11-01T00:00:00"/>
    <n v="11"/>
    <s v="November"/>
    <s v="2014"/>
    <n v="0"/>
  </r>
  <r>
    <s v="Channel Partners"/>
    <s v="Canada"/>
    <x v="2"/>
    <s v="High"/>
    <x v="478"/>
    <x v="2"/>
    <x v="3"/>
    <x v="509"/>
    <x v="472"/>
    <x v="516"/>
    <n v="6666"/>
    <x v="514"/>
    <d v="2013-11-01T00:00:00"/>
    <n v="11"/>
    <s v="November"/>
    <s v="2013"/>
    <n v="0"/>
  </r>
  <r>
    <s v="Government"/>
    <s v="United States of America"/>
    <x v="2"/>
    <s v="High"/>
    <x v="479"/>
    <x v="2"/>
    <x v="2"/>
    <x v="510"/>
    <x v="473"/>
    <x v="517"/>
    <n v="306020"/>
    <x v="515"/>
    <d v="2014-11-01T00:00:00"/>
    <n v="11"/>
    <s v="November"/>
    <s v="2014"/>
    <n v="0"/>
  </r>
  <r>
    <s v="Government"/>
    <s v="France"/>
    <x v="2"/>
    <s v="High"/>
    <x v="480"/>
    <x v="2"/>
    <x v="2"/>
    <x v="511"/>
    <x v="474"/>
    <x v="518"/>
    <n v="499720"/>
    <x v="516"/>
    <d v="2013-11-01T00:00:00"/>
    <n v="11"/>
    <s v="November"/>
    <s v="2013"/>
    <n v="0"/>
  </r>
  <r>
    <s v="Enterprise"/>
    <s v="Mexico"/>
    <x v="3"/>
    <s v="High"/>
    <x v="481"/>
    <x v="3"/>
    <x v="4"/>
    <x v="512"/>
    <x v="475"/>
    <x v="519"/>
    <n v="189000"/>
    <x v="517"/>
    <d v="2014-02-01T00:00:00"/>
    <n v="2"/>
    <s v="February"/>
    <s v="2014"/>
    <n v="0"/>
  </r>
  <r>
    <s v="Government"/>
    <s v="United States of America"/>
    <x v="3"/>
    <s v="High"/>
    <x v="482"/>
    <x v="3"/>
    <x v="0"/>
    <x v="513"/>
    <x v="476"/>
    <x v="520"/>
    <n v="6060"/>
    <x v="518"/>
    <d v="2014-04-01T00:00:00"/>
    <n v="4"/>
    <s v="April"/>
    <s v="2014"/>
    <n v="0"/>
  </r>
  <r>
    <s v="Small Business"/>
    <s v="United States of America"/>
    <x v="3"/>
    <s v="High"/>
    <x v="283"/>
    <x v="3"/>
    <x v="5"/>
    <x v="293"/>
    <x v="477"/>
    <x v="521"/>
    <n v="615000"/>
    <x v="519"/>
    <d v="2014-07-01T00:00:00"/>
    <n v="7"/>
    <s v="July"/>
    <s v="2014"/>
    <n v="0"/>
  </r>
  <r>
    <s v="Small Business"/>
    <s v="Canada"/>
    <x v="3"/>
    <s v="High"/>
    <x v="483"/>
    <x v="3"/>
    <x v="5"/>
    <x v="514"/>
    <x v="478"/>
    <x v="522"/>
    <n v="67250"/>
    <x v="520"/>
    <d v="2013-10-01T00:00:00"/>
    <n v="10"/>
    <s v="October"/>
    <s v="2013"/>
    <n v="0"/>
  </r>
  <r>
    <s v="Small Business"/>
    <s v="Germany"/>
    <x v="3"/>
    <s v="High"/>
    <x v="484"/>
    <x v="3"/>
    <x v="5"/>
    <x v="515"/>
    <x v="479"/>
    <x v="523"/>
    <n v="634000"/>
    <x v="521"/>
    <d v="2013-11-01T00:00:00"/>
    <n v="11"/>
    <s v="November"/>
    <s v="2013"/>
    <n v="0"/>
  </r>
  <r>
    <s v="Government"/>
    <s v="Mexico"/>
    <x v="4"/>
    <s v="High"/>
    <x v="485"/>
    <x v="4"/>
    <x v="6"/>
    <x v="516"/>
    <x v="480"/>
    <x v="524"/>
    <n v="14515"/>
    <x v="522"/>
    <d v="2014-03-01T00:00:00"/>
    <n v="3"/>
    <s v="March"/>
    <s v="2014"/>
    <n v="0"/>
  </r>
  <r>
    <s v="Small Business"/>
    <s v="United States of America"/>
    <x v="4"/>
    <s v="High"/>
    <x v="486"/>
    <x v="4"/>
    <x v="5"/>
    <x v="517"/>
    <x v="481"/>
    <x v="525"/>
    <n v="635250"/>
    <x v="523"/>
    <d v="2014-08-01T00:00:00"/>
    <n v="8"/>
    <s v="August"/>
    <s v="2014"/>
    <n v="0"/>
  </r>
  <r>
    <s v="Small Business"/>
    <s v="Canada"/>
    <x v="4"/>
    <s v="High"/>
    <x v="483"/>
    <x v="4"/>
    <x v="5"/>
    <x v="514"/>
    <x v="478"/>
    <x v="522"/>
    <n v="67250"/>
    <x v="520"/>
    <d v="2013-10-01T00:00:00"/>
    <n v="10"/>
    <s v="October"/>
    <s v="2013"/>
    <n v="0"/>
  </r>
  <r>
    <s v="Small Business"/>
    <s v="Canada"/>
    <x v="4"/>
    <s v="High"/>
    <x v="216"/>
    <x v="4"/>
    <x v="5"/>
    <x v="496"/>
    <x v="456"/>
    <x v="500"/>
    <n v="374000"/>
    <x v="498"/>
    <d v="2014-10-01T00:00:00"/>
    <n v="10"/>
    <s v="October"/>
    <s v="2014"/>
    <n v="0"/>
  </r>
  <r>
    <s v="Small Business"/>
    <s v="United States of America"/>
    <x v="4"/>
    <s v="High"/>
    <x v="467"/>
    <x v="4"/>
    <x v="5"/>
    <x v="497"/>
    <x v="457"/>
    <x v="501"/>
    <n v="252500"/>
    <x v="499"/>
    <d v="2014-10-01T00:00:00"/>
    <n v="10"/>
    <s v="October"/>
    <s v="2014"/>
    <n v="0"/>
  </r>
  <r>
    <s v="Government"/>
    <s v="France"/>
    <x v="4"/>
    <s v="High"/>
    <x v="487"/>
    <x v="4"/>
    <x v="2"/>
    <x v="518"/>
    <x v="482"/>
    <x v="526"/>
    <n v="333060"/>
    <x v="524"/>
    <d v="2013-12-01T00:00:00"/>
    <n v="12"/>
    <s v="December"/>
    <s v="2013"/>
    <n v="0"/>
  </r>
  <r>
    <s v="Small Business"/>
    <s v="Canada"/>
    <x v="5"/>
    <s v="High"/>
    <x v="3"/>
    <x v="5"/>
    <x v="5"/>
    <x v="519"/>
    <x v="483"/>
    <x v="527"/>
    <n v="222000"/>
    <x v="525"/>
    <d v="2014-03-01T00:00:00"/>
    <n v="3"/>
    <s v="March"/>
    <s v="2014"/>
    <n v="0"/>
  </r>
  <r>
    <s v="Enterprise"/>
    <s v="United States of America"/>
    <x v="5"/>
    <s v="High"/>
    <x v="126"/>
    <x v="5"/>
    <x v="4"/>
    <x v="520"/>
    <x v="484"/>
    <x v="528"/>
    <n v="341280"/>
    <x v="526"/>
    <d v="2014-05-01T00:00:00"/>
    <n v="5"/>
    <s v="May"/>
    <s v="2014"/>
    <n v="0"/>
  </r>
  <r>
    <s v="Channel Partners"/>
    <s v="France"/>
    <x v="5"/>
    <s v="High"/>
    <x v="488"/>
    <x v="5"/>
    <x v="3"/>
    <x v="521"/>
    <x v="485"/>
    <x v="529"/>
    <n v="7425"/>
    <x v="527"/>
    <d v="2014-08-01T00:00:00"/>
    <n v="8"/>
    <s v="August"/>
    <s v="2014"/>
    <n v="0"/>
  </r>
  <r>
    <s v="Midmarket"/>
    <s v="Canada"/>
    <x v="5"/>
    <s v="High"/>
    <x v="228"/>
    <x v="5"/>
    <x v="1"/>
    <x v="235"/>
    <x v="468"/>
    <x v="512"/>
    <n v="17430"/>
    <x v="510"/>
    <d v="2013-10-01T00:00:00"/>
    <n v="10"/>
    <s v="October"/>
    <s v="2013"/>
    <n v="0"/>
  </r>
  <r>
    <s v="Channel Partners"/>
    <s v="United States of America"/>
    <x v="5"/>
    <s v="High"/>
    <x v="475"/>
    <x v="5"/>
    <x v="3"/>
    <x v="506"/>
    <x v="469"/>
    <x v="513"/>
    <n v="8742"/>
    <x v="511"/>
    <d v="2014-10-01T00:00:00"/>
    <n v="10"/>
    <s v="October"/>
    <s v="2014"/>
    <n v="0"/>
  </r>
  <r>
    <s v="Government"/>
    <s v="France"/>
    <x v="5"/>
    <s v="High"/>
    <x v="476"/>
    <x v="5"/>
    <x v="6"/>
    <x v="507"/>
    <x v="470"/>
    <x v="514"/>
    <n v="8655"/>
    <x v="512"/>
    <d v="2014-10-01T00:00:00"/>
    <n v="10"/>
    <s v="October"/>
    <s v="2014"/>
    <n v="0"/>
  </r>
  <r>
    <s v="Government"/>
    <s v="Mexico"/>
    <x v="5"/>
    <s v="High"/>
    <x v="473"/>
    <x v="5"/>
    <x v="6"/>
    <x v="504"/>
    <x v="465"/>
    <x v="509"/>
    <n v="8635"/>
    <x v="507"/>
    <d v="2013-10-01T00:00:00"/>
    <n v="10"/>
    <s v="October"/>
    <s v="2013"/>
    <n v="0"/>
  </r>
  <r>
    <s v="Midmarket"/>
    <s v="Mexico"/>
    <x v="5"/>
    <s v="High"/>
    <x v="364"/>
    <x v="5"/>
    <x v="1"/>
    <x v="522"/>
    <x v="486"/>
    <x v="530"/>
    <n v="18700"/>
    <x v="528"/>
    <d v="2013-11-01T00:00:00"/>
    <n v="11"/>
    <s v="November"/>
    <s v="2013"/>
    <n v="0"/>
  </r>
  <r>
    <s v="Enterprise"/>
    <s v="France"/>
    <x v="0"/>
    <s v="High"/>
    <x v="489"/>
    <x v="0"/>
    <x v="4"/>
    <x v="523"/>
    <x v="487"/>
    <x v="531"/>
    <n v="140880"/>
    <x v="529"/>
    <d v="2014-08-01T00:00:00"/>
    <n v="8"/>
    <s v="August"/>
    <s v="2014"/>
    <n v="0"/>
  </r>
  <r>
    <s v="Enterprise"/>
    <s v="Germany"/>
    <x v="0"/>
    <s v="High"/>
    <x v="490"/>
    <x v="0"/>
    <x v="4"/>
    <x v="524"/>
    <x v="488"/>
    <x v="532"/>
    <n v="332040"/>
    <x v="530"/>
    <d v="2014-08-01T00:00:00"/>
    <n v="8"/>
    <s v="August"/>
    <s v="2014"/>
    <n v="0"/>
  </r>
  <r>
    <s v="Enterprise"/>
    <s v="Germany"/>
    <x v="0"/>
    <s v="High"/>
    <x v="491"/>
    <x v="0"/>
    <x v="4"/>
    <x v="525"/>
    <x v="489"/>
    <x v="533"/>
    <n v="130200"/>
    <x v="531"/>
    <d v="2014-10-01T00:00:00"/>
    <n v="10"/>
    <s v="October"/>
    <s v="2014"/>
    <n v="0"/>
  </r>
  <r>
    <s v="Small Business"/>
    <s v="Mexico"/>
    <x v="1"/>
    <s v="High"/>
    <x v="492"/>
    <x v="1"/>
    <x v="5"/>
    <x v="526"/>
    <x v="490"/>
    <x v="534"/>
    <n v="136500"/>
    <x v="532"/>
    <d v="2014-10-01T00:00:00"/>
    <n v="10"/>
    <s v="October"/>
    <s v="2014"/>
    <n v="0"/>
  </r>
  <r>
    <s v="Government"/>
    <s v="Germany"/>
    <x v="2"/>
    <s v="High"/>
    <x v="493"/>
    <x v="2"/>
    <x v="0"/>
    <x v="527"/>
    <x v="491"/>
    <x v="535"/>
    <n v="11580"/>
    <x v="533"/>
    <d v="2014-03-01T00:00:00"/>
    <n v="3"/>
    <s v="March"/>
    <s v="2014"/>
    <n v="0"/>
  </r>
  <r>
    <s v="Midmarket"/>
    <s v="Canada"/>
    <x v="2"/>
    <s v="High"/>
    <x v="494"/>
    <x v="2"/>
    <x v="1"/>
    <x v="528"/>
    <x v="492"/>
    <x v="536"/>
    <n v="16140"/>
    <x v="534"/>
    <d v="2014-04-01T00:00:00"/>
    <n v="4"/>
    <s v="April"/>
    <s v="2014"/>
    <n v="0"/>
  </r>
  <r>
    <s v="Government"/>
    <s v="Mexico"/>
    <x v="2"/>
    <s v="High"/>
    <x v="495"/>
    <x v="2"/>
    <x v="6"/>
    <x v="529"/>
    <x v="493"/>
    <x v="537"/>
    <n v="12675"/>
    <x v="535"/>
    <d v="2014-04-01T00:00:00"/>
    <n v="4"/>
    <s v="April"/>
    <s v="2014"/>
    <n v="0"/>
  </r>
  <r>
    <s v="Government"/>
    <s v="Mexico"/>
    <x v="2"/>
    <s v="High"/>
    <x v="136"/>
    <x v="2"/>
    <x v="2"/>
    <x v="530"/>
    <x v="494"/>
    <x v="538"/>
    <n v="741260"/>
    <x v="536"/>
    <d v="2014-05-01T00:00:00"/>
    <n v="5"/>
    <s v="May"/>
    <s v="2014"/>
    <n v="0"/>
  </r>
  <r>
    <s v="Midmarket"/>
    <s v="Canada"/>
    <x v="2"/>
    <s v="High"/>
    <x v="496"/>
    <x v="2"/>
    <x v="1"/>
    <x v="531"/>
    <x v="495"/>
    <x v="539"/>
    <n v="25590"/>
    <x v="537"/>
    <d v="2014-08-01T00:00:00"/>
    <n v="8"/>
    <s v="August"/>
    <s v="2014"/>
    <n v="0"/>
  </r>
  <r>
    <s v="Government"/>
    <s v="United States of America"/>
    <x v="2"/>
    <s v="High"/>
    <x v="497"/>
    <x v="2"/>
    <x v="0"/>
    <x v="532"/>
    <x v="496"/>
    <x v="540"/>
    <n v="2670"/>
    <x v="538"/>
    <d v="2013-10-01T00:00:00"/>
    <n v="10"/>
    <s v="October"/>
    <s v="2013"/>
    <n v="0"/>
  </r>
  <r>
    <s v="Enterprise"/>
    <s v="Germany"/>
    <x v="2"/>
    <s v="High"/>
    <x v="491"/>
    <x v="2"/>
    <x v="4"/>
    <x v="525"/>
    <x v="489"/>
    <x v="533"/>
    <n v="130200"/>
    <x v="531"/>
    <d v="2014-10-01T00:00:00"/>
    <n v="10"/>
    <s v="October"/>
    <s v="2014"/>
    <n v="0"/>
  </r>
  <r>
    <s v="Midmarket"/>
    <s v="Germany"/>
    <x v="2"/>
    <s v="High"/>
    <x v="498"/>
    <x v="2"/>
    <x v="1"/>
    <x v="533"/>
    <x v="497"/>
    <x v="541"/>
    <n v="11750"/>
    <x v="539"/>
    <d v="2014-10-01T00:00:00"/>
    <n v="10"/>
    <s v="October"/>
    <s v="2014"/>
    <n v="0"/>
  </r>
  <r>
    <s v="Government"/>
    <s v="United States of America"/>
    <x v="2"/>
    <s v="High"/>
    <x v="499"/>
    <x v="2"/>
    <x v="2"/>
    <x v="534"/>
    <x v="498"/>
    <x v="542"/>
    <n v="521820"/>
    <x v="540"/>
    <d v="2013-11-01T00:00:00"/>
    <n v="11"/>
    <s v="November"/>
    <s v="2013"/>
    <n v="0"/>
  </r>
  <r>
    <s v="Government"/>
    <s v="Mexico"/>
    <x v="2"/>
    <s v="High"/>
    <x v="35"/>
    <x v="2"/>
    <x v="2"/>
    <x v="535"/>
    <x v="499"/>
    <x v="543"/>
    <n v="559260"/>
    <x v="541"/>
    <d v="2013-11-01T00:00:00"/>
    <n v="11"/>
    <s v="November"/>
    <s v="2013"/>
    <n v="0"/>
  </r>
  <r>
    <s v="Channel Partners"/>
    <s v="United States of America"/>
    <x v="2"/>
    <s v="High"/>
    <x v="500"/>
    <x v="2"/>
    <x v="3"/>
    <x v="536"/>
    <x v="500"/>
    <x v="544"/>
    <n v="2742"/>
    <x v="542"/>
    <d v="2014-12-01T00:00:00"/>
    <n v="12"/>
    <s v="December"/>
    <s v="2014"/>
    <n v="0"/>
  </r>
  <r>
    <s v="Government"/>
    <s v="France"/>
    <x v="2"/>
    <s v="High"/>
    <x v="459"/>
    <x v="2"/>
    <x v="0"/>
    <x v="537"/>
    <x v="501"/>
    <x v="545"/>
    <n v="2930"/>
    <x v="543"/>
    <d v="2014-12-01T00:00:00"/>
    <n v="12"/>
    <s v="December"/>
    <s v="2014"/>
    <n v="0"/>
  </r>
  <r>
    <s v="Channel Partners"/>
    <s v="Mexico"/>
    <x v="3"/>
    <s v="High"/>
    <x v="501"/>
    <x v="3"/>
    <x v="3"/>
    <x v="538"/>
    <x v="502"/>
    <x v="546"/>
    <n v="1500"/>
    <x v="544"/>
    <d v="2014-03-01T00:00:00"/>
    <n v="3"/>
    <s v="March"/>
    <s v="2014"/>
    <n v="0"/>
  </r>
  <r>
    <s v="Midmarket"/>
    <s v="France"/>
    <x v="3"/>
    <s v="High"/>
    <x v="502"/>
    <x v="3"/>
    <x v="1"/>
    <x v="539"/>
    <x v="503"/>
    <x v="547"/>
    <n v="28260"/>
    <x v="545"/>
    <d v="2014-05-01T00:00:00"/>
    <n v="5"/>
    <s v="May"/>
    <s v="2014"/>
    <n v="0"/>
  </r>
  <r>
    <s v="Enterprise"/>
    <s v="France"/>
    <x v="3"/>
    <s v="High"/>
    <x v="61"/>
    <x v="3"/>
    <x v="4"/>
    <x v="61"/>
    <x v="504"/>
    <x v="548"/>
    <n v="79560"/>
    <x v="546"/>
    <d v="2014-09-01T00:00:00"/>
    <n v="9"/>
    <s v="September"/>
    <s v="2014"/>
    <n v="0"/>
  </r>
  <r>
    <s v="Small Business"/>
    <s v="United States of America"/>
    <x v="3"/>
    <s v="High"/>
    <x v="369"/>
    <x v="3"/>
    <x v="5"/>
    <x v="540"/>
    <x v="505"/>
    <x v="549"/>
    <n v="643500"/>
    <x v="547"/>
    <d v="2013-11-01T00:00:00"/>
    <n v="11"/>
    <s v="November"/>
    <s v="2013"/>
    <n v="0"/>
  </r>
  <r>
    <s v="Enterprise"/>
    <s v="United States of America"/>
    <x v="3"/>
    <s v="High"/>
    <x v="503"/>
    <x v="3"/>
    <x v="4"/>
    <x v="541"/>
    <x v="506"/>
    <x v="550"/>
    <n v="292560"/>
    <x v="548"/>
    <d v="2013-12-01T00:00:00"/>
    <n v="12"/>
    <s v="December"/>
    <s v="2013"/>
    <n v="0"/>
  </r>
  <r>
    <s v="Channel Partners"/>
    <s v="United States of America"/>
    <x v="3"/>
    <s v="High"/>
    <x v="500"/>
    <x v="3"/>
    <x v="3"/>
    <x v="536"/>
    <x v="500"/>
    <x v="544"/>
    <n v="2742"/>
    <x v="542"/>
    <d v="2014-12-01T00:00:00"/>
    <n v="12"/>
    <s v="December"/>
    <s v="2014"/>
    <n v="0"/>
  </r>
  <r>
    <s v="Government"/>
    <s v="Canada"/>
    <x v="4"/>
    <s v="High"/>
    <x v="504"/>
    <x v="4"/>
    <x v="0"/>
    <x v="542"/>
    <x v="507"/>
    <x v="551"/>
    <n v="8655"/>
    <x v="549"/>
    <d v="2014-07-01T00:00:00"/>
    <n v="7"/>
    <s v="July"/>
    <s v="2014"/>
    <n v="0"/>
  </r>
  <r>
    <s v="Midmarket"/>
    <s v="Germany"/>
    <x v="4"/>
    <s v="High"/>
    <x v="505"/>
    <x v="4"/>
    <x v="1"/>
    <x v="543"/>
    <x v="508"/>
    <x v="552"/>
    <n v="4920"/>
    <x v="550"/>
    <d v="2014-07-01T00:00:00"/>
    <n v="7"/>
    <s v="July"/>
    <s v="2014"/>
    <n v="0"/>
  </r>
  <r>
    <s v="Government"/>
    <s v="United States of America"/>
    <x v="4"/>
    <s v="High"/>
    <x v="497"/>
    <x v="4"/>
    <x v="0"/>
    <x v="532"/>
    <x v="496"/>
    <x v="540"/>
    <n v="2670"/>
    <x v="538"/>
    <d v="2013-10-01T00:00:00"/>
    <n v="10"/>
    <s v="October"/>
    <s v="2013"/>
    <n v="0"/>
  </r>
  <r>
    <s v="Midmarket"/>
    <s v="Germany"/>
    <x v="4"/>
    <s v="High"/>
    <x v="498"/>
    <x v="4"/>
    <x v="1"/>
    <x v="533"/>
    <x v="497"/>
    <x v="541"/>
    <n v="11750"/>
    <x v="539"/>
    <d v="2014-10-01T00:00:00"/>
    <n v="10"/>
    <s v="October"/>
    <s v="2014"/>
    <n v="0"/>
  </r>
  <r>
    <s v="Enterprise"/>
    <s v="Canada"/>
    <x v="4"/>
    <s v="High"/>
    <x v="506"/>
    <x v="4"/>
    <x v="4"/>
    <x v="544"/>
    <x v="509"/>
    <x v="553"/>
    <n v="354480"/>
    <x v="551"/>
    <d v="2013-11-01T00:00:00"/>
    <n v="11"/>
    <s v="November"/>
    <s v="2013"/>
    <n v="0"/>
  </r>
  <r>
    <s v="Enterprise"/>
    <s v="Germany"/>
    <x v="4"/>
    <s v="High"/>
    <x v="205"/>
    <x v="4"/>
    <x v="4"/>
    <x v="545"/>
    <x v="510"/>
    <x v="554"/>
    <n v="66240"/>
    <x v="552"/>
    <d v="2014-11-01T00:00:00"/>
    <n v="11"/>
    <s v="November"/>
    <s v="2014"/>
    <n v="0"/>
  </r>
  <r>
    <s v="Government"/>
    <s v="France"/>
    <x v="4"/>
    <s v="High"/>
    <x v="459"/>
    <x v="4"/>
    <x v="0"/>
    <x v="537"/>
    <x v="501"/>
    <x v="545"/>
    <n v="2930"/>
    <x v="543"/>
    <d v="2014-12-01T00:00:00"/>
    <n v="12"/>
    <s v="December"/>
    <s v="2014"/>
    <n v="0"/>
  </r>
  <r>
    <s v="Small Business"/>
    <s v="France"/>
    <x v="5"/>
    <s v="High"/>
    <x v="488"/>
    <x v="5"/>
    <x v="5"/>
    <x v="546"/>
    <x v="511"/>
    <x v="555"/>
    <n v="618750"/>
    <x v="553"/>
    <d v="2014-03-01T00:00:00"/>
    <n v="3"/>
    <s v="March"/>
    <s v="2014"/>
    <n v="0"/>
  </r>
  <r>
    <s v="Small Business"/>
    <s v="Mexico"/>
    <x v="5"/>
    <s v="High"/>
    <x v="492"/>
    <x v="5"/>
    <x v="5"/>
    <x v="526"/>
    <x v="490"/>
    <x v="534"/>
    <n v="136500"/>
    <x v="532"/>
    <d v="2014-10-01T00:00:00"/>
    <n v="10"/>
    <s v="October"/>
    <s v="2014"/>
    <n v="0"/>
  </r>
  <r>
    <s v="Government"/>
    <s v="Mexico"/>
    <x v="1"/>
    <s v="High"/>
    <x v="507"/>
    <x v="1"/>
    <x v="6"/>
    <x v="547"/>
    <x v="512"/>
    <x v="556"/>
    <n v="6840"/>
    <x v="554"/>
    <d v="2014-02-01T00:00:00"/>
    <n v="2"/>
    <s v="February"/>
    <s v="2014"/>
    <n v="0"/>
  </r>
  <r>
    <s v="Government"/>
    <s v="Canada"/>
    <x v="2"/>
    <s v="High"/>
    <x v="508"/>
    <x v="2"/>
    <x v="6"/>
    <x v="548"/>
    <x v="513"/>
    <x v="557"/>
    <n v="3615"/>
    <x v="555"/>
    <d v="2014-04-01T00:00:00"/>
    <n v="4"/>
    <s v="April"/>
    <s v="2014"/>
    <n v="0"/>
  </r>
  <r>
    <s v="Channel Partners"/>
    <s v="United States of America"/>
    <x v="4"/>
    <s v="High"/>
    <x v="509"/>
    <x v="4"/>
    <x v="3"/>
    <x v="549"/>
    <x v="514"/>
    <x v="558"/>
    <n v="5418"/>
    <x v="556"/>
    <d v="2014-05-01T00:00:00"/>
    <n v="5"/>
    <s v="May"/>
    <s v="2014"/>
    <n v="0"/>
  </r>
</pivotCacheRecords>
</file>

<file path=xl/pivotCache/pivotCacheRecords2.xml><?xml version="1.0" encoding="utf-8"?>
<pivotCacheRecords xmlns="http://schemas.openxmlformats.org/spreadsheetml/2006/main" xmlns:r="http://schemas.openxmlformats.org/officeDocument/2006/relationships" count="709">
  <r>
    <x v="0"/>
    <x v="0"/>
    <x v="0"/>
    <s v="None"/>
    <n v="1618.5"/>
    <n v="3"/>
    <x v="0"/>
    <n v="32370"/>
    <n v="0"/>
    <x v="0"/>
    <x v="0"/>
    <x v="0"/>
    <d v="2014-01-01T00:00:00"/>
    <n v="1"/>
    <s v="January"/>
    <x v="0"/>
    <n v="0"/>
  </r>
  <r>
    <x v="0"/>
    <x v="1"/>
    <x v="0"/>
    <s v="None"/>
    <n v="1321"/>
    <n v="3"/>
    <x v="0"/>
    <n v="26420"/>
    <n v="0"/>
    <x v="1"/>
    <x v="1"/>
    <x v="1"/>
    <d v="2014-01-01T00:00:00"/>
    <n v="1"/>
    <s v="January"/>
    <x v="0"/>
    <n v="0"/>
  </r>
  <r>
    <x v="1"/>
    <x v="2"/>
    <x v="0"/>
    <s v="None"/>
    <n v="2178"/>
    <n v="3"/>
    <x v="1"/>
    <n v="32670"/>
    <n v="0"/>
    <x v="2"/>
    <x v="2"/>
    <x v="2"/>
    <d v="2014-06-01T00:00:00"/>
    <n v="6"/>
    <s v="June"/>
    <x v="0"/>
    <n v="0"/>
  </r>
  <r>
    <x v="1"/>
    <x v="1"/>
    <x v="0"/>
    <s v="None"/>
    <n v="888"/>
    <n v="3"/>
    <x v="1"/>
    <n v="13320"/>
    <n v="0"/>
    <x v="3"/>
    <x v="3"/>
    <x v="3"/>
    <d v="2014-06-01T00:00:00"/>
    <n v="6"/>
    <s v="June"/>
    <x v="0"/>
    <n v="0"/>
  </r>
  <r>
    <x v="1"/>
    <x v="3"/>
    <x v="0"/>
    <s v="None"/>
    <n v="2470"/>
    <n v="3"/>
    <x v="1"/>
    <n v="37050"/>
    <n v="0"/>
    <x v="4"/>
    <x v="4"/>
    <x v="4"/>
    <d v="2014-06-01T00:00:00"/>
    <n v="6"/>
    <s v="June"/>
    <x v="0"/>
    <n v="0"/>
  </r>
  <r>
    <x v="0"/>
    <x v="1"/>
    <x v="0"/>
    <s v="None"/>
    <n v="1513"/>
    <n v="3"/>
    <x v="2"/>
    <n v="529550"/>
    <n v="0"/>
    <x v="5"/>
    <x v="5"/>
    <x v="5"/>
    <d v="2014-12-01T00:00:00"/>
    <n v="12"/>
    <s v="December"/>
    <x v="0"/>
    <n v="0"/>
  </r>
  <r>
    <x v="1"/>
    <x v="1"/>
    <x v="1"/>
    <s v="None"/>
    <n v="921"/>
    <n v="5"/>
    <x v="1"/>
    <n v="13815"/>
    <n v="0"/>
    <x v="6"/>
    <x v="6"/>
    <x v="6"/>
    <d v="2014-03-01T00:00:00"/>
    <n v="3"/>
    <s v="March"/>
    <x v="0"/>
    <n v="0"/>
  </r>
  <r>
    <x v="2"/>
    <x v="0"/>
    <x v="1"/>
    <s v="None"/>
    <n v="2518"/>
    <n v="5"/>
    <x v="3"/>
    <n v="30216"/>
    <n v="0"/>
    <x v="7"/>
    <x v="7"/>
    <x v="7"/>
    <d v="2014-06-01T00:00:00"/>
    <n v="6"/>
    <s v="June"/>
    <x v="0"/>
    <n v="0"/>
  </r>
  <r>
    <x v="0"/>
    <x v="2"/>
    <x v="1"/>
    <s v="None"/>
    <n v="1899"/>
    <n v="5"/>
    <x v="0"/>
    <n v="37980"/>
    <n v="0"/>
    <x v="8"/>
    <x v="8"/>
    <x v="8"/>
    <d v="2014-06-01T00:00:00"/>
    <n v="6"/>
    <s v="June"/>
    <x v="0"/>
    <n v="0"/>
  </r>
  <r>
    <x v="2"/>
    <x v="1"/>
    <x v="1"/>
    <s v="None"/>
    <n v="1545"/>
    <n v="5"/>
    <x v="3"/>
    <n v="18540"/>
    <n v="0"/>
    <x v="9"/>
    <x v="9"/>
    <x v="9"/>
    <d v="2014-06-01T00:00:00"/>
    <n v="6"/>
    <s v="June"/>
    <x v="0"/>
    <n v="0"/>
  </r>
  <r>
    <x v="1"/>
    <x v="3"/>
    <x v="1"/>
    <s v="None"/>
    <n v="2470"/>
    <n v="5"/>
    <x v="1"/>
    <n v="37050"/>
    <n v="0"/>
    <x v="4"/>
    <x v="4"/>
    <x v="4"/>
    <d v="2014-06-01T00:00:00"/>
    <n v="6"/>
    <s v="June"/>
    <x v="0"/>
    <n v="0"/>
  </r>
  <r>
    <x v="3"/>
    <x v="0"/>
    <x v="1"/>
    <s v="None"/>
    <n v="2665.5"/>
    <n v="5"/>
    <x v="4"/>
    <n v="333187.5"/>
    <n v="0"/>
    <x v="10"/>
    <x v="10"/>
    <x v="10"/>
    <d v="2014-07-01T00:00:00"/>
    <n v="7"/>
    <s v="July"/>
    <x v="0"/>
    <n v="0"/>
  </r>
  <r>
    <x v="4"/>
    <x v="3"/>
    <x v="1"/>
    <s v="None"/>
    <n v="958"/>
    <n v="5"/>
    <x v="5"/>
    <n v="287400"/>
    <n v="0"/>
    <x v="11"/>
    <x v="11"/>
    <x v="11"/>
    <d v="2014-08-01T00:00:00"/>
    <n v="8"/>
    <s v="August"/>
    <x v="0"/>
    <n v="0"/>
  </r>
  <r>
    <x v="0"/>
    <x v="1"/>
    <x v="1"/>
    <s v="None"/>
    <n v="2146"/>
    <n v="5"/>
    <x v="6"/>
    <n v="15022"/>
    <n v="0"/>
    <x v="12"/>
    <x v="12"/>
    <x v="12"/>
    <d v="2014-09-01T00:00:00"/>
    <n v="9"/>
    <s v="September"/>
    <x v="0"/>
    <n v="0"/>
  </r>
  <r>
    <x v="3"/>
    <x v="0"/>
    <x v="1"/>
    <s v="None"/>
    <n v="345"/>
    <n v="5"/>
    <x v="4"/>
    <n v="43125"/>
    <n v="0"/>
    <x v="13"/>
    <x v="13"/>
    <x v="13"/>
    <d v="2013-10-01T00:00:00"/>
    <n v="10"/>
    <s v="October"/>
    <x v="1"/>
    <n v="0"/>
  </r>
  <r>
    <x v="1"/>
    <x v="4"/>
    <x v="1"/>
    <s v="None"/>
    <n v="615"/>
    <n v="5"/>
    <x v="1"/>
    <n v="9225"/>
    <n v="0"/>
    <x v="14"/>
    <x v="14"/>
    <x v="14"/>
    <d v="2014-12-01T00:00:00"/>
    <n v="12"/>
    <s v="December"/>
    <x v="0"/>
    <n v="0"/>
  </r>
  <r>
    <x v="0"/>
    <x v="0"/>
    <x v="2"/>
    <s v="None"/>
    <n v="292"/>
    <n v="10"/>
    <x v="0"/>
    <n v="5840"/>
    <n v="0"/>
    <x v="15"/>
    <x v="15"/>
    <x v="15"/>
    <d v="2014-02-01T00:00:00"/>
    <n v="2"/>
    <s v="February"/>
    <x v="0"/>
    <n v="0"/>
  </r>
  <r>
    <x v="1"/>
    <x v="3"/>
    <x v="2"/>
    <s v="None"/>
    <n v="974"/>
    <n v="10"/>
    <x v="1"/>
    <n v="14610"/>
    <n v="0"/>
    <x v="16"/>
    <x v="16"/>
    <x v="16"/>
    <d v="2014-02-01T00:00:00"/>
    <n v="2"/>
    <s v="February"/>
    <x v="0"/>
    <n v="0"/>
  </r>
  <r>
    <x v="2"/>
    <x v="0"/>
    <x v="2"/>
    <s v="None"/>
    <n v="2518"/>
    <n v="10"/>
    <x v="3"/>
    <n v="30216"/>
    <n v="0"/>
    <x v="7"/>
    <x v="7"/>
    <x v="7"/>
    <d v="2014-06-01T00:00:00"/>
    <n v="6"/>
    <s v="June"/>
    <x v="0"/>
    <n v="0"/>
  </r>
  <r>
    <x v="0"/>
    <x v="1"/>
    <x v="2"/>
    <s v="None"/>
    <n v="1006"/>
    <n v="10"/>
    <x v="2"/>
    <n v="352100"/>
    <n v="0"/>
    <x v="17"/>
    <x v="17"/>
    <x v="17"/>
    <d v="2014-06-01T00:00:00"/>
    <n v="6"/>
    <s v="June"/>
    <x v="0"/>
    <n v="0"/>
  </r>
  <r>
    <x v="2"/>
    <x v="1"/>
    <x v="2"/>
    <s v="None"/>
    <n v="367"/>
    <n v="10"/>
    <x v="3"/>
    <n v="4404"/>
    <n v="0"/>
    <x v="18"/>
    <x v="18"/>
    <x v="18"/>
    <d v="2014-07-01T00:00:00"/>
    <n v="7"/>
    <s v="July"/>
    <x v="0"/>
    <n v="0"/>
  </r>
  <r>
    <x v="0"/>
    <x v="3"/>
    <x v="2"/>
    <s v="None"/>
    <n v="883"/>
    <n v="10"/>
    <x v="6"/>
    <n v="6181"/>
    <n v="0"/>
    <x v="19"/>
    <x v="19"/>
    <x v="19"/>
    <d v="2014-08-01T00:00:00"/>
    <n v="8"/>
    <s v="August"/>
    <x v="0"/>
    <n v="0"/>
  </r>
  <r>
    <x v="1"/>
    <x v="2"/>
    <x v="2"/>
    <s v="None"/>
    <n v="549"/>
    <n v="10"/>
    <x v="1"/>
    <n v="8235"/>
    <n v="0"/>
    <x v="20"/>
    <x v="20"/>
    <x v="20"/>
    <d v="2013-09-01T00:00:00"/>
    <n v="9"/>
    <s v="September"/>
    <x v="1"/>
    <n v="0"/>
  </r>
  <r>
    <x v="4"/>
    <x v="3"/>
    <x v="2"/>
    <s v="None"/>
    <n v="788"/>
    <n v="10"/>
    <x v="5"/>
    <n v="236400"/>
    <n v="0"/>
    <x v="21"/>
    <x v="21"/>
    <x v="21"/>
    <d v="2013-09-01T00:00:00"/>
    <n v="9"/>
    <s v="September"/>
    <x v="1"/>
    <n v="0"/>
  </r>
  <r>
    <x v="1"/>
    <x v="3"/>
    <x v="2"/>
    <s v="None"/>
    <n v="2472"/>
    <n v="10"/>
    <x v="1"/>
    <n v="37080"/>
    <n v="0"/>
    <x v="22"/>
    <x v="22"/>
    <x v="22"/>
    <d v="2014-09-01T00:00:00"/>
    <n v="9"/>
    <s v="September"/>
    <x v="0"/>
    <n v="0"/>
  </r>
  <r>
    <x v="0"/>
    <x v="4"/>
    <x v="2"/>
    <s v="None"/>
    <n v="1143"/>
    <n v="10"/>
    <x v="6"/>
    <n v="8001"/>
    <n v="0"/>
    <x v="23"/>
    <x v="23"/>
    <x v="23"/>
    <d v="2014-10-01T00:00:00"/>
    <n v="10"/>
    <s v="October"/>
    <x v="0"/>
    <n v="0"/>
  </r>
  <r>
    <x v="0"/>
    <x v="0"/>
    <x v="2"/>
    <s v="None"/>
    <n v="1725"/>
    <n v="10"/>
    <x v="2"/>
    <n v="603750"/>
    <n v="0"/>
    <x v="24"/>
    <x v="24"/>
    <x v="24"/>
    <d v="2013-11-01T00:00:00"/>
    <n v="11"/>
    <s v="November"/>
    <x v="1"/>
    <n v="0"/>
  </r>
  <r>
    <x v="2"/>
    <x v="4"/>
    <x v="2"/>
    <s v="None"/>
    <n v="912"/>
    <n v="10"/>
    <x v="3"/>
    <n v="10944"/>
    <n v="0"/>
    <x v="25"/>
    <x v="25"/>
    <x v="25"/>
    <d v="2013-11-01T00:00:00"/>
    <n v="11"/>
    <s v="November"/>
    <x v="1"/>
    <n v="0"/>
  </r>
  <r>
    <x v="1"/>
    <x v="0"/>
    <x v="2"/>
    <s v="None"/>
    <n v="2152"/>
    <n v="10"/>
    <x v="1"/>
    <n v="32280"/>
    <n v="0"/>
    <x v="26"/>
    <x v="26"/>
    <x v="26"/>
    <d v="2013-12-01T00:00:00"/>
    <n v="12"/>
    <s v="December"/>
    <x v="1"/>
    <n v="0"/>
  </r>
  <r>
    <x v="0"/>
    <x v="0"/>
    <x v="2"/>
    <s v="None"/>
    <n v="1817"/>
    <n v="10"/>
    <x v="0"/>
    <n v="36340"/>
    <n v="0"/>
    <x v="27"/>
    <x v="27"/>
    <x v="27"/>
    <d v="2014-12-01T00:00:00"/>
    <n v="12"/>
    <s v="December"/>
    <x v="0"/>
    <n v="0"/>
  </r>
  <r>
    <x v="0"/>
    <x v="1"/>
    <x v="2"/>
    <s v="None"/>
    <n v="1513"/>
    <n v="10"/>
    <x v="2"/>
    <n v="529550"/>
    <n v="0"/>
    <x v="5"/>
    <x v="5"/>
    <x v="5"/>
    <d v="2014-12-01T00:00:00"/>
    <n v="12"/>
    <s v="December"/>
    <x v="0"/>
    <n v="0"/>
  </r>
  <r>
    <x v="0"/>
    <x v="3"/>
    <x v="3"/>
    <s v="None"/>
    <n v="1493"/>
    <n v="120"/>
    <x v="6"/>
    <n v="10451"/>
    <n v="0"/>
    <x v="28"/>
    <x v="28"/>
    <x v="28"/>
    <d v="2014-01-01T00:00:00"/>
    <n v="1"/>
    <s v="January"/>
    <x v="0"/>
    <n v="0"/>
  </r>
  <r>
    <x v="3"/>
    <x v="2"/>
    <x v="3"/>
    <s v="None"/>
    <n v="1804"/>
    <n v="120"/>
    <x v="4"/>
    <n v="225500"/>
    <n v="0"/>
    <x v="29"/>
    <x v="29"/>
    <x v="29"/>
    <d v="2014-02-01T00:00:00"/>
    <n v="2"/>
    <s v="February"/>
    <x v="0"/>
    <n v="0"/>
  </r>
  <r>
    <x v="2"/>
    <x v="1"/>
    <x v="3"/>
    <s v="None"/>
    <n v="2161"/>
    <n v="120"/>
    <x v="3"/>
    <n v="25932"/>
    <n v="0"/>
    <x v="30"/>
    <x v="30"/>
    <x v="30"/>
    <d v="2014-03-01T00:00:00"/>
    <n v="3"/>
    <s v="March"/>
    <x v="0"/>
    <n v="0"/>
  </r>
  <r>
    <x v="0"/>
    <x v="1"/>
    <x v="3"/>
    <s v="None"/>
    <n v="1006"/>
    <n v="120"/>
    <x v="2"/>
    <n v="352100"/>
    <n v="0"/>
    <x v="17"/>
    <x v="17"/>
    <x v="17"/>
    <d v="2014-06-01T00:00:00"/>
    <n v="6"/>
    <s v="June"/>
    <x v="0"/>
    <n v="0"/>
  </r>
  <r>
    <x v="2"/>
    <x v="1"/>
    <x v="3"/>
    <s v="None"/>
    <n v="1545"/>
    <n v="120"/>
    <x v="3"/>
    <n v="18540"/>
    <n v="0"/>
    <x v="9"/>
    <x v="9"/>
    <x v="9"/>
    <d v="2014-06-01T00:00:00"/>
    <n v="6"/>
    <s v="June"/>
    <x v="0"/>
    <n v="0"/>
  </r>
  <r>
    <x v="3"/>
    <x v="4"/>
    <x v="3"/>
    <s v="None"/>
    <n v="2821"/>
    <n v="120"/>
    <x v="4"/>
    <n v="352625"/>
    <n v="0"/>
    <x v="31"/>
    <x v="31"/>
    <x v="31"/>
    <d v="2014-08-01T00:00:00"/>
    <n v="8"/>
    <s v="August"/>
    <x v="0"/>
    <n v="0"/>
  </r>
  <r>
    <x v="3"/>
    <x v="0"/>
    <x v="3"/>
    <s v="None"/>
    <n v="345"/>
    <n v="120"/>
    <x v="4"/>
    <n v="43125"/>
    <n v="0"/>
    <x v="13"/>
    <x v="13"/>
    <x v="13"/>
    <d v="2013-10-01T00:00:00"/>
    <n v="10"/>
    <s v="October"/>
    <x v="1"/>
    <n v="0"/>
  </r>
  <r>
    <x v="4"/>
    <x v="0"/>
    <x v="4"/>
    <s v="None"/>
    <n v="2001"/>
    <n v="250"/>
    <x v="5"/>
    <n v="600300"/>
    <n v="0"/>
    <x v="32"/>
    <x v="32"/>
    <x v="32"/>
    <d v="2014-02-01T00:00:00"/>
    <n v="2"/>
    <s v="February"/>
    <x v="0"/>
    <n v="0"/>
  </r>
  <r>
    <x v="2"/>
    <x v="1"/>
    <x v="4"/>
    <s v="None"/>
    <n v="2838"/>
    <n v="250"/>
    <x v="3"/>
    <n v="34056"/>
    <n v="0"/>
    <x v="33"/>
    <x v="33"/>
    <x v="33"/>
    <d v="2014-04-01T00:00:00"/>
    <n v="4"/>
    <s v="April"/>
    <x v="0"/>
    <n v="0"/>
  </r>
  <r>
    <x v="1"/>
    <x v="2"/>
    <x v="4"/>
    <s v="None"/>
    <n v="2178"/>
    <n v="250"/>
    <x v="1"/>
    <n v="32670"/>
    <n v="0"/>
    <x v="2"/>
    <x v="2"/>
    <x v="2"/>
    <d v="2014-06-01T00:00:00"/>
    <n v="6"/>
    <s v="June"/>
    <x v="0"/>
    <n v="0"/>
  </r>
  <r>
    <x v="1"/>
    <x v="1"/>
    <x v="4"/>
    <s v="None"/>
    <n v="888"/>
    <n v="250"/>
    <x v="1"/>
    <n v="13320"/>
    <n v="0"/>
    <x v="3"/>
    <x v="3"/>
    <x v="3"/>
    <d v="2014-06-01T00:00:00"/>
    <n v="6"/>
    <s v="June"/>
    <x v="0"/>
    <n v="0"/>
  </r>
  <r>
    <x v="0"/>
    <x v="2"/>
    <x v="4"/>
    <s v="None"/>
    <n v="1527"/>
    <n v="250"/>
    <x v="2"/>
    <n v="534450"/>
    <n v="0"/>
    <x v="34"/>
    <x v="34"/>
    <x v="34"/>
    <d v="2013-09-01T00:00:00"/>
    <n v="9"/>
    <s v="September"/>
    <x v="1"/>
    <n v="0"/>
  </r>
  <r>
    <x v="4"/>
    <x v="2"/>
    <x v="4"/>
    <s v="None"/>
    <n v="2151"/>
    <n v="250"/>
    <x v="5"/>
    <n v="645300"/>
    <n v="0"/>
    <x v="35"/>
    <x v="35"/>
    <x v="35"/>
    <d v="2014-09-01T00:00:00"/>
    <n v="9"/>
    <s v="September"/>
    <x v="0"/>
    <n v="0"/>
  </r>
  <r>
    <x v="0"/>
    <x v="0"/>
    <x v="4"/>
    <s v="None"/>
    <n v="1817"/>
    <n v="250"/>
    <x v="0"/>
    <n v="36340"/>
    <n v="0"/>
    <x v="27"/>
    <x v="27"/>
    <x v="27"/>
    <d v="2014-12-01T00:00:00"/>
    <n v="12"/>
    <s v="December"/>
    <x v="0"/>
    <n v="0"/>
  </r>
  <r>
    <x v="0"/>
    <x v="2"/>
    <x v="5"/>
    <s v="None"/>
    <n v="2750"/>
    <n v="260"/>
    <x v="2"/>
    <n v="962500"/>
    <n v="0"/>
    <x v="36"/>
    <x v="36"/>
    <x v="36"/>
    <d v="2014-02-01T00:00:00"/>
    <n v="2"/>
    <s v="February"/>
    <x v="0"/>
    <n v="0"/>
  </r>
  <r>
    <x v="2"/>
    <x v="4"/>
    <x v="5"/>
    <s v="None"/>
    <n v="1953"/>
    <n v="260"/>
    <x v="3"/>
    <n v="23436"/>
    <n v="0"/>
    <x v="37"/>
    <x v="37"/>
    <x v="37"/>
    <d v="2014-04-01T00:00:00"/>
    <n v="4"/>
    <s v="April"/>
    <x v="0"/>
    <n v="0"/>
  </r>
  <r>
    <x v="3"/>
    <x v="1"/>
    <x v="5"/>
    <s v="None"/>
    <n v="4219.5"/>
    <n v="260"/>
    <x v="4"/>
    <n v="527437.5"/>
    <n v="0"/>
    <x v="38"/>
    <x v="38"/>
    <x v="38"/>
    <d v="2014-04-01T00:00:00"/>
    <n v="4"/>
    <s v="April"/>
    <x v="0"/>
    <n v="0"/>
  </r>
  <r>
    <x v="0"/>
    <x v="2"/>
    <x v="5"/>
    <s v="None"/>
    <n v="1899"/>
    <n v="260"/>
    <x v="0"/>
    <n v="37980"/>
    <n v="0"/>
    <x v="8"/>
    <x v="8"/>
    <x v="8"/>
    <d v="2014-06-01T00:00:00"/>
    <n v="6"/>
    <s v="June"/>
    <x v="0"/>
    <n v="0"/>
  </r>
  <r>
    <x v="0"/>
    <x v="1"/>
    <x v="5"/>
    <s v="None"/>
    <n v="1686"/>
    <n v="260"/>
    <x v="6"/>
    <n v="11802"/>
    <n v="0"/>
    <x v="39"/>
    <x v="39"/>
    <x v="39"/>
    <d v="2014-07-01T00:00:00"/>
    <n v="7"/>
    <s v="July"/>
    <x v="0"/>
    <n v="0"/>
  </r>
  <r>
    <x v="2"/>
    <x v="4"/>
    <x v="5"/>
    <s v="None"/>
    <n v="2141"/>
    <n v="260"/>
    <x v="3"/>
    <n v="25692"/>
    <n v="0"/>
    <x v="40"/>
    <x v="40"/>
    <x v="40"/>
    <d v="2014-08-01T00:00:00"/>
    <n v="8"/>
    <s v="August"/>
    <x v="0"/>
    <n v="0"/>
  </r>
  <r>
    <x v="0"/>
    <x v="4"/>
    <x v="5"/>
    <s v="None"/>
    <n v="1143"/>
    <n v="260"/>
    <x v="6"/>
    <n v="8001"/>
    <n v="0"/>
    <x v="23"/>
    <x v="23"/>
    <x v="23"/>
    <d v="2014-10-01T00:00:00"/>
    <n v="10"/>
    <s v="October"/>
    <x v="0"/>
    <n v="0"/>
  </r>
  <r>
    <x v="1"/>
    <x v="4"/>
    <x v="5"/>
    <s v="None"/>
    <n v="615"/>
    <n v="260"/>
    <x v="1"/>
    <n v="9225"/>
    <n v="0"/>
    <x v="14"/>
    <x v="14"/>
    <x v="14"/>
    <d v="2014-12-01T00:00:00"/>
    <n v="12"/>
    <s v="December"/>
    <x v="0"/>
    <n v="0"/>
  </r>
  <r>
    <x v="0"/>
    <x v="2"/>
    <x v="2"/>
    <s v="Low"/>
    <n v="3945"/>
    <n v="10"/>
    <x v="6"/>
    <n v="27615"/>
    <n v="276.14999999999998"/>
    <x v="41"/>
    <x v="41"/>
    <x v="41"/>
    <d v="2014-01-01T00:00:00"/>
    <n v="1"/>
    <s v="January"/>
    <x v="0"/>
    <n v="0"/>
  </r>
  <r>
    <x v="1"/>
    <x v="2"/>
    <x v="2"/>
    <s v="Low"/>
    <n v="2296"/>
    <n v="10"/>
    <x v="1"/>
    <n v="34440"/>
    <n v="344.4"/>
    <x v="42"/>
    <x v="42"/>
    <x v="42"/>
    <d v="2014-02-01T00:00:00"/>
    <n v="2"/>
    <s v="February"/>
    <x v="0"/>
    <n v="0"/>
  </r>
  <r>
    <x v="0"/>
    <x v="2"/>
    <x v="2"/>
    <s v="Low"/>
    <n v="1030"/>
    <n v="10"/>
    <x v="6"/>
    <n v="7210"/>
    <n v="72.099999999999994"/>
    <x v="43"/>
    <x v="43"/>
    <x v="43"/>
    <d v="2014-05-01T00:00:00"/>
    <n v="5"/>
    <s v="May"/>
    <x v="0"/>
    <n v="0"/>
  </r>
  <r>
    <x v="0"/>
    <x v="2"/>
    <x v="3"/>
    <s v="Low"/>
    <n v="639"/>
    <n v="120"/>
    <x v="6"/>
    <n v="4473"/>
    <n v="44.73"/>
    <x v="44"/>
    <x v="44"/>
    <x v="44"/>
    <d v="2014-11-01T00:00:00"/>
    <n v="11"/>
    <s v="November"/>
    <x v="0"/>
    <n v="0"/>
  </r>
  <r>
    <x v="0"/>
    <x v="0"/>
    <x v="4"/>
    <s v="Low"/>
    <n v="1326"/>
    <n v="250"/>
    <x v="6"/>
    <n v="9282"/>
    <n v="92.82"/>
    <x v="45"/>
    <x v="45"/>
    <x v="45"/>
    <d v="2014-03-01T00:00:00"/>
    <n v="3"/>
    <s v="March"/>
    <x v="0"/>
    <n v="0"/>
  </r>
  <r>
    <x v="2"/>
    <x v="4"/>
    <x v="0"/>
    <s v="Low"/>
    <n v="1858"/>
    <n v="3"/>
    <x v="3"/>
    <n v="22296"/>
    <n v="222.96"/>
    <x v="46"/>
    <x v="46"/>
    <x v="46"/>
    <d v="2014-02-01T00:00:00"/>
    <n v="2"/>
    <s v="February"/>
    <x v="0"/>
    <n v="0"/>
  </r>
  <r>
    <x v="0"/>
    <x v="3"/>
    <x v="0"/>
    <s v="Low"/>
    <n v="1210"/>
    <n v="3"/>
    <x v="2"/>
    <n v="423500"/>
    <n v="4235"/>
    <x v="47"/>
    <x v="47"/>
    <x v="47"/>
    <d v="2014-03-01T00:00:00"/>
    <n v="3"/>
    <s v="March"/>
    <x v="0"/>
    <n v="0"/>
  </r>
  <r>
    <x v="0"/>
    <x v="4"/>
    <x v="0"/>
    <s v="Low"/>
    <n v="2529"/>
    <n v="3"/>
    <x v="6"/>
    <n v="17703"/>
    <n v="177.03"/>
    <x v="48"/>
    <x v="48"/>
    <x v="48"/>
    <d v="2014-07-01T00:00:00"/>
    <n v="7"/>
    <s v="July"/>
    <x v="0"/>
    <n v="0"/>
  </r>
  <r>
    <x v="2"/>
    <x v="0"/>
    <x v="0"/>
    <s v="Low"/>
    <n v="1445"/>
    <n v="3"/>
    <x v="3"/>
    <n v="17340"/>
    <n v="173.4"/>
    <x v="49"/>
    <x v="49"/>
    <x v="49"/>
    <d v="2014-09-01T00:00:00"/>
    <n v="9"/>
    <s v="September"/>
    <x v="0"/>
    <n v="0"/>
  </r>
  <r>
    <x v="3"/>
    <x v="4"/>
    <x v="0"/>
    <s v="Low"/>
    <n v="330"/>
    <n v="3"/>
    <x v="4"/>
    <n v="41250"/>
    <n v="412.5"/>
    <x v="50"/>
    <x v="50"/>
    <x v="50"/>
    <d v="2013-09-01T00:00:00"/>
    <n v="9"/>
    <s v="September"/>
    <x v="1"/>
    <n v="0"/>
  </r>
  <r>
    <x v="2"/>
    <x v="2"/>
    <x v="0"/>
    <s v="Low"/>
    <n v="2671"/>
    <n v="3"/>
    <x v="3"/>
    <n v="32052"/>
    <n v="320.52"/>
    <x v="51"/>
    <x v="51"/>
    <x v="51"/>
    <d v="2014-09-01T00:00:00"/>
    <n v="9"/>
    <s v="September"/>
    <x v="0"/>
    <n v="0"/>
  </r>
  <r>
    <x v="2"/>
    <x v="1"/>
    <x v="0"/>
    <s v="Low"/>
    <n v="766"/>
    <n v="3"/>
    <x v="3"/>
    <n v="9192"/>
    <n v="91.92"/>
    <x v="52"/>
    <x v="52"/>
    <x v="52"/>
    <d v="2013-10-01T00:00:00"/>
    <n v="10"/>
    <s v="October"/>
    <x v="1"/>
    <n v="0"/>
  </r>
  <r>
    <x v="4"/>
    <x v="3"/>
    <x v="0"/>
    <s v="Low"/>
    <n v="494"/>
    <n v="3"/>
    <x v="5"/>
    <n v="148200"/>
    <n v="1482"/>
    <x v="53"/>
    <x v="53"/>
    <x v="53"/>
    <d v="2013-10-01T00:00:00"/>
    <n v="10"/>
    <s v="October"/>
    <x v="1"/>
    <n v="0"/>
  </r>
  <r>
    <x v="0"/>
    <x v="3"/>
    <x v="0"/>
    <s v="Low"/>
    <n v="1397"/>
    <n v="3"/>
    <x v="2"/>
    <n v="488950"/>
    <n v="4889.5"/>
    <x v="54"/>
    <x v="54"/>
    <x v="54"/>
    <d v="2014-10-01T00:00:00"/>
    <n v="10"/>
    <s v="October"/>
    <x v="0"/>
    <n v="0"/>
  </r>
  <r>
    <x v="0"/>
    <x v="2"/>
    <x v="0"/>
    <s v="Low"/>
    <n v="2155"/>
    <n v="3"/>
    <x v="2"/>
    <n v="754250"/>
    <n v="7542.5"/>
    <x v="55"/>
    <x v="55"/>
    <x v="55"/>
    <d v="2014-12-01T00:00:00"/>
    <n v="12"/>
    <s v="December"/>
    <x v="0"/>
    <n v="0"/>
  </r>
  <r>
    <x v="1"/>
    <x v="3"/>
    <x v="1"/>
    <s v="Low"/>
    <n v="2214"/>
    <n v="5"/>
    <x v="1"/>
    <n v="33210"/>
    <n v="332.1"/>
    <x v="56"/>
    <x v="56"/>
    <x v="56"/>
    <d v="2014-03-01T00:00:00"/>
    <n v="3"/>
    <s v="March"/>
    <x v="0"/>
    <n v="0"/>
  </r>
  <r>
    <x v="4"/>
    <x v="4"/>
    <x v="1"/>
    <s v="Low"/>
    <n v="2301"/>
    <n v="5"/>
    <x v="5"/>
    <n v="690300"/>
    <n v="6903"/>
    <x v="57"/>
    <x v="57"/>
    <x v="57"/>
    <d v="2014-04-01T00:00:00"/>
    <n v="4"/>
    <s v="April"/>
    <x v="0"/>
    <n v="0"/>
  </r>
  <r>
    <x v="0"/>
    <x v="2"/>
    <x v="1"/>
    <s v="Low"/>
    <n v="1375.5"/>
    <n v="5"/>
    <x v="0"/>
    <n v="27510"/>
    <n v="275.10000000000002"/>
    <x v="58"/>
    <x v="58"/>
    <x v="58"/>
    <d v="2014-07-01T00:00:00"/>
    <n v="7"/>
    <s v="July"/>
    <x v="0"/>
    <n v="0"/>
  </r>
  <r>
    <x v="0"/>
    <x v="0"/>
    <x v="1"/>
    <s v="Low"/>
    <n v="1830"/>
    <n v="5"/>
    <x v="6"/>
    <n v="12810"/>
    <n v="128.1"/>
    <x v="59"/>
    <x v="59"/>
    <x v="59"/>
    <d v="2014-08-01T00:00:00"/>
    <n v="8"/>
    <s v="August"/>
    <x v="0"/>
    <n v="0"/>
  </r>
  <r>
    <x v="4"/>
    <x v="4"/>
    <x v="1"/>
    <s v="Low"/>
    <n v="2498"/>
    <n v="5"/>
    <x v="5"/>
    <n v="749400"/>
    <n v="7494"/>
    <x v="60"/>
    <x v="60"/>
    <x v="60"/>
    <d v="2013-09-01T00:00:00"/>
    <n v="9"/>
    <s v="September"/>
    <x v="1"/>
    <n v="0"/>
  </r>
  <r>
    <x v="3"/>
    <x v="4"/>
    <x v="1"/>
    <s v="Low"/>
    <n v="663"/>
    <n v="5"/>
    <x v="4"/>
    <n v="82875"/>
    <n v="828.75"/>
    <x v="61"/>
    <x v="61"/>
    <x v="61"/>
    <d v="2013-10-01T00:00:00"/>
    <n v="10"/>
    <s v="October"/>
    <x v="1"/>
    <n v="0"/>
  </r>
  <r>
    <x v="1"/>
    <x v="4"/>
    <x v="2"/>
    <s v="Low"/>
    <n v="1514"/>
    <n v="10"/>
    <x v="1"/>
    <n v="22710"/>
    <n v="227.1"/>
    <x v="62"/>
    <x v="62"/>
    <x v="62"/>
    <d v="2014-02-01T00:00:00"/>
    <n v="2"/>
    <s v="February"/>
    <x v="0"/>
    <n v="0"/>
  </r>
  <r>
    <x v="0"/>
    <x v="4"/>
    <x v="2"/>
    <s v="Low"/>
    <n v="4492.5"/>
    <n v="10"/>
    <x v="6"/>
    <n v="31447.5"/>
    <n v="314.47500000000002"/>
    <x v="63"/>
    <x v="63"/>
    <x v="63"/>
    <d v="2014-04-01T00:00:00"/>
    <n v="4"/>
    <s v="April"/>
    <x v="0"/>
    <n v="0"/>
  </r>
  <r>
    <x v="3"/>
    <x v="4"/>
    <x v="2"/>
    <s v="Low"/>
    <n v="727"/>
    <n v="10"/>
    <x v="4"/>
    <n v="90875"/>
    <n v="908.75"/>
    <x v="64"/>
    <x v="64"/>
    <x v="64"/>
    <d v="2014-06-01T00:00:00"/>
    <n v="6"/>
    <s v="June"/>
    <x v="0"/>
    <n v="0"/>
  </r>
  <r>
    <x v="3"/>
    <x v="2"/>
    <x v="2"/>
    <s v="Low"/>
    <n v="787"/>
    <n v="10"/>
    <x v="4"/>
    <n v="98375"/>
    <n v="983.75"/>
    <x v="65"/>
    <x v="65"/>
    <x v="65"/>
    <d v="2014-06-01T00:00:00"/>
    <n v="6"/>
    <s v="June"/>
    <x v="0"/>
    <n v="0"/>
  </r>
  <r>
    <x v="3"/>
    <x v="3"/>
    <x v="2"/>
    <s v="Low"/>
    <n v="1823"/>
    <n v="10"/>
    <x v="4"/>
    <n v="227875"/>
    <n v="2278.75"/>
    <x v="66"/>
    <x v="66"/>
    <x v="66"/>
    <d v="2014-07-01T00:00:00"/>
    <n v="7"/>
    <s v="July"/>
    <x v="0"/>
    <n v="0"/>
  </r>
  <r>
    <x v="1"/>
    <x v="1"/>
    <x v="2"/>
    <s v="Low"/>
    <n v="747"/>
    <n v="10"/>
    <x v="1"/>
    <n v="11205"/>
    <n v="112.05"/>
    <x v="67"/>
    <x v="67"/>
    <x v="67"/>
    <d v="2014-09-01T00:00:00"/>
    <n v="9"/>
    <s v="September"/>
    <x v="0"/>
    <n v="0"/>
  </r>
  <r>
    <x v="2"/>
    <x v="1"/>
    <x v="2"/>
    <s v="Low"/>
    <n v="766"/>
    <n v="10"/>
    <x v="3"/>
    <n v="9192"/>
    <n v="91.92"/>
    <x v="52"/>
    <x v="52"/>
    <x v="52"/>
    <d v="2013-10-01T00:00:00"/>
    <n v="10"/>
    <s v="October"/>
    <x v="1"/>
    <n v="0"/>
  </r>
  <r>
    <x v="4"/>
    <x v="4"/>
    <x v="2"/>
    <s v="Low"/>
    <n v="2905"/>
    <n v="10"/>
    <x v="5"/>
    <n v="871500"/>
    <n v="8715"/>
    <x v="68"/>
    <x v="68"/>
    <x v="68"/>
    <d v="2014-11-01T00:00:00"/>
    <n v="11"/>
    <s v="November"/>
    <x v="0"/>
    <n v="0"/>
  </r>
  <r>
    <x v="0"/>
    <x v="2"/>
    <x v="2"/>
    <s v="Low"/>
    <n v="2155"/>
    <n v="10"/>
    <x v="2"/>
    <n v="754250"/>
    <n v="7542.5"/>
    <x v="55"/>
    <x v="55"/>
    <x v="55"/>
    <d v="2014-12-01T00:00:00"/>
    <n v="12"/>
    <s v="December"/>
    <x v="0"/>
    <n v="0"/>
  </r>
  <r>
    <x v="0"/>
    <x v="2"/>
    <x v="3"/>
    <s v="Low"/>
    <n v="3864"/>
    <n v="120"/>
    <x v="0"/>
    <n v="77280"/>
    <n v="772.80000000000007"/>
    <x v="69"/>
    <x v="69"/>
    <x v="69"/>
    <d v="2014-04-01T00:00:00"/>
    <n v="4"/>
    <s v="April"/>
    <x v="0"/>
    <n v="0"/>
  </r>
  <r>
    <x v="0"/>
    <x v="3"/>
    <x v="3"/>
    <s v="Low"/>
    <n v="362"/>
    <n v="120"/>
    <x v="6"/>
    <n v="2534"/>
    <n v="25.34"/>
    <x v="70"/>
    <x v="70"/>
    <x v="70"/>
    <d v="2014-05-01T00:00:00"/>
    <n v="5"/>
    <s v="May"/>
    <x v="0"/>
    <n v="0"/>
  </r>
  <r>
    <x v="3"/>
    <x v="0"/>
    <x v="3"/>
    <s v="Low"/>
    <n v="923"/>
    <n v="120"/>
    <x v="4"/>
    <n v="115375"/>
    <n v="1153.75"/>
    <x v="71"/>
    <x v="71"/>
    <x v="71"/>
    <d v="2014-08-01T00:00:00"/>
    <n v="8"/>
    <s v="August"/>
    <x v="0"/>
    <n v="0"/>
  </r>
  <r>
    <x v="3"/>
    <x v="4"/>
    <x v="3"/>
    <s v="Low"/>
    <n v="663"/>
    <n v="120"/>
    <x v="4"/>
    <n v="82875"/>
    <n v="828.75"/>
    <x v="61"/>
    <x v="61"/>
    <x v="61"/>
    <d v="2013-10-01T00:00:00"/>
    <n v="10"/>
    <s v="October"/>
    <x v="1"/>
    <n v="0"/>
  </r>
  <r>
    <x v="0"/>
    <x v="0"/>
    <x v="3"/>
    <s v="Low"/>
    <n v="2092"/>
    <n v="120"/>
    <x v="6"/>
    <n v="14644"/>
    <n v="146.44"/>
    <x v="72"/>
    <x v="72"/>
    <x v="72"/>
    <d v="2013-11-01T00:00:00"/>
    <n v="11"/>
    <s v="November"/>
    <x v="1"/>
    <n v="0"/>
  </r>
  <r>
    <x v="0"/>
    <x v="1"/>
    <x v="4"/>
    <s v="Low"/>
    <n v="263"/>
    <n v="250"/>
    <x v="6"/>
    <n v="1841"/>
    <n v="18.41"/>
    <x v="73"/>
    <x v="73"/>
    <x v="73"/>
    <d v="2014-03-01T00:00:00"/>
    <n v="3"/>
    <s v="March"/>
    <x v="0"/>
    <n v="0"/>
  </r>
  <r>
    <x v="0"/>
    <x v="0"/>
    <x v="4"/>
    <s v="Low"/>
    <n v="943.5"/>
    <n v="250"/>
    <x v="2"/>
    <n v="330225"/>
    <n v="3302.25"/>
    <x v="74"/>
    <x v="74"/>
    <x v="74"/>
    <d v="2014-04-01T00:00:00"/>
    <n v="4"/>
    <s v="April"/>
    <x v="0"/>
    <n v="0"/>
  </r>
  <r>
    <x v="3"/>
    <x v="4"/>
    <x v="4"/>
    <s v="Low"/>
    <n v="727"/>
    <n v="250"/>
    <x v="4"/>
    <n v="90875"/>
    <n v="908.75"/>
    <x v="64"/>
    <x v="64"/>
    <x v="64"/>
    <d v="2014-06-01T00:00:00"/>
    <n v="6"/>
    <s v="June"/>
    <x v="0"/>
    <n v="0"/>
  </r>
  <r>
    <x v="3"/>
    <x v="2"/>
    <x v="4"/>
    <s v="Low"/>
    <n v="787"/>
    <n v="250"/>
    <x v="4"/>
    <n v="98375"/>
    <n v="983.75"/>
    <x v="65"/>
    <x v="65"/>
    <x v="65"/>
    <d v="2014-06-01T00:00:00"/>
    <n v="6"/>
    <s v="June"/>
    <x v="0"/>
    <n v="0"/>
  </r>
  <r>
    <x v="4"/>
    <x v="1"/>
    <x v="4"/>
    <s v="Low"/>
    <n v="986"/>
    <n v="250"/>
    <x v="5"/>
    <n v="295800"/>
    <n v="2958"/>
    <x v="75"/>
    <x v="75"/>
    <x v="75"/>
    <d v="2014-09-01T00:00:00"/>
    <n v="9"/>
    <s v="September"/>
    <x v="0"/>
    <n v="0"/>
  </r>
  <r>
    <x v="4"/>
    <x v="3"/>
    <x v="4"/>
    <s v="Low"/>
    <n v="494"/>
    <n v="250"/>
    <x v="5"/>
    <n v="148200"/>
    <n v="1482"/>
    <x v="53"/>
    <x v="53"/>
    <x v="53"/>
    <d v="2013-10-01T00:00:00"/>
    <n v="10"/>
    <s v="October"/>
    <x v="1"/>
    <n v="0"/>
  </r>
  <r>
    <x v="0"/>
    <x v="3"/>
    <x v="4"/>
    <s v="Low"/>
    <n v="1397"/>
    <n v="250"/>
    <x v="2"/>
    <n v="488950"/>
    <n v="4889.5"/>
    <x v="54"/>
    <x v="54"/>
    <x v="54"/>
    <d v="2014-10-01T00:00:00"/>
    <n v="10"/>
    <s v="October"/>
    <x v="0"/>
    <n v="0"/>
  </r>
  <r>
    <x v="3"/>
    <x v="2"/>
    <x v="4"/>
    <s v="Low"/>
    <n v="1744"/>
    <n v="250"/>
    <x v="4"/>
    <n v="218000"/>
    <n v="2180"/>
    <x v="76"/>
    <x v="76"/>
    <x v="76"/>
    <d v="2014-11-01T00:00:00"/>
    <n v="11"/>
    <s v="November"/>
    <x v="0"/>
    <n v="0"/>
  </r>
  <r>
    <x v="2"/>
    <x v="4"/>
    <x v="5"/>
    <s v="Low"/>
    <n v="1989"/>
    <n v="260"/>
    <x v="3"/>
    <n v="23868"/>
    <n v="238.68"/>
    <x v="77"/>
    <x v="77"/>
    <x v="77"/>
    <d v="2013-09-01T00:00:00"/>
    <n v="9"/>
    <s v="September"/>
    <x v="1"/>
    <n v="0"/>
  </r>
  <r>
    <x v="1"/>
    <x v="2"/>
    <x v="5"/>
    <s v="Low"/>
    <n v="321"/>
    <n v="260"/>
    <x v="1"/>
    <n v="4815"/>
    <n v="48.15"/>
    <x v="78"/>
    <x v="78"/>
    <x v="78"/>
    <d v="2013-11-01T00:00:00"/>
    <n v="11"/>
    <s v="November"/>
    <x v="1"/>
    <n v="0"/>
  </r>
  <r>
    <x v="3"/>
    <x v="0"/>
    <x v="0"/>
    <s v="Low"/>
    <n v="742.5"/>
    <n v="3"/>
    <x v="4"/>
    <n v="92812.5"/>
    <n v="1856.25"/>
    <x v="79"/>
    <x v="79"/>
    <x v="79"/>
    <d v="2014-04-01T00:00:00"/>
    <n v="4"/>
    <s v="April"/>
    <x v="0"/>
    <n v="0"/>
  </r>
  <r>
    <x v="2"/>
    <x v="0"/>
    <x v="0"/>
    <s v="Low"/>
    <n v="1295"/>
    <n v="3"/>
    <x v="3"/>
    <n v="15540"/>
    <n v="310.8"/>
    <x v="80"/>
    <x v="80"/>
    <x v="80"/>
    <d v="2014-10-01T00:00:00"/>
    <n v="10"/>
    <s v="October"/>
    <x v="0"/>
    <n v="0"/>
  </r>
  <r>
    <x v="4"/>
    <x v="1"/>
    <x v="0"/>
    <s v="Low"/>
    <n v="214"/>
    <n v="3"/>
    <x v="5"/>
    <n v="64200"/>
    <n v="1284"/>
    <x v="81"/>
    <x v="81"/>
    <x v="81"/>
    <d v="2013-10-01T00:00:00"/>
    <n v="10"/>
    <s v="October"/>
    <x v="1"/>
    <n v="0"/>
  </r>
  <r>
    <x v="0"/>
    <x v="2"/>
    <x v="0"/>
    <s v="Low"/>
    <n v="2145"/>
    <n v="3"/>
    <x v="6"/>
    <n v="15015"/>
    <n v="300.3"/>
    <x v="82"/>
    <x v="82"/>
    <x v="82"/>
    <d v="2013-11-01T00:00:00"/>
    <n v="11"/>
    <s v="November"/>
    <x v="1"/>
    <n v="0"/>
  </r>
  <r>
    <x v="0"/>
    <x v="0"/>
    <x v="0"/>
    <s v="Low"/>
    <n v="2852"/>
    <n v="3"/>
    <x v="2"/>
    <n v="998200"/>
    <n v="19964"/>
    <x v="83"/>
    <x v="83"/>
    <x v="83"/>
    <d v="2014-12-01T00:00:00"/>
    <n v="12"/>
    <s v="December"/>
    <x v="0"/>
    <n v="0"/>
  </r>
  <r>
    <x v="2"/>
    <x v="4"/>
    <x v="1"/>
    <s v="Low"/>
    <n v="1142"/>
    <n v="5"/>
    <x v="3"/>
    <n v="13704"/>
    <n v="274.08"/>
    <x v="84"/>
    <x v="84"/>
    <x v="84"/>
    <d v="2014-06-01T00:00:00"/>
    <n v="6"/>
    <s v="June"/>
    <x v="0"/>
    <n v="0"/>
  </r>
  <r>
    <x v="0"/>
    <x v="4"/>
    <x v="1"/>
    <s v="Low"/>
    <n v="1566"/>
    <n v="5"/>
    <x v="0"/>
    <n v="31320"/>
    <n v="626.4"/>
    <x v="85"/>
    <x v="85"/>
    <x v="85"/>
    <d v="2014-10-01T00:00:00"/>
    <n v="10"/>
    <s v="October"/>
    <x v="0"/>
    <n v="0"/>
  </r>
  <r>
    <x v="2"/>
    <x v="3"/>
    <x v="1"/>
    <s v="Low"/>
    <n v="690"/>
    <n v="5"/>
    <x v="3"/>
    <n v="8280"/>
    <n v="165.6"/>
    <x v="86"/>
    <x v="86"/>
    <x v="86"/>
    <d v="2014-11-01T00:00:00"/>
    <n v="11"/>
    <s v="November"/>
    <x v="0"/>
    <n v="0"/>
  </r>
  <r>
    <x v="3"/>
    <x v="3"/>
    <x v="1"/>
    <s v="Low"/>
    <n v="1660"/>
    <n v="5"/>
    <x v="4"/>
    <n v="207500"/>
    <n v="4150"/>
    <x v="87"/>
    <x v="87"/>
    <x v="87"/>
    <d v="2013-11-01T00:00:00"/>
    <n v="11"/>
    <s v="November"/>
    <x v="1"/>
    <n v="0"/>
  </r>
  <r>
    <x v="1"/>
    <x v="0"/>
    <x v="2"/>
    <s v="Low"/>
    <n v="2363"/>
    <n v="10"/>
    <x v="1"/>
    <n v="35445"/>
    <n v="708.9"/>
    <x v="88"/>
    <x v="88"/>
    <x v="88"/>
    <d v="2014-02-01T00:00:00"/>
    <n v="2"/>
    <s v="February"/>
    <x v="0"/>
    <n v="0"/>
  </r>
  <r>
    <x v="4"/>
    <x v="2"/>
    <x v="2"/>
    <s v="Low"/>
    <n v="918"/>
    <n v="10"/>
    <x v="5"/>
    <n v="275400"/>
    <n v="5508"/>
    <x v="89"/>
    <x v="89"/>
    <x v="89"/>
    <d v="2014-05-01T00:00:00"/>
    <n v="5"/>
    <s v="May"/>
    <x v="0"/>
    <n v="0"/>
  </r>
  <r>
    <x v="4"/>
    <x v="1"/>
    <x v="2"/>
    <s v="Low"/>
    <n v="1728"/>
    <n v="10"/>
    <x v="5"/>
    <n v="518400"/>
    <n v="10368"/>
    <x v="90"/>
    <x v="90"/>
    <x v="90"/>
    <d v="2014-05-01T00:00:00"/>
    <n v="5"/>
    <s v="May"/>
    <x v="0"/>
    <n v="0"/>
  </r>
  <r>
    <x v="2"/>
    <x v="4"/>
    <x v="2"/>
    <s v="Low"/>
    <n v="1142"/>
    <n v="10"/>
    <x v="3"/>
    <n v="13704"/>
    <n v="274.08"/>
    <x v="84"/>
    <x v="84"/>
    <x v="84"/>
    <d v="2014-06-01T00:00:00"/>
    <n v="6"/>
    <s v="June"/>
    <x v="0"/>
    <n v="0"/>
  </r>
  <r>
    <x v="3"/>
    <x v="3"/>
    <x v="2"/>
    <s v="Low"/>
    <n v="662"/>
    <n v="10"/>
    <x v="4"/>
    <n v="82750"/>
    <n v="1655"/>
    <x v="91"/>
    <x v="91"/>
    <x v="91"/>
    <d v="2014-06-01T00:00:00"/>
    <n v="6"/>
    <s v="June"/>
    <x v="0"/>
    <n v="0"/>
  </r>
  <r>
    <x v="2"/>
    <x v="0"/>
    <x v="2"/>
    <s v="Low"/>
    <n v="1295"/>
    <n v="10"/>
    <x v="3"/>
    <n v="15540"/>
    <n v="310.8"/>
    <x v="80"/>
    <x v="80"/>
    <x v="80"/>
    <d v="2014-10-01T00:00:00"/>
    <n v="10"/>
    <s v="October"/>
    <x v="0"/>
    <n v="0"/>
  </r>
  <r>
    <x v="3"/>
    <x v="1"/>
    <x v="2"/>
    <s v="Low"/>
    <n v="809"/>
    <n v="10"/>
    <x v="4"/>
    <n v="101125"/>
    <n v="2022.5"/>
    <x v="92"/>
    <x v="92"/>
    <x v="92"/>
    <d v="2013-10-01T00:00:00"/>
    <n v="10"/>
    <s v="October"/>
    <x v="1"/>
    <n v="0"/>
  </r>
  <r>
    <x v="3"/>
    <x v="3"/>
    <x v="2"/>
    <s v="Low"/>
    <n v="2145"/>
    <n v="10"/>
    <x v="4"/>
    <n v="268125"/>
    <n v="5362.5"/>
    <x v="93"/>
    <x v="93"/>
    <x v="93"/>
    <d v="2013-10-01T00:00:00"/>
    <n v="10"/>
    <s v="October"/>
    <x v="1"/>
    <n v="0"/>
  </r>
  <r>
    <x v="2"/>
    <x v="2"/>
    <x v="2"/>
    <s v="Low"/>
    <n v="1785"/>
    <n v="10"/>
    <x v="3"/>
    <n v="21420"/>
    <n v="428.4"/>
    <x v="94"/>
    <x v="94"/>
    <x v="94"/>
    <d v="2013-11-01T00:00:00"/>
    <n v="11"/>
    <s v="November"/>
    <x v="1"/>
    <n v="0"/>
  </r>
  <r>
    <x v="4"/>
    <x v="0"/>
    <x v="2"/>
    <s v="Low"/>
    <n v="1916"/>
    <n v="10"/>
    <x v="5"/>
    <n v="574800"/>
    <n v="11496"/>
    <x v="95"/>
    <x v="95"/>
    <x v="95"/>
    <d v="2014-12-01T00:00:00"/>
    <n v="12"/>
    <s v="December"/>
    <x v="0"/>
    <n v="0"/>
  </r>
  <r>
    <x v="0"/>
    <x v="0"/>
    <x v="2"/>
    <s v="Low"/>
    <n v="2852"/>
    <n v="10"/>
    <x v="2"/>
    <n v="998200"/>
    <n v="19964"/>
    <x v="83"/>
    <x v="83"/>
    <x v="83"/>
    <d v="2014-12-01T00:00:00"/>
    <n v="12"/>
    <s v="December"/>
    <x v="0"/>
    <n v="0"/>
  </r>
  <r>
    <x v="3"/>
    <x v="0"/>
    <x v="2"/>
    <s v="Low"/>
    <n v="2729"/>
    <n v="10"/>
    <x v="4"/>
    <n v="341125"/>
    <n v="6822.5"/>
    <x v="96"/>
    <x v="96"/>
    <x v="96"/>
    <d v="2014-12-01T00:00:00"/>
    <n v="12"/>
    <s v="December"/>
    <x v="0"/>
    <n v="0"/>
  </r>
  <r>
    <x v="1"/>
    <x v="4"/>
    <x v="2"/>
    <s v="Low"/>
    <n v="1925"/>
    <n v="10"/>
    <x v="1"/>
    <n v="28875"/>
    <n v="577.5"/>
    <x v="97"/>
    <x v="97"/>
    <x v="97"/>
    <d v="2013-12-01T00:00:00"/>
    <n v="12"/>
    <s v="December"/>
    <x v="1"/>
    <n v="0"/>
  </r>
  <r>
    <x v="0"/>
    <x v="4"/>
    <x v="2"/>
    <s v="Low"/>
    <n v="2013"/>
    <n v="10"/>
    <x v="6"/>
    <n v="14091"/>
    <n v="281.82"/>
    <x v="98"/>
    <x v="98"/>
    <x v="98"/>
    <d v="2013-12-01T00:00:00"/>
    <n v="12"/>
    <s v="December"/>
    <x v="1"/>
    <n v="0"/>
  </r>
  <r>
    <x v="2"/>
    <x v="2"/>
    <x v="2"/>
    <s v="Low"/>
    <n v="1055"/>
    <n v="10"/>
    <x v="3"/>
    <n v="12660"/>
    <n v="253.2"/>
    <x v="99"/>
    <x v="99"/>
    <x v="99"/>
    <d v="2014-12-01T00:00:00"/>
    <n v="12"/>
    <s v="December"/>
    <x v="0"/>
    <n v="0"/>
  </r>
  <r>
    <x v="2"/>
    <x v="3"/>
    <x v="2"/>
    <s v="Low"/>
    <n v="1084"/>
    <n v="10"/>
    <x v="3"/>
    <n v="13008"/>
    <n v="260.16000000000003"/>
    <x v="100"/>
    <x v="100"/>
    <x v="100"/>
    <d v="2014-12-01T00:00:00"/>
    <n v="12"/>
    <s v="December"/>
    <x v="0"/>
    <n v="0"/>
  </r>
  <r>
    <x v="0"/>
    <x v="4"/>
    <x v="3"/>
    <s v="Low"/>
    <n v="1566"/>
    <n v="120"/>
    <x v="0"/>
    <n v="31320"/>
    <n v="626.4"/>
    <x v="85"/>
    <x v="85"/>
    <x v="85"/>
    <d v="2014-10-01T00:00:00"/>
    <n v="10"/>
    <s v="October"/>
    <x v="0"/>
    <n v="0"/>
  </r>
  <r>
    <x v="0"/>
    <x v="1"/>
    <x v="3"/>
    <s v="Low"/>
    <n v="2966"/>
    <n v="120"/>
    <x v="2"/>
    <n v="1038100"/>
    <n v="20762"/>
    <x v="101"/>
    <x v="101"/>
    <x v="101"/>
    <d v="2013-10-01T00:00:00"/>
    <n v="10"/>
    <s v="October"/>
    <x v="1"/>
    <n v="0"/>
  </r>
  <r>
    <x v="0"/>
    <x v="1"/>
    <x v="3"/>
    <s v="Low"/>
    <n v="2877"/>
    <n v="120"/>
    <x v="2"/>
    <n v="1006950"/>
    <n v="20139"/>
    <x v="102"/>
    <x v="102"/>
    <x v="102"/>
    <d v="2014-10-01T00:00:00"/>
    <n v="10"/>
    <s v="October"/>
    <x v="0"/>
    <n v="0"/>
  </r>
  <r>
    <x v="3"/>
    <x v="1"/>
    <x v="3"/>
    <s v="Low"/>
    <n v="809"/>
    <n v="120"/>
    <x v="4"/>
    <n v="101125"/>
    <n v="2022.5"/>
    <x v="92"/>
    <x v="92"/>
    <x v="92"/>
    <d v="2013-10-01T00:00:00"/>
    <n v="10"/>
    <s v="October"/>
    <x v="1"/>
    <n v="0"/>
  </r>
  <r>
    <x v="3"/>
    <x v="3"/>
    <x v="3"/>
    <s v="Low"/>
    <n v="2145"/>
    <n v="120"/>
    <x v="4"/>
    <n v="268125"/>
    <n v="5362.5"/>
    <x v="93"/>
    <x v="93"/>
    <x v="93"/>
    <d v="2013-10-01T00:00:00"/>
    <n v="10"/>
    <s v="October"/>
    <x v="1"/>
    <n v="0"/>
  </r>
  <r>
    <x v="2"/>
    <x v="2"/>
    <x v="3"/>
    <s v="Low"/>
    <n v="1055"/>
    <n v="120"/>
    <x v="3"/>
    <n v="12660"/>
    <n v="253.2"/>
    <x v="99"/>
    <x v="99"/>
    <x v="99"/>
    <d v="2014-12-01T00:00:00"/>
    <n v="12"/>
    <s v="December"/>
    <x v="0"/>
    <n v="0"/>
  </r>
  <r>
    <x v="0"/>
    <x v="3"/>
    <x v="3"/>
    <s v="Low"/>
    <n v="544"/>
    <n v="120"/>
    <x v="0"/>
    <n v="10880"/>
    <n v="217.6"/>
    <x v="103"/>
    <x v="103"/>
    <x v="103"/>
    <d v="2013-12-01T00:00:00"/>
    <n v="12"/>
    <s v="December"/>
    <x v="1"/>
    <n v="0"/>
  </r>
  <r>
    <x v="2"/>
    <x v="3"/>
    <x v="3"/>
    <s v="Low"/>
    <n v="1084"/>
    <n v="120"/>
    <x v="3"/>
    <n v="13008"/>
    <n v="260.16000000000003"/>
    <x v="100"/>
    <x v="100"/>
    <x v="100"/>
    <d v="2014-12-01T00:00:00"/>
    <n v="12"/>
    <s v="December"/>
    <x v="0"/>
    <n v="0"/>
  </r>
  <r>
    <x v="3"/>
    <x v="3"/>
    <x v="4"/>
    <s v="Low"/>
    <n v="662"/>
    <n v="250"/>
    <x v="4"/>
    <n v="82750"/>
    <n v="1655"/>
    <x v="91"/>
    <x v="91"/>
    <x v="91"/>
    <d v="2014-06-01T00:00:00"/>
    <n v="6"/>
    <s v="June"/>
    <x v="0"/>
    <n v="0"/>
  </r>
  <r>
    <x v="4"/>
    <x v="1"/>
    <x v="4"/>
    <s v="Low"/>
    <n v="214"/>
    <n v="250"/>
    <x v="5"/>
    <n v="64200"/>
    <n v="1284"/>
    <x v="81"/>
    <x v="81"/>
    <x v="81"/>
    <d v="2013-10-01T00:00:00"/>
    <n v="10"/>
    <s v="October"/>
    <x v="1"/>
    <n v="0"/>
  </r>
  <r>
    <x v="0"/>
    <x v="1"/>
    <x v="4"/>
    <s v="Low"/>
    <n v="2877"/>
    <n v="250"/>
    <x v="2"/>
    <n v="1006950"/>
    <n v="20139"/>
    <x v="102"/>
    <x v="102"/>
    <x v="102"/>
    <d v="2014-10-01T00:00:00"/>
    <n v="10"/>
    <s v="October"/>
    <x v="0"/>
    <n v="0"/>
  </r>
  <r>
    <x v="3"/>
    <x v="0"/>
    <x v="4"/>
    <s v="Low"/>
    <n v="2729"/>
    <n v="250"/>
    <x v="4"/>
    <n v="341125"/>
    <n v="6822.5"/>
    <x v="96"/>
    <x v="96"/>
    <x v="96"/>
    <d v="2014-12-01T00:00:00"/>
    <n v="12"/>
    <s v="December"/>
    <x v="0"/>
    <n v="0"/>
  </r>
  <r>
    <x v="0"/>
    <x v="4"/>
    <x v="4"/>
    <s v="Low"/>
    <n v="266"/>
    <n v="250"/>
    <x v="2"/>
    <n v="93100"/>
    <n v="1862"/>
    <x v="104"/>
    <x v="104"/>
    <x v="104"/>
    <d v="2013-12-01T00:00:00"/>
    <n v="12"/>
    <s v="December"/>
    <x v="1"/>
    <n v="0"/>
  </r>
  <r>
    <x v="0"/>
    <x v="3"/>
    <x v="4"/>
    <s v="Low"/>
    <n v="1940"/>
    <n v="250"/>
    <x v="2"/>
    <n v="679000"/>
    <n v="13580"/>
    <x v="105"/>
    <x v="105"/>
    <x v="105"/>
    <d v="2013-12-01T00:00:00"/>
    <n v="12"/>
    <s v="December"/>
    <x v="1"/>
    <n v="0"/>
  </r>
  <r>
    <x v="4"/>
    <x v="1"/>
    <x v="5"/>
    <s v="Low"/>
    <n v="259"/>
    <n v="260"/>
    <x v="5"/>
    <n v="77700"/>
    <n v="1554"/>
    <x v="106"/>
    <x v="106"/>
    <x v="106"/>
    <d v="2014-03-01T00:00:00"/>
    <n v="3"/>
    <s v="March"/>
    <x v="0"/>
    <n v="0"/>
  </r>
  <r>
    <x v="4"/>
    <x v="3"/>
    <x v="5"/>
    <s v="Low"/>
    <n v="1101"/>
    <n v="260"/>
    <x v="5"/>
    <n v="330300"/>
    <n v="6606"/>
    <x v="107"/>
    <x v="107"/>
    <x v="107"/>
    <d v="2014-03-01T00:00:00"/>
    <n v="3"/>
    <s v="March"/>
    <x v="0"/>
    <n v="0"/>
  </r>
  <r>
    <x v="3"/>
    <x v="1"/>
    <x v="5"/>
    <s v="Low"/>
    <n v="2276"/>
    <n v="260"/>
    <x v="4"/>
    <n v="284500"/>
    <n v="5690"/>
    <x v="108"/>
    <x v="108"/>
    <x v="108"/>
    <d v="2014-05-01T00:00:00"/>
    <n v="5"/>
    <s v="May"/>
    <x v="0"/>
    <n v="0"/>
  </r>
  <r>
    <x v="0"/>
    <x v="1"/>
    <x v="5"/>
    <s v="Low"/>
    <n v="2966"/>
    <n v="260"/>
    <x v="2"/>
    <n v="1038100"/>
    <n v="20762"/>
    <x v="101"/>
    <x v="101"/>
    <x v="101"/>
    <d v="2013-10-01T00:00:00"/>
    <n v="10"/>
    <s v="October"/>
    <x v="1"/>
    <n v="0"/>
  </r>
  <r>
    <x v="0"/>
    <x v="4"/>
    <x v="5"/>
    <s v="Low"/>
    <n v="1236"/>
    <n v="260"/>
    <x v="0"/>
    <n v="24720"/>
    <n v="494.4"/>
    <x v="109"/>
    <x v="109"/>
    <x v="109"/>
    <d v="2014-11-01T00:00:00"/>
    <n v="11"/>
    <s v="November"/>
    <x v="0"/>
    <n v="0"/>
  </r>
  <r>
    <x v="0"/>
    <x v="2"/>
    <x v="5"/>
    <s v="Low"/>
    <n v="941"/>
    <n v="260"/>
    <x v="0"/>
    <n v="18820"/>
    <n v="376.4"/>
    <x v="110"/>
    <x v="110"/>
    <x v="110"/>
    <d v="2014-11-01T00:00:00"/>
    <n v="11"/>
    <s v="November"/>
    <x v="0"/>
    <n v="0"/>
  </r>
  <r>
    <x v="4"/>
    <x v="0"/>
    <x v="5"/>
    <s v="Low"/>
    <n v="1916"/>
    <n v="260"/>
    <x v="5"/>
    <n v="574800"/>
    <n v="11496"/>
    <x v="95"/>
    <x v="95"/>
    <x v="95"/>
    <d v="2014-12-01T00:00:00"/>
    <n v="12"/>
    <s v="December"/>
    <x v="0"/>
    <n v="0"/>
  </r>
  <r>
    <x v="3"/>
    <x v="2"/>
    <x v="0"/>
    <s v="Low"/>
    <n v="4243.5"/>
    <n v="3"/>
    <x v="4"/>
    <n v="530437.5"/>
    <n v="15913.125"/>
    <x v="111"/>
    <x v="111"/>
    <x v="111"/>
    <d v="2014-04-01T00:00:00"/>
    <n v="4"/>
    <s v="April"/>
    <x v="0"/>
    <n v="0"/>
  </r>
  <r>
    <x v="0"/>
    <x v="1"/>
    <x v="0"/>
    <s v="Low"/>
    <n v="2580"/>
    <n v="3"/>
    <x v="0"/>
    <n v="51600"/>
    <n v="1548"/>
    <x v="112"/>
    <x v="112"/>
    <x v="112"/>
    <d v="2014-04-01T00:00:00"/>
    <n v="4"/>
    <s v="April"/>
    <x v="0"/>
    <n v="0"/>
  </r>
  <r>
    <x v="4"/>
    <x v="1"/>
    <x v="0"/>
    <s v="Low"/>
    <n v="689"/>
    <n v="3"/>
    <x v="5"/>
    <n v="206700"/>
    <n v="6201"/>
    <x v="113"/>
    <x v="113"/>
    <x v="113"/>
    <d v="2014-06-01T00:00:00"/>
    <n v="6"/>
    <s v="June"/>
    <x v="0"/>
    <n v="0"/>
  </r>
  <r>
    <x v="2"/>
    <x v="4"/>
    <x v="0"/>
    <s v="Low"/>
    <n v="1947"/>
    <n v="3"/>
    <x v="3"/>
    <n v="23364"/>
    <n v="700.92"/>
    <x v="114"/>
    <x v="114"/>
    <x v="114"/>
    <d v="2014-09-01T00:00:00"/>
    <n v="9"/>
    <s v="September"/>
    <x v="0"/>
    <n v="0"/>
  </r>
  <r>
    <x v="2"/>
    <x v="0"/>
    <x v="0"/>
    <s v="Low"/>
    <n v="908"/>
    <n v="3"/>
    <x v="3"/>
    <n v="10896"/>
    <n v="326.88"/>
    <x v="115"/>
    <x v="115"/>
    <x v="115"/>
    <d v="2013-12-01T00:00:00"/>
    <n v="12"/>
    <s v="December"/>
    <x v="1"/>
    <n v="0"/>
  </r>
  <r>
    <x v="0"/>
    <x v="1"/>
    <x v="1"/>
    <s v="Low"/>
    <n v="1958"/>
    <n v="5"/>
    <x v="6"/>
    <n v="13706"/>
    <n v="411.18"/>
    <x v="116"/>
    <x v="116"/>
    <x v="116"/>
    <d v="2014-02-01T00:00:00"/>
    <n v="2"/>
    <s v="February"/>
    <x v="0"/>
    <n v="0"/>
  </r>
  <r>
    <x v="2"/>
    <x v="2"/>
    <x v="1"/>
    <s v="Low"/>
    <n v="1901"/>
    <n v="5"/>
    <x v="3"/>
    <n v="22812"/>
    <n v="684.36"/>
    <x v="117"/>
    <x v="117"/>
    <x v="117"/>
    <d v="2014-06-01T00:00:00"/>
    <n v="6"/>
    <s v="June"/>
    <x v="0"/>
    <n v="0"/>
  </r>
  <r>
    <x v="0"/>
    <x v="2"/>
    <x v="1"/>
    <s v="Low"/>
    <n v="544"/>
    <n v="5"/>
    <x v="6"/>
    <n v="3808"/>
    <n v="114.24"/>
    <x v="118"/>
    <x v="118"/>
    <x v="118"/>
    <d v="2014-09-01T00:00:00"/>
    <n v="9"/>
    <s v="September"/>
    <x v="0"/>
    <n v="0"/>
  </r>
  <r>
    <x v="0"/>
    <x v="1"/>
    <x v="1"/>
    <s v="Low"/>
    <n v="1797"/>
    <n v="5"/>
    <x v="2"/>
    <n v="628950"/>
    <n v="18868.5"/>
    <x v="119"/>
    <x v="119"/>
    <x v="119"/>
    <d v="2013-09-01T00:00:00"/>
    <n v="9"/>
    <s v="September"/>
    <x v="1"/>
    <n v="0"/>
  </r>
  <r>
    <x v="3"/>
    <x v="2"/>
    <x v="1"/>
    <s v="Low"/>
    <n v="1287"/>
    <n v="5"/>
    <x v="4"/>
    <n v="160875"/>
    <n v="4826.25"/>
    <x v="120"/>
    <x v="120"/>
    <x v="120"/>
    <d v="2014-12-01T00:00:00"/>
    <n v="12"/>
    <s v="December"/>
    <x v="0"/>
    <n v="0"/>
  </r>
  <r>
    <x v="3"/>
    <x v="1"/>
    <x v="1"/>
    <s v="Low"/>
    <n v="1706"/>
    <n v="5"/>
    <x v="4"/>
    <n v="213250"/>
    <n v="6397.5"/>
    <x v="121"/>
    <x v="121"/>
    <x v="121"/>
    <d v="2014-12-01T00:00:00"/>
    <n v="12"/>
    <s v="December"/>
    <x v="0"/>
    <n v="0"/>
  </r>
  <r>
    <x v="4"/>
    <x v="2"/>
    <x v="2"/>
    <s v="Low"/>
    <n v="2434.5"/>
    <n v="10"/>
    <x v="5"/>
    <n v="730350"/>
    <n v="21910.5"/>
    <x v="122"/>
    <x v="122"/>
    <x v="122"/>
    <d v="2014-01-01T00:00:00"/>
    <n v="1"/>
    <s v="January"/>
    <x v="0"/>
    <n v="0"/>
  </r>
  <r>
    <x v="3"/>
    <x v="0"/>
    <x v="2"/>
    <s v="Low"/>
    <n v="1774"/>
    <n v="10"/>
    <x v="4"/>
    <n v="221750"/>
    <n v="6652.5"/>
    <x v="123"/>
    <x v="123"/>
    <x v="123"/>
    <d v="2014-03-01T00:00:00"/>
    <n v="3"/>
    <s v="March"/>
    <x v="0"/>
    <n v="0"/>
  </r>
  <r>
    <x v="2"/>
    <x v="2"/>
    <x v="2"/>
    <s v="Low"/>
    <n v="1901"/>
    <n v="10"/>
    <x v="3"/>
    <n v="22812"/>
    <n v="684.36"/>
    <x v="117"/>
    <x v="117"/>
    <x v="117"/>
    <d v="2014-06-01T00:00:00"/>
    <n v="6"/>
    <s v="June"/>
    <x v="0"/>
    <n v="0"/>
  </r>
  <r>
    <x v="4"/>
    <x v="1"/>
    <x v="2"/>
    <s v="Low"/>
    <n v="689"/>
    <n v="10"/>
    <x v="5"/>
    <n v="206700"/>
    <n v="6201"/>
    <x v="113"/>
    <x v="113"/>
    <x v="113"/>
    <d v="2014-06-01T00:00:00"/>
    <n v="6"/>
    <s v="June"/>
    <x v="0"/>
    <n v="0"/>
  </r>
  <r>
    <x v="3"/>
    <x v="1"/>
    <x v="2"/>
    <s v="Low"/>
    <n v="1570"/>
    <n v="10"/>
    <x v="4"/>
    <n v="196250"/>
    <n v="5887.5"/>
    <x v="124"/>
    <x v="124"/>
    <x v="124"/>
    <d v="2014-06-01T00:00:00"/>
    <n v="6"/>
    <s v="June"/>
    <x v="0"/>
    <n v="0"/>
  </r>
  <r>
    <x v="2"/>
    <x v="4"/>
    <x v="2"/>
    <s v="Low"/>
    <n v="1369.5"/>
    <n v="10"/>
    <x v="3"/>
    <n v="16434"/>
    <n v="493.02"/>
    <x v="125"/>
    <x v="125"/>
    <x v="125"/>
    <d v="2014-07-01T00:00:00"/>
    <n v="7"/>
    <s v="July"/>
    <x v="0"/>
    <n v="0"/>
  </r>
  <r>
    <x v="3"/>
    <x v="0"/>
    <x v="2"/>
    <s v="Low"/>
    <n v="2009"/>
    <n v="10"/>
    <x v="4"/>
    <n v="251125"/>
    <n v="7533.75"/>
    <x v="126"/>
    <x v="126"/>
    <x v="126"/>
    <d v="2014-10-01T00:00:00"/>
    <n v="10"/>
    <s v="October"/>
    <x v="0"/>
    <n v="0"/>
  </r>
  <r>
    <x v="1"/>
    <x v="1"/>
    <x v="2"/>
    <s v="Low"/>
    <n v="1945"/>
    <n v="10"/>
    <x v="1"/>
    <n v="29175"/>
    <n v="875.25"/>
    <x v="127"/>
    <x v="127"/>
    <x v="127"/>
    <d v="2013-10-01T00:00:00"/>
    <n v="10"/>
    <s v="October"/>
    <x v="1"/>
    <n v="0"/>
  </r>
  <r>
    <x v="3"/>
    <x v="2"/>
    <x v="2"/>
    <s v="Low"/>
    <n v="1287"/>
    <n v="10"/>
    <x v="4"/>
    <n v="160875"/>
    <n v="4826.25"/>
    <x v="120"/>
    <x v="120"/>
    <x v="120"/>
    <d v="2014-12-01T00:00:00"/>
    <n v="12"/>
    <s v="December"/>
    <x v="0"/>
    <n v="0"/>
  </r>
  <r>
    <x v="3"/>
    <x v="1"/>
    <x v="2"/>
    <s v="Low"/>
    <n v="1706"/>
    <n v="10"/>
    <x v="4"/>
    <n v="213250"/>
    <n v="6397.5"/>
    <x v="121"/>
    <x v="121"/>
    <x v="121"/>
    <d v="2014-12-01T00:00:00"/>
    <n v="12"/>
    <s v="December"/>
    <x v="0"/>
    <n v="0"/>
  </r>
  <r>
    <x v="3"/>
    <x v="0"/>
    <x v="3"/>
    <s v="Low"/>
    <n v="2009"/>
    <n v="120"/>
    <x v="4"/>
    <n v="251125"/>
    <n v="7533.75"/>
    <x v="126"/>
    <x v="126"/>
    <x v="126"/>
    <d v="2014-10-01T00:00:00"/>
    <n v="10"/>
    <s v="October"/>
    <x v="0"/>
    <n v="0"/>
  </r>
  <r>
    <x v="4"/>
    <x v="4"/>
    <x v="4"/>
    <s v="Low"/>
    <n v="2844"/>
    <n v="250"/>
    <x v="5"/>
    <n v="853200"/>
    <n v="25596"/>
    <x v="128"/>
    <x v="128"/>
    <x v="128"/>
    <d v="2014-02-01T00:00:00"/>
    <n v="2"/>
    <s v="February"/>
    <x v="0"/>
    <n v="0"/>
  </r>
  <r>
    <x v="2"/>
    <x v="3"/>
    <x v="4"/>
    <s v="Low"/>
    <n v="1916"/>
    <n v="250"/>
    <x v="3"/>
    <n v="22992"/>
    <n v="689.76"/>
    <x v="129"/>
    <x v="129"/>
    <x v="129"/>
    <d v="2014-04-01T00:00:00"/>
    <n v="4"/>
    <s v="April"/>
    <x v="0"/>
    <n v="0"/>
  </r>
  <r>
    <x v="3"/>
    <x v="1"/>
    <x v="4"/>
    <s v="Low"/>
    <n v="1570"/>
    <n v="250"/>
    <x v="4"/>
    <n v="196250"/>
    <n v="5887.5"/>
    <x v="124"/>
    <x v="124"/>
    <x v="124"/>
    <d v="2014-06-01T00:00:00"/>
    <n v="6"/>
    <s v="June"/>
    <x v="0"/>
    <n v="0"/>
  </r>
  <r>
    <x v="4"/>
    <x v="0"/>
    <x v="4"/>
    <s v="Low"/>
    <n v="1874"/>
    <n v="250"/>
    <x v="5"/>
    <n v="562200"/>
    <n v="16866"/>
    <x v="130"/>
    <x v="130"/>
    <x v="130"/>
    <d v="2014-08-01T00:00:00"/>
    <n v="8"/>
    <s v="August"/>
    <x v="0"/>
    <n v="0"/>
  </r>
  <r>
    <x v="0"/>
    <x v="3"/>
    <x v="4"/>
    <s v="Low"/>
    <n v="1642"/>
    <n v="250"/>
    <x v="2"/>
    <n v="574700"/>
    <n v="17241"/>
    <x v="131"/>
    <x v="131"/>
    <x v="131"/>
    <d v="2014-08-01T00:00:00"/>
    <n v="8"/>
    <s v="August"/>
    <x v="0"/>
    <n v="0"/>
  </r>
  <r>
    <x v="1"/>
    <x v="1"/>
    <x v="4"/>
    <s v="Low"/>
    <n v="1945"/>
    <n v="250"/>
    <x v="1"/>
    <n v="29175"/>
    <n v="875.25"/>
    <x v="127"/>
    <x v="127"/>
    <x v="127"/>
    <d v="2013-10-01T00:00:00"/>
    <n v="10"/>
    <s v="October"/>
    <x v="1"/>
    <n v="0"/>
  </r>
  <r>
    <x v="0"/>
    <x v="0"/>
    <x v="0"/>
    <s v="Low"/>
    <n v="831"/>
    <n v="3"/>
    <x v="0"/>
    <n v="16620"/>
    <n v="498.6"/>
    <x v="132"/>
    <x v="132"/>
    <x v="132"/>
    <d v="2014-05-01T00:00:00"/>
    <n v="5"/>
    <s v="May"/>
    <x v="0"/>
    <n v="0"/>
  </r>
  <r>
    <x v="0"/>
    <x v="3"/>
    <x v="2"/>
    <s v="Low"/>
    <n v="1760"/>
    <n v="10"/>
    <x v="6"/>
    <n v="12320"/>
    <n v="369.6"/>
    <x v="133"/>
    <x v="133"/>
    <x v="133"/>
    <d v="2013-09-01T00:00:00"/>
    <n v="9"/>
    <s v="September"/>
    <x v="1"/>
    <n v="0"/>
  </r>
  <r>
    <x v="0"/>
    <x v="0"/>
    <x v="3"/>
    <s v="Low"/>
    <n v="3850.5"/>
    <n v="120"/>
    <x v="0"/>
    <n v="77010"/>
    <n v="2310.3000000000002"/>
    <x v="134"/>
    <x v="134"/>
    <x v="134"/>
    <d v="2014-04-01T00:00:00"/>
    <n v="4"/>
    <s v="April"/>
    <x v="0"/>
    <n v="0"/>
  </r>
  <r>
    <x v="2"/>
    <x v="1"/>
    <x v="4"/>
    <s v="Low"/>
    <n v="2479"/>
    <n v="250"/>
    <x v="3"/>
    <n v="29748"/>
    <n v="892.44"/>
    <x v="135"/>
    <x v="135"/>
    <x v="135"/>
    <d v="2014-01-01T00:00:00"/>
    <n v="1"/>
    <s v="January"/>
    <x v="0"/>
    <n v="0"/>
  </r>
  <r>
    <x v="1"/>
    <x v="3"/>
    <x v="1"/>
    <s v="Low"/>
    <n v="2031"/>
    <n v="5"/>
    <x v="1"/>
    <n v="30465"/>
    <n v="1218.5999999999999"/>
    <x v="136"/>
    <x v="136"/>
    <x v="136"/>
    <d v="2014-10-01T00:00:00"/>
    <n v="10"/>
    <s v="October"/>
    <x v="0"/>
    <n v="0"/>
  </r>
  <r>
    <x v="1"/>
    <x v="3"/>
    <x v="2"/>
    <s v="Low"/>
    <n v="2031"/>
    <n v="10"/>
    <x v="1"/>
    <n v="30465"/>
    <n v="1218.5999999999999"/>
    <x v="136"/>
    <x v="136"/>
    <x v="136"/>
    <d v="2014-10-01T00:00:00"/>
    <n v="10"/>
    <s v="October"/>
    <x v="0"/>
    <n v="0"/>
  </r>
  <r>
    <x v="1"/>
    <x v="2"/>
    <x v="2"/>
    <s v="Low"/>
    <n v="2261"/>
    <n v="10"/>
    <x v="1"/>
    <n v="33915"/>
    <n v="1356.6"/>
    <x v="137"/>
    <x v="137"/>
    <x v="137"/>
    <d v="2013-12-01T00:00:00"/>
    <n v="12"/>
    <s v="December"/>
    <x v="1"/>
    <n v="0"/>
  </r>
  <r>
    <x v="0"/>
    <x v="4"/>
    <x v="3"/>
    <s v="Low"/>
    <n v="736"/>
    <n v="120"/>
    <x v="0"/>
    <n v="14720"/>
    <n v="588.79999999999995"/>
    <x v="138"/>
    <x v="138"/>
    <x v="138"/>
    <d v="2013-09-01T00:00:00"/>
    <n v="9"/>
    <s v="September"/>
    <x v="1"/>
    <n v="0"/>
  </r>
  <r>
    <x v="0"/>
    <x v="0"/>
    <x v="0"/>
    <s v="Low"/>
    <n v="2851"/>
    <n v="3"/>
    <x v="6"/>
    <n v="19957"/>
    <n v="798.28"/>
    <x v="139"/>
    <x v="139"/>
    <x v="139"/>
    <d v="2013-10-01T00:00:00"/>
    <n v="10"/>
    <s v="October"/>
    <x v="1"/>
    <n v="0"/>
  </r>
  <r>
    <x v="4"/>
    <x v="1"/>
    <x v="0"/>
    <s v="Low"/>
    <n v="2021"/>
    <n v="3"/>
    <x v="5"/>
    <n v="606300"/>
    <n v="24252"/>
    <x v="140"/>
    <x v="140"/>
    <x v="140"/>
    <d v="2014-10-01T00:00:00"/>
    <n v="10"/>
    <s v="October"/>
    <x v="0"/>
    <n v="0"/>
  </r>
  <r>
    <x v="0"/>
    <x v="4"/>
    <x v="0"/>
    <s v="Low"/>
    <n v="274"/>
    <n v="3"/>
    <x v="2"/>
    <n v="95900"/>
    <n v="3836"/>
    <x v="141"/>
    <x v="141"/>
    <x v="141"/>
    <d v="2014-12-01T00:00:00"/>
    <n v="12"/>
    <s v="December"/>
    <x v="0"/>
    <n v="0"/>
  </r>
  <r>
    <x v="1"/>
    <x v="0"/>
    <x v="1"/>
    <s v="Low"/>
    <n v="1967"/>
    <n v="5"/>
    <x v="1"/>
    <n v="29505"/>
    <n v="1180.2"/>
    <x v="142"/>
    <x v="142"/>
    <x v="142"/>
    <d v="2014-03-01T00:00:00"/>
    <n v="3"/>
    <s v="March"/>
    <x v="0"/>
    <n v="0"/>
  </r>
  <r>
    <x v="4"/>
    <x v="1"/>
    <x v="1"/>
    <s v="Low"/>
    <n v="1859"/>
    <n v="5"/>
    <x v="5"/>
    <n v="557700"/>
    <n v="22308"/>
    <x v="143"/>
    <x v="143"/>
    <x v="143"/>
    <d v="2014-08-01T00:00:00"/>
    <n v="8"/>
    <s v="August"/>
    <x v="0"/>
    <n v="0"/>
  </r>
  <r>
    <x v="0"/>
    <x v="0"/>
    <x v="1"/>
    <s v="Low"/>
    <n v="2851"/>
    <n v="5"/>
    <x v="6"/>
    <n v="19957"/>
    <n v="798.28"/>
    <x v="139"/>
    <x v="139"/>
    <x v="139"/>
    <d v="2013-10-01T00:00:00"/>
    <n v="10"/>
    <s v="October"/>
    <x v="1"/>
    <n v="0"/>
  </r>
  <r>
    <x v="4"/>
    <x v="1"/>
    <x v="1"/>
    <s v="Low"/>
    <n v="2021"/>
    <n v="5"/>
    <x v="5"/>
    <n v="606300"/>
    <n v="24252"/>
    <x v="140"/>
    <x v="140"/>
    <x v="140"/>
    <d v="2014-10-01T00:00:00"/>
    <n v="10"/>
    <s v="October"/>
    <x v="0"/>
    <n v="0"/>
  </r>
  <r>
    <x v="3"/>
    <x v="3"/>
    <x v="1"/>
    <s v="Low"/>
    <n v="1138"/>
    <n v="5"/>
    <x v="4"/>
    <n v="142250"/>
    <n v="5690"/>
    <x v="144"/>
    <x v="144"/>
    <x v="144"/>
    <d v="2014-12-01T00:00:00"/>
    <n v="12"/>
    <s v="December"/>
    <x v="0"/>
    <n v="0"/>
  </r>
  <r>
    <x v="0"/>
    <x v="0"/>
    <x v="2"/>
    <s v="Low"/>
    <n v="4251"/>
    <n v="10"/>
    <x v="6"/>
    <n v="29757"/>
    <n v="1190.28"/>
    <x v="145"/>
    <x v="145"/>
    <x v="145"/>
    <d v="2014-01-01T00:00:00"/>
    <n v="1"/>
    <s v="January"/>
    <x v="0"/>
    <n v="0"/>
  </r>
  <r>
    <x v="3"/>
    <x v="1"/>
    <x v="2"/>
    <s v="Low"/>
    <n v="795"/>
    <n v="10"/>
    <x v="4"/>
    <n v="99375"/>
    <n v="3975"/>
    <x v="146"/>
    <x v="146"/>
    <x v="144"/>
    <d v="2014-03-01T00:00:00"/>
    <n v="3"/>
    <s v="March"/>
    <x v="0"/>
    <n v="0"/>
  </r>
  <r>
    <x v="4"/>
    <x v="1"/>
    <x v="2"/>
    <s v="Low"/>
    <n v="1414.5"/>
    <n v="10"/>
    <x v="5"/>
    <n v="424350"/>
    <n v="16974"/>
    <x v="147"/>
    <x v="147"/>
    <x v="146"/>
    <d v="2014-04-01T00:00:00"/>
    <n v="4"/>
    <s v="April"/>
    <x v="0"/>
    <n v="0"/>
  </r>
  <r>
    <x v="4"/>
    <x v="4"/>
    <x v="2"/>
    <s v="Low"/>
    <n v="2918"/>
    <n v="10"/>
    <x v="5"/>
    <n v="875400"/>
    <n v="35016"/>
    <x v="148"/>
    <x v="148"/>
    <x v="147"/>
    <d v="2014-05-01T00:00:00"/>
    <n v="5"/>
    <s v="May"/>
    <x v="0"/>
    <n v="0"/>
  </r>
  <r>
    <x v="0"/>
    <x v="4"/>
    <x v="2"/>
    <s v="Low"/>
    <n v="3450"/>
    <n v="10"/>
    <x v="2"/>
    <n v="1207500"/>
    <n v="48300"/>
    <x v="149"/>
    <x v="149"/>
    <x v="148"/>
    <d v="2014-07-01T00:00:00"/>
    <n v="7"/>
    <s v="July"/>
    <x v="0"/>
    <n v="0"/>
  </r>
  <r>
    <x v="3"/>
    <x v="2"/>
    <x v="2"/>
    <s v="Low"/>
    <n v="2988"/>
    <n v="10"/>
    <x v="4"/>
    <n v="373500"/>
    <n v="14940"/>
    <x v="150"/>
    <x v="150"/>
    <x v="144"/>
    <d v="2014-07-01T00:00:00"/>
    <n v="7"/>
    <s v="July"/>
    <x v="0"/>
    <n v="0"/>
  </r>
  <r>
    <x v="1"/>
    <x v="0"/>
    <x v="2"/>
    <s v="Low"/>
    <n v="218"/>
    <n v="10"/>
    <x v="1"/>
    <n v="3270"/>
    <n v="130.80000000000001"/>
    <x v="151"/>
    <x v="151"/>
    <x v="149"/>
    <d v="2014-09-01T00:00:00"/>
    <n v="9"/>
    <s v="September"/>
    <x v="0"/>
    <n v="0"/>
  </r>
  <r>
    <x v="0"/>
    <x v="0"/>
    <x v="2"/>
    <s v="Low"/>
    <n v="2074"/>
    <n v="10"/>
    <x v="0"/>
    <n v="41480"/>
    <n v="1659.2"/>
    <x v="152"/>
    <x v="152"/>
    <x v="150"/>
    <d v="2014-09-01T00:00:00"/>
    <n v="9"/>
    <s v="September"/>
    <x v="0"/>
    <n v="0"/>
  </r>
  <r>
    <x v="0"/>
    <x v="4"/>
    <x v="2"/>
    <s v="Low"/>
    <n v="1056"/>
    <n v="10"/>
    <x v="0"/>
    <n v="21120"/>
    <n v="844.8"/>
    <x v="153"/>
    <x v="153"/>
    <x v="151"/>
    <d v="2014-09-01T00:00:00"/>
    <n v="9"/>
    <s v="September"/>
    <x v="0"/>
    <n v="0"/>
  </r>
  <r>
    <x v="1"/>
    <x v="4"/>
    <x v="2"/>
    <s v="Low"/>
    <n v="671"/>
    <n v="10"/>
    <x v="1"/>
    <n v="10065"/>
    <n v="402.6"/>
    <x v="154"/>
    <x v="154"/>
    <x v="152"/>
    <d v="2013-10-01T00:00:00"/>
    <n v="10"/>
    <s v="October"/>
    <x v="1"/>
    <n v="0"/>
  </r>
  <r>
    <x v="1"/>
    <x v="3"/>
    <x v="2"/>
    <s v="Low"/>
    <n v="1514"/>
    <n v="10"/>
    <x v="1"/>
    <n v="22710"/>
    <n v="908.4"/>
    <x v="155"/>
    <x v="62"/>
    <x v="153"/>
    <d v="2013-10-01T00:00:00"/>
    <n v="10"/>
    <s v="October"/>
    <x v="1"/>
    <n v="0"/>
  </r>
  <r>
    <x v="0"/>
    <x v="4"/>
    <x v="2"/>
    <s v="Low"/>
    <n v="274"/>
    <n v="10"/>
    <x v="2"/>
    <n v="95900"/>
    <n v="3836"/>
    <x v="141"/>
    <x v="141"/>
    <x v="141"/>
    <d v="2014-12-01T00:00:00"/>
    <n v="12"/>
    <s v="December"/>
    <x v="0"/>
    <n v="0"/>
  </r>
  <r>
    <x v="3"/>
    <x v="3"/>
    <x v="2"/>
    <s v="Low"/>
    <n v="1138"/>
    <n v="10"/>
    <x v="4"/>
    <n v="142250"/>
    <n v="5690"/>
    <x v="144"/>
    <x v="144"/>
    <x v="144"/>
    <d v="2014-12-01T00:00:00"/>
    <n v="12"/>
    <s v="December"/>
    <x v="0"/>
    <n v="0"/>
  </r>
  <r>
    <x v="2"/>
    <x v="4"/>
    <x v="3"/>
    <s v="Low"/>
    <n v="1465"/>
    <n v="120"/>
    <x v="3"/>
    <n v="17580"/>
    <n v="703.2"/>
    <x v="156"/>
    <x v="155"/>
    <x v="154"/>
    <d v="2014-03-01T00:00:00"/>
    <n v="3"/>
    <s v="March"/>
    <x v="0"/>
    <n v="0"/>
  </r>
  <r>
    <x v="0"/>
    <x v="0"/>
    <x v="3"/>
    <s v="Low"/>
    <n v="2646"/>
    <n v="120"/>
    <x v="0"/>
    <n v="52920"/>
    <n v="2116.8000000000002"/>
    <x v="157"/>
    <x v="156"/>
    <x v="155"/>
    <d v="2013-09-01T00:00:00"/>
    <n v="9"/>
    <s v="September"/>
    <x v="1"/>
    <n v="0"/>
  </r>
  <r>
    <x v="0"/>
    <x v="2"/>
    <x v="3"/>
    <s v="Low"/>
    <n v="2177"/>
    <n v="120"/>
    <x v="2"/>
    <n v="761950"/>
    <n v="30478"/>
    <x v="158"/>
    <x v="157"/>
    <x v="156"/>
    <d v="2014-10-01T00:00:00"/>
    <n v="10"/>
    <s v="October"/>
    <x v="0"/>
    <n v="0"/>
  </r>
  <r>
    <x v="2"/>
    <x v="2"/>
    <x v="4"/>
    <s v="Low"/>
    <n v="866"/>
    <n v="250"/>
    <x v="3"/>
    <n v="10392"/>
    <n v="415.68"/>
    <x v="159"/>
    <x v="158"/>
    <x v="157"/>
    <d v="2014-05-01T00:00:00"/>
    <n v="5"/>
    <s v="May"/>
    <x v="0"/>
    <n v="0"/>
  </r>
  <r>
    <x v="0"/>
    <x v="4"/>
    <x v="4"/>
    <s v="Low"/>
    <n v="349"/>
    <n v="250"/>
    <x v="2"/>
    <n v="122150"/>
    <n v="4886"/>
    <x v="160"/>
    <x v="159"/>
    <x v="158"/>
    <d v="2013-09-01T00:00:00"/>
    <n v="9"/>
    <s v="September"/>
    <x v="1"/>
    <n v="0"/>
  </r>
  <r>
    <x v="0"/>
    <x v="2"/>
    <x v="4"/>
    <s v="Low"/>
    <n v="2177"/>
    <n v="250"/>
    <x v="2"/>
    <n v="761950"/>
    <n v="30478"/>
    <x v="158"/>
    <x v="157"/>
    <x v="156"/>
    <d v="2014-10-01T00:00:00"/>
    <n v="10"/>
    <s v="October"/>
    <x v="0"/>
    <n v="0"/>
  </r>
  <r>
    <x v="1"/>
    <x v="3"/>
    <x v="4"/>
    <s v="Low"/>
    <n v="1514"/>
    <n v="250"/>
    <x v="1"/>
    <n v="22710"/>
    <n v="908.4"/>
    <x v="155"/>
    <x v="62"/>
    <x v="153"/>
    <d v="2013-10-01T00:00:00"/>
    <n v="10"/>
    <s v="October"/>
    <x v="1"/>
    <n v="0"/>
  </r>
  <r>
    <x v="0"/>
    <x v="3"/>
    <x v="5"/>
    <s v="Low"/>
    <n v="1865"/>
    <n v="260"/>
    <x v="2"/>
    <n v="652750"/>
    <n v="26110"/>
    <x v="161"/>
    <x v="160"/>
    <x v="159"/>
    <d v="2014-02-01T00:00:00"/>
    <n v="2"/>
    <s v="February"/>
    <x v="0"/>
    <n v="0"/>
  </r>
  <r>
    <x v="3"/>
    <x v="3"/>
    <x v="5"/>
    <s v="Low"/>
    <n v="1074"/>
    <n v="260"/>
    <x v="4"/>
    <n v="134250"/>
    <n v="5370"/>
    <x v="162"/>
    <x v="161"/>
    <x v="144"/>
    <d v="2014-04-01T00:00:00"/>
    <n v="4"/>
    <s v="April"/>
    <x v="0"/>
    <n v="0"/>
  </r>
  <r>
    <x v="0"/>
    <x v="1"/>
    <x v="5"/>
    <s v="Low"/>
    <n v="1907"/>
    <n v="260"/>
    <x v="2"/>
    <n v="667450"/>
    <n v="26698"/>
    <x v="163"/>
    <x v="162"/>
    <x v="160"/>
    <d v="2014-09-01T00:00:00"/>
    <n v="9"/>
    <s v="September"/>
    <x v="0"/>
    <n v="0"/>
  </r>
  <r>
    <x v="1"/>
    <x v="4"/>
    <x v="5"/>
    <s v="Low"/>
    <n v="671"/>
    <n v="260"/>
    <x v="1"/>
    <n v="10065"/>
    <n v="402.6"/>
    <x v="154"/>
    <x v="154"/>
    <x v="152"/>
    <d v="2013-10-01T00:00:00"/>
    <n v="10"/>
    <s v="October"/>
    <x v="1"/>
    <n v="0"/>
  </r>
  <r>
    <x v="0"/>
    <x v="0"/>
    <x v="5"/>
    <s v="Low"/>
    <n v="1778"/>
    <n v="260"/>
    <x v="2"/>
    <n v="622300"/>
    <n v="24892"/>
    <x v="164"/>
    <x v="163"/>
    <x v="161"/>
    <d v="2013-12-01T00:00:00"/>
    <n v="12"/>
    <s v="December"/>
    <x v="1"/>
    <n v="0"/>
  </r>
  <r>
    <x v="0"/>
    <x v="1"/>
    <x v="1"/>
    <s v="Medium"/>
    <n v="1159"/>
    <n v="5"/>
    <x v="6"/>
    <n v="8113"/>
    <n v="405.65"/>
    <x v="165"/>
    <x v="164"/>
    <x v="162"/>
    <d v="2013-10-01T00:00:00"/>
    <n v="10"/>
    <s v="October"/>
    <x v="1"/>
    <n v="0"/>
  </r>
  <r>
    <x v="0"/>
    <x v="1"/>
    <x v="2"/>
    <s v="Medium"/>
    <n v="1372"/>
    <n v="10"/>
    <x v="6"/>
    <n v="9604"/>
    <n v="480.2"/>
    <x v="166"/>
    <x v="165"/>
    <x v="163"/>
    <d v="2014-01-01T00:00:00"/>
    <n v="1"/>
    <s v="January"/>
    <x v="0"/>
    <n v="0"/>
  </r>
  <r>
    <x v="0"/>
    <x v="0"/>
    <x v="2"/>
    <s v="Medium"/>
    <n v="2349"/>
    <n v="10"/>
    <x v="6"/>
    <n v="16443"/>
    <n v="822.15"/>
    <x v="167"/>
    <x v="166"/>
    <x v="164"/>
    <d v="2013-09-01T00:00:00"/>
    <n v="9"/>
    <s v="September"/>
    <x v="1"/>
    <n v="0"/>
  </r>
  <r>
    <x v="0"/>
    <x v="3"/>
    <x v="2"/>
    <s v="Medium"/>
    <n v="2689"/>
    <n v="10"/>
    <x v="6"/>
    <n v="18823"/>
    <n v="941.15"/>
    <x v="168"/>
    <x v="167"/>
    <x v="165"/>
    <d v="2014-10-01T00:00:00"/>
    <n v="10"/>
    <s v="October"/>
    <x v="0"/>
    <n v="0"/>
  </r>
  <r>
    <x v="2"/>
    <x v="0"/>
    <x v="2"/>
    <s v="Medium"/>
    <n v="2431"/>
    <n v="10"/>
    <x v="3"/>
    <n v="29172"/>
    <n v="1458.6"/>
    <x v="169"/>
    <x v="168"/>
    <x v="166"/>
    <d v="2014-12-01T00:00:00"/>
    <n v="12"/>
    <s v="December"/>
    <x v="0"/>
    <n v="0"/>
  </r>
  <r>
    <x v="2"/>
    <x v="0"/>
    <x v="3"/>
    <s v="Medium"/>
    <n v="2431"/>
    <n v="120"/>
    <x v="3"/>
    <n v="29172"/>
    <n v="1458.6"/>
    <x v="169"/>
    <x v="168"/>
    <x v="166"/>
    <d v="2014-12-01T00:00:00"/>
    <n v="12"/>
    <s v="December"/>
    <x v="0"/>
    <n v="0"/>
  </r>
  <r>
    <x v="0"/>
    <x v="3"/>
    <x v="4"/>
    <s v="Medium"/>
    <n v="2689"/>
    <n v="250"/>
    <x v="6"/>
    <n v="18823"/>
    <n v="941.15"/>
    <x v="168"/>
    <x v="167"/>
    <x v="165"/>
    <d v="2014-10-01T00:00:00"/>
    <n v="10"/>
    <s v="October"/>
    <x v="0"/>
    <n v="0"/>
  </r>
  <r>
    <x v="0"/>
    <x v="3"/>
    <x v="5"/>
    <s v="Medium"/>
    <n v="1683"/>
    <n v="260"/>
    <x v="6"/>
    <n v="11781"/>
    <n v="589.04999999999995"/>
    <x v="170"/>
    <x v="169"/>
    <x v="167"/>
    <d v="2014-07-01T00:00:00"/>
    <n v="7"/>
    <s v="July"/>
    <x v="0"/>
    <n v="0"/>
  </r>
  <r>
    <x v="2"/>
    <x v="3"/>
    <x v="5"/>
    <s v="Medium"/>
    <n v="1123"/>
    <n v="260"/>
    <x v="3"/>
    <n v="13476"/>
    <n v="673.8"/>
    <x v="171"/>
    <x v="170"/>
    <x v="168"/>
    <d v="2014-08-01T00:00:00"/>
    <n v="8"/>
    <s v="August"/>
    <x v="0"/>
    <n v="0"/>
  </r>
  <r>
    <x v="0"/>
    <x v="1"/>
    <x v="5"/>
    <s v="Medium"/>
    <n v="1159"/>
    <n v="260"/>
    <x v="6"/>
    <n v="8113"/>
    <n v="405.65"/>
    <x v="165"/>
    <x v="164"/>
    <x v="162"/>
    <d v="2013-10-01T00:00:00"/>
    <n v="10"/>
    <s v="October"/>
    <x v="1"/>
    <n v="0"/>
  </r>
  <r>
    <x v="2"/>
    <x v="2"/>
    <x v="0"/>
    <s v="Medium"/>
    <n v="1865"/>
    <n v="3"/>
    <x v="3"/>
    <n v="22380"/>
    <n v="1119"/>
    <x v="172"/>
    <x v="171"/>
    <x v="169"/>
    <d v="2014-02-01T00:00:00"/>
    <n v="2"/>
    <s v="February"/>
    <x v="0"/>
    <n v="0"/>
  </r>
  <r>
    <x v="2"/>
    <x v="1"/>
    <x v="0"/>
    <s v="Medium"/>
    <n v="1116"/>
    <n v="3"/>
    <x v="3"/>
    <n v="13392"/>
    <n v="669.6"/>
    <x v="173"/>
    <x v="172"/>
    <x v="170"/>
    <d v="2014-02-01T00:00:00"/>
    <n v="2"/>
    <s v="February"/>
    <x v="0"/>
    <n v="0"/>
  </r>
  <r>
    <x v="0"/>
    <x v="2"/>
    <x v="0"/>
    <s v="Medium"/>
    <n v="1563"/>
    <n v="3"/>
    <x v="0"/>
    <n v="31260"/>
    <n v="1563"/>
    <x v="174"/>
    <x v="173"/>
    <x v="171"/>
    <d v="2014-05-01T00:00:00"/>
    <n v="5"/>
    <s v="May"/>
    <x v="0"/>
    <n v="0"/>
  </r>
  <r>
    <x v="4"/>
    <x v="4"/>
    <x v="0"/>
    <s v="Medium"/>
    <n v="991"/>
    <n v="3"/>
    <x v="5"/>
    <n v="297300"/>
    <n v="14865"/>
    <x v="175"/>
    <x v="174"/>
    <x v="172"/>
    <d v="2014-06-01T00:00:00"/>
    <n v="6"/>
    <s v="June"/>
    <x v="0"/>
    <n v="0"/>
  </r>
  <r>
    <x v="0"/>
    <x v="1"/>
    <x v="0"/>
    <s v="Medium"/>
    <n v="1016"/>
    <n v="3"/>
    <x v="6"/>
    <n v="7112"/>
    <n v="355.6"/>
    <x v="176"/>
    <x v="175"/>
    <x v="173"/>
    <d v="2013-11-01T00:00:00"/>
    <n v="11"/>
    <s v="November"/>
    <x v="1"/>
    <n v="0"/>
  </r>
  <r>
    <x v="1"/>
    <x v="3"/>
    <x v="0"/>
    <s v="Medium"/>
    <n v="2791"/>
    <n v="3"/>
    <x v="1"/>
    <n v="41865"/>
    <n v="2093.25"/>
    <x v="177"/>
    <x v="176"/>
    <x v="174"/>
    <d v="2014-11-01T00:00:00"/>
    <n v="11"/>
    <s v="November"/>
    <x v="0"/>
    <n v="0"/>
  </r>
  <r>
    <x v="0"/>
    <x v="4"/>
    <x v="0"/>
    <s v="Medium"/>
    <n v="570"/>
    <n v="3"/>
    <x v="6"/>
    <n v="3990"/>
    <n v="199.5"/>
    <x v="178"/>
    <x v="177"/>
    <x v="175"/>
    <d v="2014-12-01T00:00:00"/>
    <n v="12"/>
    <s v="December"/>
    <x v="0"/>
    <n v="0"/>
  </r>
  <r>
    <x v="0"/>
    <x v="2"/>
    <x v="0"/>
    <s v="Medium"/>
    <n v="2487"/>
    <n v="3"/>
    <x v="6"/>
    <n v="17409"/>
    <n v="870.45"/>
    <x v="179"/>
    <x v="178"/>
    <x v="176"/>
    <d v="2014-12-01T00:00:00"/>
    <n v="12"/>
    <s v="December"/>
    <x v="0"/>
    <n v="0"/>
  </r>
  <r>
    <x v="0"/>
    <x v="2"/>
    <x v="1"/>
    <s v="Medium"/>
    <n v="1384.5"/>
    <n v="5"/>
    <x v="2"/>
    <n v="484575"/>
    <n v="24228.75"/>
    <x v="180"/>
    <x v="179"/>
    <x v="177"/>
    <d v="2014-01-01T00:00:00"/>
    <n v="1"/>
    <s v="January"/>
    <x v="0"/>
    <n v="0"/>
  </r>
  <r>
    <x v="3"/>
    <x v="4"/>
    <x v="1"/>
    <s v="Medium"/>
    <n v="3627"/>
    <n v="5"/>
    <x v="4"/>
    <n v="453375"/>
    <n v="22668.75"/>
    <x v="181"/>
    <x v="180"/>
    <x v="178"/>
    <d v="2014-07-01T00:00:00"/>
    <n v="7"/>
    <s v="July"/>
    <x v="0"/>
    <n v="0"/>
  </r>
  <r>
    <x v="0"/>
    <x v="3"/>
    <x v="1"/>
    <s v="Medium"/>
    <n v="720"/>
    <n v="5"/>
    <x v="2"/>
    <n v="252000"/>
    <n v="12600"/>
    <x v="182"/>
    <x v="181"/>
    <x v="179"/>
    <d v="2013-09-01T00:00:00"/>
    <n v="9"/>
    <s v="September"/>
    <x v="1"/>
    <n v="0"/>
  </r>
  <r>
    <x v="2"/>
    <x v="1"/>
    <x v="1"/>
    <s v="Medium"/>
    <n v="2342"/>
    <n v="5"/>
    <x v="3"/>
    <n v="28104"/>
    <n v="1405.2"/>
    <x v="183"/>
    <x v="182"/>
    <x v="180"/>
    <d v="2014-11-01T00:00:00"/>
    <n v="11"/>
    <s v="November"/>
    <x v="0"/>
    <n v="0"/>
  </r>
  <r>
    <x v="4"/>
    <x v="3"/>
    <x v="1"/>
    <s v="Medium"/>
    <n v="1100"/>
    <n v="5"/>
    <x v="5"/>
    <n v="330000"/>
    <n v="16500"/>
    <x v="184"/>
    <x v="183"/>
    <x v="181"/>
    <d v="2013-12-01T00:00:00"/>
    <n v="12"/>
    <s v="December"/>
    <x v="1"/>
    <n v="0"/>
  </r>
  <r>
    <x v="0"/>
    <x v="2"/>
    <x v="2"/>
    <s v="Medium"/>
    <n v="1303"/>
    <n v="10"/>
    <x v="0"/>
    <n v="26060"/>
    <n v="1303"/>
    <x v="185"/>
    <x v="184"/>
    <x v="182"/>
    <d v="2014-02-01T00:00:00"/>
    <n v="2"/>
    <s v="February"/>
    <x v="0"/>
    <n v="0"/>
  </r>
  <r>
    <x v="3"/>
    <x v="4"/>
    <x v="2"/>
    <s v="Medium"/>
    <n v="2992"/>
    <n v="10"/>
    <x v="4"/>
    <n v="374000"/>
    <n v="18700"/>
    <x v="186"/>
    <x v="185"/>
    <x v="183"/>
    <d v="2014-03-01T00:00:00"/>
    <n v="3"/>
    <s v="March"/>
    <x v="0"/>
    <n v="0"/>
  </r>
  <r>
    <x v="3"/>
    <x v="2"/>
    <x v="2"/>
    <s v="Medium"/>
    <n v="2385"/>
    <n v="10"/>
    <x v="4"/>
    <n v="298125"/>
    <n v="14906.25"/>
    <x v="187"/>
    <x v="186"/>
    <x v="184"/>
    <d v="2014-03-01T00:00:00"/>
    <n v="3"/>
    <s v="March"/>
    <x v="0"/>
    <n v="0"/>
  </r>
  <r>
    <x v="4"/>
    <x v="3"/>
    <x v="2"/>
    <s v="Medium"/>
    <n v="1607"/>
    <n v="10"/>
    <x v="5"/>
    <n v="482100"/>
    <n v="24105"/>
    <x v="188"/>
    <x v="187"/>
    <x v="185"/>
    <d v="2014-04-01T00:00:00"/>
    <n v="4"/>
    <s v="April"/>
    <x v="0"/>
    <n v="0"/>
  </r>
  <r>
    <x v="0"/>
    <x v="4"/>
    <x v="2"/>
    <s v="Medium"/>
    <n v="2327"/>
    <n v="10"/>
    <x v="6"/>
    <n v="16289"/>
    <n v="814.45"/>
    <x v="189"/>
    <x v="188"/>
    <x v="186"/>
    <d v="2014-05-01T00:00:00"/>
    <n v="5"/>
    <s v="May"/>
    <x v="0"/>
    <n v="0"/>
  </r>
  <r>
    <x v="4"/>
    <x v="4"/>
    <x v="2"/>
    <s v="Medium"/>
    <n v="991"/>
    <n v="10"/>
    <x v="5"/>
    <n v="297300"/>
    <n v="14865"/>
    <x v="175"/>
    <x v="174"/>
    <x v="172"/>
    <d v="2014-06-01T00:00:00"/>
    <n v="6"/>
    <s v="June"/>
    <x v="0"/>
    <n v="0"/>
  </r>
  <r>
    <x v="0"/>
    <x v="4"/>
    <x v="2"/>
    <s v="Medium"/>
    <n v="602"/>
    <n v="10"/>
    <x v="2"/>
    <n v="210700"/>
    <n v="10535"/>
    <x v="190"/>
    <x v="189"/>
    <x v="187"/>
    <d v="2014-06-01T00:00:00"/>
    <n v="6"/>
    <s v="June"/>
    <x v="0"/>
    <n v="0"/>
  </r>
  <r>
    <x v="1"/>
    <x v="2"/>
    <x v="2"/>
    <s v="Medium"/>
    <n v="2620"/>
    <n v="10"/>
    <x v="1"/>
    <n v="39300"/>
    <n v="1965"/>
    <x v="191"/>
    <x v="190"/>
    <x v="188"/>
    <d v="2014-09-01T00:00:00"/>
    <n v="9"/>
    <s v="September"/>
    <x v="0"/>
    <n v="0"/>
  </r>
  <r>
    <x v="0"/>
    <x v="0"/>
    <x v="2"/>
    <s v="Medium"/>
    <n v="1228"/>
    <n v="10"/>
    <x v="2"/>
    <n v="429800"/>
    <n v="21490"/>
    <x v="192"/>
    <x v="191"/>
    <x v="189"/>
    <d v="2013-10-01T00:00:00"/>
    <n v="10"/>
    <s v="October"/>
    <x v="1"/>
    <n v="0"/>
  </r>
  <r>
    <x v="0"/>
    <x v="0"/>
    <x v="2"/>
    <s v="Medium"/>
    <n v="1389"/>
    <n v="10"/>
    <x v="0"/>
    <n v="27780"/>
    <n v="1389"/>
    <x v="193"/>
    <x v="192"/>
    <x v="190"/>
    <d v="2013-10-01T00:00:00"/>
    <n v="10"/>
    <s v="October"/>
    <x v="1"/>
    <n v="0"/>
  </r>
  <r>
    <x v="3"/>
    <x v="4"/>
    <x v="2"/>
    <s v="Medium"/>
    <n v="861"/>
    <n v="10"/>
    <x v="4"/>
    <n v="107625"/>
    <n v="5381.25"/>
    <x v="194"/>
    <x v="193"/>
    <x v="191"/>
    <d v="2014-10-01T00:00:00"/>
    <n v="10"/>
    <s v="October"/>
    <x v="0"/>
    <n v="0"/>
  </r>
  <r>
    <x v="3"/>
    <x v="2"/>
    <x v="2"/>
    <s v="Medium"/>
    <n v="704"/>
    <n v="10"/>
    <x v="4"/>
    <n v="88000"/>
    <n v="4400"/>
    <x v="195"/>
    <x v="194"/>
    <x v="192"/>
    <d v="2013-10-01T00:00:00"/>
    <n v="10"/>
    <s v="October"/>
    <x v="1"/>
    <n v="0"/>
  </r>
  <r>
    <x v="0"/>
    <x v="0"/>
    <x v="2"/>
    <s v="Medium"/>
    <n v="1802"/>
    <n v="10"/>
    <x v="0"/>
    <n v="36040"/>
    <n v="1802"/>
    <x v="196"/>
    <x v="195"/>
    <x v="193"/>
    <d v="2013-12-01T00:00:00"/>
    <n v="12"/>
    <s v="December"/>
    <x v="1"/>
    <n v="0"/>
  </r>
  <r>
    <x v="0"/>
    <x v="4"/>
    <x v="2"/>
    <s v="Medium"/>
    <n v="2663"/>
    <n v="10"/>
    <x v="0"/>
    <n v="53260"/>
    <n v="2663"/>
    <x v="197"/>
    <x v="196"/>
    <x v="194"/>
    <d v="2014-12-01T00:00:00"/>
    <n v="12"/>
    <s v="December"/>
    <x v="0"/>
    <n v="0"/>
  </r>
  <r>
    <x v="0"/>
    <x v="2"/>
    <x v="2"/>
    <s v="Medium"/>
    <n v="2136"/>
    <n v="10"/>
    <x v="6"/>
    <n v="14952"/>
    <n v="747.6"/>
    <x v="198"/>
    <x v="197"/>
    <x v="195"/>
    <d v="2013-12-01T00:00:00"/>
    <n v="12"/>
    <s v="December"/>
    <x v="1"/>
    <n v="0"/>
  </r>
  <r>
    <x v="1"/>
    <x v="1"/>
    <x v="2"/>
    <s v="Medium"/>
    <n v="2116"/>
    <n v="10"/>
    <x v="1"/>
    <n v="31740"/>
    <n v="1587"/>
    <x v="199"/>
    <x v="198"/>
    <x v="196"/>
    <d v="2013-12-01T00:00:00"/>
    <n v="12"/>
    <s v="December"/>
    <x v="1"/>
    <n v="0"/>
  </r>
  <r>
    <x v="1"/>
    <x v="4"/>
    <x v="3"/>
    <s v="Medium"/>
    <n v="555"/>
    <n v="120"/>
    <x v="1"/>
    <n v="8325"/>
    <n v="416.25"/>
    <x v="200"/>
    <x v="199"/>
    <x v="197"/>
    <d v="2014-01-01T00:00:00"/>
    <n v="1"/>
    <s v="January"/>
    <x v="0"/>
    <n v="0"/>
  </r>
  <r>
    <x v="1"/>
    <x v="3"/>
    <x v="3"/>
    <s v="Medium"/>
    <n v="2861"/>
    <n v="120"/>
    <x v="1"/>
    <n v="42915"/>
    <n v="2145.75"/>
    <x v="201"/>
    <x v="200"/>
    <x v="198"/>
    <d v="2014-01-01T00:00:00"/>
    <n v="1"/>
    <s v="January"/>
    <x v="0"/>
    <n v="0"/>
  </r>
  <r>
    <x v="3"/>
    <x v="1"/>
    <x v="3"/>
    <s v="Medium"/>
    <n v="807"/>
    <n v="120"/>
    <x v="4"/>
    <n v="100875"/>
    <n v="5043.75"/>
    <x v="202"/>
    <x v="201"/>
    <x v="199"/>
    <d v="2014-02-01T00:00:00"/>
    <n v="2"/>
    <s v="February"/>
    <x v="0"/>
    <n v="0"/>
  </r>
  <r>
    <x v="0"/>
    <x v="4"/>
    <x v="3"/>
    <s v="Medium"/>
    <n v="602"/>
    <n v="120"/>
    <x v="2"/>
    <n v="210700"/>
    <n v="10535"/>
    <x v="190"/>
    <x v="189"/>
    <x v="187"/>
    <d v="2014-06-01T00:00:00"/>
    <n v="6"/>
    <s v="June"/>
    <x v="0"/>
    <n v="0"/>
  </r>
  <r>
    <x v="0"/>
    <x v="4"/>
    <x v="3"/>
    <s v="Medium"/>
    <n v="2832"/>
    <n v="120"/>
    <x v="0"/>
    <n v="56640"/>
    <n v="2832"/>
    <x v="203"/>
    <x v="202"/>
    <x v="200"/>
    <d v="2014-08-01T00:00:00"/>
    <n v="8"/>
    <s v="August"/>
    <x v="0"/>
    <n v="0"/>
  </r>
  <r>
    <x v="0"/>
    <x v="2"/>
    <x v="3"/>
    <s v="Medium"/>
    <n v="1579"/>
    <n v="120"/>
    <x v="0"/>
    <n v="31580"/>
    <n v="1579"/>
    <x v="204"/>
    <x v="203"/>
    <x v="201"/>
    <d v="2014-08-01T00:00:00"/>
    <n v="8"/>
    <s v="August"/>
    <x v="0"/>
    <n v="0"/>
  </r>
  <r>
    <x v="3"/>
    <x v="4"/>
    <x v="3"/>
    <s v="Medium"/>
    <n v="861"/>
    <n v="120"/>
    <x v="4"/>
    <n v="107625"/>
    <n v="5381.25"/>
    <x v="194"/>
    <x v="193"/>
    <x v="191"/>
    <d v="2014-10-01T00:00:00"/>
    <n v="10"/>
    <s v="October"/>
    <x v="0"/>
    <n v="0"/>
  </r>
  <r>
    <x v="3"/>
    <x v="2"/>
    <x v="3"/>
    <s v="Medium"/>
    <n v="704"/>
    <n v="120"/>
    <x v="4"/>
    <n v="88000"/>
    <n v="4400"/>
    <x v="195"/>
    <x v="194"/>
    <x v="192"/>
    <d v="2013-10-01T00:00:00"/>
    <n v="10"/>
    <s v="October"/>
    <x v="1"/>
    <n v="0"/>
  </r>
  <r>
    <x v="0"/>
    <x v="2"/>
    <x v="3"/>
    <s v="Medium"/>
    <n v="1033"/>
    <n v="120"/>
    <x v="0"/>
    <n v="20660"/>
    <n v="1033"/>
    <x v="205"/>
    <x v="204"/>
    <x v="202"/>
    <d v="2013-12-01T00:00:00"/>
    <n v="12"/>
    <s v="December"/>
    <x v="1"/>
    <n v="0"/>
  </r>
  <r>
    <x v="4"/>
    <x v="1"/>
    <x v="3"/>
    <s v="Medium"/>
    <n v="1250"/>
    <n v="120"/>
    <x v="5"/>
    <n v="375000"/>
    <n v="18750"/>
    <x v="206"/>
    <x v="205"/>
    <x v="203"/>
    <d v="2014-12-01T00:00:00"/>
    <n v="12"/>
    <s v="December"/>
    <x v="0"/>
    <n v="0"/>
  </r>
  <r>
    <x v="0"/>
    <x v="0"/>
    <x v="4"/>
    <s v="Medium"/>
    <n v="1389"/>
    <n v="250"/>
    <x v="0"/>
    <n v="27780"/>
    <n v="1389"/>
    <x v="193"/>
    <x v="192"/>
    <x v="190"/>
    <d v="2013-10-01T00:00:00"/>
    <n v="10"/>
    <s v="October"/>
    <x v="1"/>
    <n v="0"/>
  </r>
  <r>
    <x v="0"/>
    <x v="4"/>
    <x v="4"/>
    <s v="Medium"/>
    <n v="1265"/>
    <n v="250"/>
    <x v="0"/>
    <n v="25300"/>
    <n v="1265"/>
    <x v="207"/>
    <x v="206"/>
    <x v="204"/>
    <d v="2013-11-01T00:00:00"/>
    <n v="11"/>
    <s v="November"/>
    <x v="1"/>
    <n v="0"/>
  </r>
  <r>
    <x v="0"/>
    <x v="1"/>
    <x v="4"/>
    <s v="Medium"/>
    <n v="2297"/>
    <n v="250"/>
    <x v="0"/>
    <n v="45940"/>
    <n v="2297"/>
    <x v="208"/>
    <x v="207"/>
    <x v="205"/>
    <d v="2013-11-01T00:00:00"/>
    <n v="11"/>
    <s v="November"/>
    <x v="1"/>
    <n v="0"/>
  </r>
  <r>
    <x v="0"/>
    <x v="4"/>
    <x v="4"/>
    <s v="Medium"/>
    <n v="2663"/>
    <n v="250"/>
    <x v="0"/>
    <n v="53260"/>
    <n v="2663"/>
    <x v="197"/>
    <x v="196"/>
    <x v="194"/>
    <d v="2014-12-01T00:00:00"/>
    <n v="12"/>
    <s v="December"/>
    <x v="0"/>
    <n v="0"/>
  </r>
  <r>
    <x v="0"/>
    <x v="4"/>
    <x v="4"/>
    <s v="Medium"/>
    <n v="570"/>
    <n v="250"/>
    <x v="6"/>
    <n v="3990"/>
    <n v="199.5"/>
    <x v="178"/>
    <x v="177"/>
    <x v="175"/>
    <d v="2014-12-01T00:00:00"/>
    <n v="12"/>
    <s v="December"/>
    <x v="0"/>
    <n v="0"/>
  </r>
  <r>
    <x v="0"/>
    <x v="2"/>
    <x v="4"/>
    <s v="Medium"/>
    <n v="2487"/>
    <n v="250"/>
    <x v="6"/>
    <n v="17409"/>
    <n v="870.45"/>
    <x v="179"/>
    <x v="178"/>
    <x v="176"/>
    <d v="2014-12-01T00:00:00"/>
    <n v="12"/>
    <s v="December"/>
    <x v="0"/>
    <n v="0"/>
  </r>
  <r>
    <x v="0"/>
    <x v="1"/>
    <x v="5"/>
    <s v="Medium"/>
    <n v="1350"/>
    <n v="260"/>
    <x v="2"/>
    <n v="472500"/>
    <n v="23625"/>
    <x v="209"/>
    <x v="208"/>
    <x v="206"/>
    <d v="2014-02-01T00:00:00"/>
    <n v="2"/>
    <s v="February"/>
    <x v="0"/>
    <n v="0"/>
  </r>
  <r>
    <x v="0"/>
    <x v="0"/>
    <x v="5"/>
    <s v="Medium"/>
    <n v="552"/>
    <n v="260"/>
    <x v="2"/>
    <n v="193200"/>
    <n v="9660"/>
    <x v="210"/>
    <x v="209"/>
    <x v="207"/>
    <d v="2014-08-01T00:00:00"/>
    <n v="8"/>
    <s v="August"/>
    <x v="0"/>
    <n v="0"/>
  </r>
  <r>
    <x v="0"/>
    <x v="0"/>
    <x v="5"/>
    <s v="Medium"/>
    <n v="1228"/>
    <n v="260"/>
    <x v="2"/>
    <n v="429800"/>
    <n v="21490"/>
    <x v="192"/>
    <x v="191"/>
    <x v="189"/>
    <d v="2013-10-01T00:00:00"/>
    <n v="10"/>
    <s v="October"/>
    <x v="1"/>
    <n v="0"/>
  </r>
  <r>
    <x v="4"/>
    <x v="1"/>
    <x v="5"/>
    <s v="Medium"/>
    <n v="1250"/>
    <n v="260"/>
    <x v="5"/>
    <n v="375000"/>
    <n v="18750"/>
    <x v="206"/>
    <x v="205"/>
    <x v="203"/>
    <d v="2014-12-01T00:00:00"/>
    <n v="12"/>
    <s v="December"/>
    <x v="0"/>
    <n v="0"/>
  </r>
  <r>
    <x v="1"/>
    <x v="2"/>
    <x v="2"/>
    <s v="Medium"/>
    <n v="3801"/>
    <n v="10"/>
    <x v="1"/>
    <n v="57015"/>
    <n v="3420.8999999999996"/>
    <x v="211"/>
    <x v="210"/>
    <x v="208"/>
    <d v="2014-04-01T00:00:00"/>
    <n v="4"/>
    <s v="April"/>
    <x v="0"/>
    <n v="0"/>
  </r>
  <r>
    <x v="0"/>
    <x v="4"/>
    <x v="0"/>
    <s v="Medium"/>
    <n v="1117.5"/>
    <n v="3"/>
    <x v="0"/>
    <n v="22350"/>
    <n v="1341"/>
    <x v="212"/>
    <x v="211"/>
    <x v="209"/>
    <d v="2014-01-01T00:00:00"/>
    <n v="1"/>
    <s v="January"/>
    <x v="0"/>
    <n v="0"/>
  </r>
  <r>
    <x v="1"/>
    <x v="0"/>
    <x v="0"/>
    <s v="Medium"/>
    <n v="2844"/>
    <n v="3"/>
    <x v="1"/>
    <n v="42660"/>
    <n v="2559.6"/>
    <x v="213"/>
    <x v="212"/>
    <x v="210"/>
    <d v="2014-06-01T00:00:00"/>
    <n v="6"/>
    <s v="June"/>
    <x v="0"/>
    <n v="0"/>
  </r>
  <r>
    <x v="2"/>
    <x v="3"/>
    <x v="0"/>
    <s v="Medium"/>
    <n v="562"/>
    <n v="3"/>
    <x v="3"/>
    <n v="6744"/>
    <n v="404.64"/>
    <x v="214"/>
    <x v="213"/>
    <x v="211"/>
    <d v="2014-09-01T00:00:00"/>
    <n v="9"/>
    <s v="September"/>
    <x v="0"/>
    <n v="0"/>
  </r>
  <r>
    <x v="2"/>
    <x v="0"/>
    <x v="0"/>
    <s v="Medium"/>
    <n v="2299"/>
    <n v="3"/>
    <x v="3"/>
    <n v="27588"/>
    <n v="1655.28"/>
    <x v="215"/>
    <x v="214"/>
    <x v="212"/>
    <d v="2013-10-01T00:00:00"/>
    <n v="10"/>
    <s v="October"/>
    <x v="1"/>
    <n v="0"/>
  </r>
  <r>
    <x v="1"/>
    <x v="4"/>
    <x v="0"/>
    <s v="Medium"/>
    <n v="2030"/>
    <n v="3"/>
    <x v="1"/>
    <n v="30450"/>
    <n v="1827"/>
    <x v="216"/>
    <x v="215"/>
    <x v="213"/>
    <d v="2014-11-01T00:00:00"/>
    <n v="11"/>
    <s v="November"/>
    <x v="0"/>
    <n v="0"/>
  </r>
  <r>
    <x v="0"/>
    <x v="4"/>
    <x v="0"/>
    <s v="Medium"/>
    <n v="263"/>
    <n v="3"/>
    <x v="6"/>
    <n v="1841"/>
    <n v="110.46"/>
    <x v="217"/>
    <x v="73"/>
    <x v="214"/>
    <d v="2013-11-01T00:00:00"/>
    <n v="11"/>
    <s v="November"/>
    <x v="1"/>
    <n v="0"/>
  </r>
  <r>
    <x v="3"/>
    <x v="1"/>
    <x v="0"/>
    <s v="Medium"/>
    <n v="887"/>
    <n v="3"/>
    <x v="4"/>
    <n v="110875"/>
    <n v="6652.5"/>
    <x v="218"/>
    <x v="216"/>
    <x v="215"/>
    <d v="2013-12-01T00:00:00"/>
    <n v="12"/>
    <s v="December"/>
    <x v="1"/>
    <n v="0"/>
  </r>
  <r>
    <x v="0"/>
    <x v="3"/>
    <x v="1"/>
    <s v="Medium"/>
    <n v="980"/>
    <n v="5"/>
    <x v="2"/>
    <n v="343000"/>
    <n v="20580"/>
    <x v="219"/>
    <x v="217"/>
    <x v="216"/>
    <d v="2014-04-01T00:00:00"/>
    <n v="4"/>
    <s v="April"/>
    <x v="0"/>
    <n v="0"/>
  </r>
  <r>
    <x v="0"/>
    <x v="1"/>
    <x v="1"/>
    <s v="Medium"/>
    <n v="1460"/>
    <n v="5"/>
    <x v="2"/>
    <n v="511000"/>
    <n v="30660"/>
    <x v="220"/>
    <x v="218"/>
    <x v="217"/>
    <d v="2014-05-01T00:00:00"/>
    <n v="5"/>
    <s v="May"/>
    <x v="0"/>
    <n v="0"/>
  </r>
  <r>
    <x v="0"/>
    <x v="2"/>
    <x v="1"/>
    <s v="Medium"/>
    <n v="1403"/>
    <n v="5"/>
    <x v="6"/>
    <n v="9821"/>
    <n v="589.26"/>
    <x v="221"/>
    <x v="219"/>
    <x v="218"/>
    <d v="2013-10-01T00:00:00"/>
    <n v="10"/>
    <s v="October"/>
    <x v="1"/>
    <n v="0"/>
  </r>
  <r>
    <x v="2"/>
    <x v="4"/>
    <x v="1"/>
    <s v="Medium"/>
    <n v="2723"/>
    <n v="5"/>
    <x v="3"/>
    <n v="32676"/>
    <n v="1960.56"/>
    <x v="222"/>
    <x v="220"/>
    <x v="219"/>
    <d v="2014-11-01T00:00:00"/>
    <n v="11"/>
    <s v="November"/>
    <x v="0"/>
    <n v="0"/>
  </r>
  <r>
    <x v="0"/>
    <x v="2"/>
    <x v="2"/>
    <s v="Medium"/>
    <n v="1496"/>
    <n v="10"/>
    <x v="2"/>
    <n v="523600"/>
    <n v="31416"/>
    <x v="223"/>
    <x v="221"/>
    <x v="220"/>
    <d v="2014-06-01T00:00:00"/>
    <n v="6"/>
    <s v="June"/>
    <x v="0"/>
    <n v="0"/>
  </r>
  <r>
    <x v="2"/>
    <x v="0"/>
    <x v="2"/>
    <s v="Medium"/>
    <n v="2299"/>
    <n v="10"/>
    <x v="3"/>
    <n v="27588"/>
    <n v="1655.28"/>
    <x v="215"/>
    <x v="214"/>
    <x v="212"/>
    <d v="2013-10-01T00:00:00"/>
    <n v="10"/>
    <s v="October"/>
    <x v="1"/>
    <n v="0"/>
  </r>
  <r>
    <x v="0"/>
    <x v="4"/>
    <x v="2"/>
    <s v="Medium"/>
    <n v="727"/>
    <n v="10"/>
    <x v="2"/>
    <n v="254450"/>
    <n v="15267"/>
    <x v="224"/>
    <x v="222"/>
    <x v="221"/>
    <d v="2013-10-01T00:00:00"/>
    <n v="10"/>
    <s v="October"/>
    <x v="1"/>
    <n v="0"/>
  </r>
  <r>
    <x v="3"/>
    <x v="0"/>
    <x v="3"/>
    <s v="Medium"/>
    <n v="952"/>
    <n v="120"/>
    <x v="4"/>
    <n v="119000"/>
    <n v="7140"/>
    <x v="225"/>
    <x v="223"/>
    <x v="222"/>
    <d v="2014-02-01T00:00:00"/>
    <n v="2"/>
    <s v="February"/>
    <x v="0"/>
    <n v="0"/>
  </r>
  <r>
    <x v="3"/>
    <x v="4"/>
    <x v="3"/>
    <s v="Medium"/>
    <n v="2755"/>
    <n v="120"/>
    <x v="4"/>
    <n v="344375"/>
    <n v="20662.5"/>
    <x v="226"/>
    <x v="224"/>
    <x v="223"/>
    <d v="2014-02-01T00:00:00"/>
    <n v="2"/>
    <s v="February"/>
    <x v="0"/>
    <n v="0"/>
  </r>
  <r>
    <x v="1"/>
    <x v="1"/>
    <x v="3"/>
    <s v="Medium"/>
    <n v="1530"/>
    <n v="120"/>
    <x v="1"/>
    <n v="22950"/>
    <n v="1377"/>
    <x v="227"/>
    <x v="225"/>
    <x v="224"/>
    <d v="2014-05-01T00:00:00"/>
    <n v="5"/>
    <s v="May"/>
    <x v="0"/>
    <n v="0"/>
  </r>
  <r>
    <x v="0"/>
    <x v="2"/>
    <x v="3"/>
    <s v="Medium"/>
    <n v="1496"/>
    <n v="120"/>
    <x v="2"/>
    <n v="523600"/>
    <n v="31416"/>
    <x v="223"/>
    <x v="221"/>
    <x v="220"/>
    <d v="2014-06-01T00:00:00"/>
    <n v="6"/>
    <s v="June"/>
    <x v="0"/>
    <n v="0"/>
  </r>
  <r>
    <x v="0"/>
    <x v="3"/>
    <x v="3"/>
    <s v="Medium"/>
    <n v="1498"/>
    <n v="120"/>
    <x v="6"/>
    <n v="10486"/>
    <n v="629.16"/>
    <x v="228"/>
    <x v="226"/>
    <x v="225"/>
    <d v="2014-06-01T00:00:00"/>
    <n v="6"/>
    <s v="June"/>
    <x v="0"/>
    <n v="0"/>
  </r>
  <r>
    <x v="4"/>
    <x v="2"/>
    <x v="3"/>
    <s v="Medium"/>
    <n v="1221"/>
    <n v="120"/>
    <x v="5"/>
    <n v="366300"/>
    <n v="21978"/>
    <x v="229"/>
    <x v="227"/>
    <x v="226"/>
    <d v="2013-10-01T00:00:00"/>
    <n v="10"/>
    <s v="October"/>
    <x v="1"/>
    <n v="0"/>
  </r>
  <r>
    <x v="0"/>
    <x v="2"/>
    <x v="3"/>
    <s v="Medium"/>
    <n v="2076"/>
    <n v="120"/>
    <x v="2"/>
    <n v="726600"/>
    <n v="43596"/>
    <x v="230"/>
    <x v="228"/>
    <x v="227"/>
    <d v="2013-10-01T00:00:00"/>
    <n v="10"/>
    <s v="October"/>
    <x v="1"/>
    <n v="0"/>
  </r>
  <r>
    <x v="1"/>
    <x v="0"/>
    <x v="4"/>
    <s v="Medium"/>
    <n v="2844"/>
    <n v="250"/>
    <x v="1"/>
    <n v="42660"/>
    <n v="2559.6"/>
    <x v="213"/>
    <x v="212"/>
    <x v="210"/>
    <d v="2014-06-01T00:00:00"/>
    <n v="6"/>
    <s v="June"/>
    <x v="0"/>
    <n v="0"/>
  </r>
  <r>
    <x v="0"/>
    <x v="3"/>
    <x v="4"/>
    <s v="Medium"/>
    <n v="1498"/>
    <n v="250"/>
    <x v="6"/>
    <n v="10486"/>
    <n v="629.16"/>
    <x v="228"/>
    <x v="226"/>
    <x v="225"/>
    <d v="2014-06-01T00:00:00"/>
    <n v="6"/>
    <s v="June"/>
    <x v="0"/>
    <n v="0"/>
  </r>
  <r>
    <x v="4"/>
    <x v="2"/>
    <x v="4"/>
    <s v="Medium"/>
    <n v="1221"/>
    <n v="250"/>
    <x v="5"/>
    <n v="366300"/>
    <n v="21978"/>
    <x v="229"/>
    <x v="227"/>
    <x v="226"/>
    <d v="2013-10-01T00:00:00"/>
    <n v="10"/>
    <s v="October"/>
    <x v="1"/>
    <n v="0"/>
  </r>
  <r>
    <x v="0"/>
    <x v="3"/>
    <x v="4"/>
    <s v="Medium"/>
    <n v="1123"/>
    <n v="250"/>
    <x v="0"/>
    <n v="22460"/>
    <n v="1347.6"/>
    <x v="231"/>
    <x v="229"/>
    <x v="228"/>
    <d v="2013-11-01T00:00:00"/>
    <n v="11"/>
    <s v="November"/>
    <x v="1"/>
    <n v="0"/>
  </r>
  <r>
    <x v="4"/>
    <x v="0"/>
    <x v="4"/>
    <s v="Medium"/>
    <n v="2436"/>
    <n v="250"/>
    <x v="5"/>
    <n v="730800"/>
    <n v="43848"/>
    <x v="232"/>
    <x v="230"/>
    <x v="229"/>
    <d v="2013-12-01T00:00:00"/>
    <n v="12"/>
    <s v="December"/>
    <x v="1"/>
    <n v="0"/>
  </r>
  <r>
    <x v="3"/>
    <x v="2"/>
    <x v="5"/>
    <s v="Medium"/>
    <n v="1987.5"/>
    <n v="260"/>
    <x v="4"/>
    <n v="248437.5"/>
    <n v="14906.25"/>
    <x v="233"/>
    <x v="231"/>
    <x v="230"/>
    <d v="2014-01-01T00:00:00"/>
    <n v="1"/>
    <s v="January"/>
    <x v="0"/>
    <n v="0"/>
  </r>
  <r>
    <x v="0"/>
    <x v="3"/>
    <x v="5"/>
    <s v="Medium"/>
    <n v="1679"/>
    <n v="260"/>
    <x v="2"/>
    <n v="587650"/>
    <n v="35259"/>
    <x v="234"/>
    <x v="232"/>
    <x v="231"/>
    <d v="2014-09-01T00:00:00"/>
    <n v="9"/>
    <s v="September"/>
    <x v="0"/>
    <n v="0"/>
  </r>
  <r>
    <x v="0"/>
    <x v="4"/>
    <x v="5"/>
    <s v="Medium"/>
    <n v="727"/>
    <n v="260"/>
    <x v="2"/>
    <n v="254450"/>
    <n v="15267"/>
    <x v="224"/>
    <x v="222"/>
    <x v="221"/>
    <d v="2013-10-01T00:00:00"/>
    <n v="10"/>
    <s v="October"/>
    <x v="1"/>
    <n v="0"/>
  </r>
  <r>
    <x v="0"/>
    <x v="2"/>
    <x v="5"/>
    <s v="Medium"/>
    <n v="1403"/>
    <n v="260"/>
    <x v="6"/>
    <n v="9821"/>
    <n v="589.26"/>
    <x v="221"/>
    <x v="219"/>
    <x v="218"/>
    <d v="2013-10-01T00:00:00"/>
    <n v="10"/>
    <s v="October"/>
    <x v="1"/>
    <n v="0"/>
  </r>
  <r>
    <x v="0"/>
    <x v="2"/>
    <x v="5"/>
    <s v="Medium"/>
    <n v="2076"/>
    <n v="260"/>
    <x v="2"/>
    <n v="726600"/>
    <n v="43596"/>
    <x v="230"/>
    <x v="228"/>
    <x v="227"/>
    <d v="2013-10-01T00:00:00"/>
    <n v="10"/>
    <s v="October"/>
    <x v="1"/>
    <n v="0"/>
  </r>
  <r>
    <x v="0"/>
    <x v="2"/>
    <x v="1"/>
    <s v="Medium"/>
    <n v="1757"/>
    <n v="5"/>
    <x v="0"/>
    <n v="35140"/>
    <n v="2108.4"/>
    <x v="235"/>
    <x v="233"/>
    <x v="232"/>
    <d v="2013-10-01T00:00:00"/>
    <n v="10"/>
    <s v="October"/>
    <x v="1"/>
    <n v="0"/>
  </r>
  <r>
    <x v="1"/>
    <x v="4"/>
    <x v="2"/>
    <s v="Medium"/>
    <n v="2198"/>
    <n v="10"/>
    <x v="1"/>
    <n v="32970"/>
    <n v="1978.2"/>
    <x v="236"/>
    <x v="234"/>
    <x v="233"/>
    <d v="2014-08-01T00:00:00"/>
    <n v="8"/>
    <s v="August"/>
    <x v="0"/>
    <n v="0"/>
  </r>
  <r>
    <x v="1"/>
    <x v="1"/>
    <x v="2"/>
    <s v="Medium"/>
    <n v="1743"/>
    <n v="10"/>
    <x v="1"/>
    <n v="26145"/>
    <n v="1568.7"/>
    <x v="237"/>
    <x v="235"/>
    <x v="234"/>
    <d v="2014-08-01T00:00:00"/>
    <n v="8"/>
    <s v="August"/>
    <x v="0"/>
    <n v="0"/>
  </r>
  <r>
    <x v="1"/>
    <x v="4"/>
    <x v="2"/>
    <s v="Medium"/>
    <n v="1153"/>
    <n v="10"/>
    <x v="1"/>
    <n v="17295"/>
    <n v="1037.7"/>
    <x v="238"/>
    <x v="236"/>
    <x v="235"/>
    <d v="2014-10-01T00:00:00"/>
    <n v="10"/>
    <s v="October"/>
    <x v="0"/>
    <n v="0"/>
  </r>
  <r>
    <x v="0"/>
    <x v="2"/>
    <x v="2"/>
    <s v="Medium"/>
    <n v="1757"/>
    <n v="10"/>
    <x v="0"/>
    <n v="35140"/>
    <n v="2108.4"/>
    <x v="235"/>
    <x v="233"/>
    <x v="232"/>
    <d v="2013-10-01T00:00:00"/>
    <n v="10"/>
    <s v="October"/>
    <x v="1"/>
    <n v="0"/>
  </r>
  <r>
    <x v="0"/>
    <x v="1"/>
    <x v="3"/>
    <s v="Medium"/>
    <n v="1001"/>
    <n v="120"/>
    <x v="0"/>
    <n v="20020"/>
    <n v="1201.2"/>
    <x v="239"/>
    <x v="237"/>
    <x v="236"/>
    <d v="2014-08-01T00:00:00"/>
    <n v="8"/>
    <s v="August"/>
    <x v="0"/>
    <n v="0"/>
  </r>
  <r>
    <x v="0"/>
    <x v="3"/>
    <x v="3"/>
    <s v="Medium"/>
    <n v="1333"/>
    <n v="120"/>
    <x v="6"/>
    <n v="9331"/>
    <n v="559.86"/>
    <x v="240"/>
    <x v="238"/>
    <x v="237"/>
    <d v="2014-11-01T00:00:00"/>
    <n v="11"/>
    <s v="November"/>
    <x v="0"/>
    <n v="0"/>
  </r>
  <r>
    <x v="1"/>
    <x v="4"/>
    <x v="4"/>
    <s v="Medium"/>
    <n v="1153"/>
    <n v="250"/>
    <x v="1"/>
    <n v="17295"/>
    <n v="1037.7"/>
    <x v="238"/>
    <x v="236"/>
    <x v="235"/>
    <d v="2014-10-01T00:00:00"/>
    <n v="10"/>
    <s v="October"/>
    <x v="0"/>
    <n v="0"/>
  </r>
  <r>
    <x v="2"/>
    <x v="3"/>
    <x v="0"/>
    <s v="Medium"/>
    <n v="727"/>
    <n v="3"/>
    <x v="3"/>
    <n v="8724"/>
    <n v="610.67999999999995"/>
    <x v="241"/>
    <x v="239"/>
    <x v="238"/>
    <d v="2014-02-01T00:00:00"/>
    <n v="2"/>
    <s v="February"/>
    <x v="0"/>
    <n v="0"/>
  </r>
  <r>
    <x v="2"/>
    <x v="0"/>
    <x v="0"/>
    <s v="Medium"/>
    <n v="1884"/>
    <n v="3"/>
    <x v="3"/>
    <n v="22608"/>
    <n v="1582.56"/>
    <x v="242"/>
    <x v="240"/>
    <x v="239"/>
    <d v="2014-08-01T00:00:00"/>
    <n v="8"/>
    <s v="August"/>
    <x v="0"/>
    <n v="0"/>
  </r>
  <r>
    <x v="0"/>
    <x v="3"/>
    <x v="0"/>
    <s v="Medium"/>
    <n v="1834"/>
    <n v="3"/>
    <x v="0"/>
    <n v="36680"/>
    <n v="2567.6"/>
    <x v="243"/>
    <x v="241"/>
    <x v="240"/>
    <d v="2013-09-01T00:00:00"/>
    <n v="9"/>
    <s v="September"/>
    <x v="1"/>
    <n v="0"/>
  </r>
  <r>
    <x v="2"/>
    <x v="3"/>
    <x v="1"/>
    <s v="Medium"/>
    <n v="2340"/>
    <n v="5"/>
    <x v="3"/>
    <n v="28080"/>
    <n v="1965.6"/>
    <x v="244"/>
    <x v="242"/>
    <x v="241"/>
    <d v="2014-01-01T00:00:00"/>
    <n v="1"/>
    <s v="January"/>
    <x v="0"/>
    <n v="0"/>
  </r>
  <r>
    <x v="2"/>
    <x v="2"/>
    <x v="1"/>
    <s v="Medium"/>
    <n v="2342"/>
    <n v="5"/>
    <x v="3"/>
    <n v="28104"/>
    <n v="1967.28"/>
    <x v="245"/>
    <x v="182"/>
    <x v="242"/>
    <d v="2014-11-01T00:00:00"/>
    <n v="11"/>
    <s v="November"/>
    <x v="0"/>
    <n v="0"/>
  </r>
  <r>
    <x v="0"/>
    <x v="2"/>
    <x v="2"/>
    <s v="Medium"/>
    <n v="1031"/>
    <n v="10"/>
    <x v="6"/>
    <n v="7217"/>
    <n v="505.19"/>
    <x v="246"/>
    <x v="243"/>
    <x v="243"/>
    <d v="2013-09-01T00:00:00"/>
    <n v="9"/>
    <s v="September"/>
    <x v="1"/>
    <n v="0"/>
  </r>
  <r>
    <x v="1"/>
    <x v="0"/>
    <x v="3"/>
    <s v="Medium"/>
    <n v="1262"/>
    <n v="120"/>
    <x v="1"/>
    <n v="18930"/>
    <n v="1325.1"/>
    <x v="247"/>
    <x v="244"/>
    <x v="244"/>
    <d v="2014-05-01T00:00:00"/>
    <n v="5"/>
    <s v="May"/>
    <x v="0"/>
    <n v="0"/>
  </r>
  <r>
    <x v="0"/>
    <x v="0"/>
    <x v="3"/>
    <s v="Medium"/>
    <n v="1135"/>
    <n v="120"/>
    <x v="6"/>
    <n v="7945"/>
    <n v="556.15"/>
    <x v="248"/>
    <x v="245"/>
    <x v="245"/>
    <d v="2014-06-01T00:00:00"/>
    <n v="6"/>
    <s v="June"/>
    <x v="0"/>
    <n v="0"/>
  </r>
  <r>
    <x v="0"/>
    <x v="4"/>
    <x v="3"/>
    <s v="Medium"/>
    <n v="547"/>
    <n v="120"/>
    <x v="6"/>
    <n v="3829"/>
    <n v="268.02999999999997"/>
    <x v="249"/>
    <x v="246"/>
    <x v="246"/>
    <d v="2014-11-01T00:00:00"/>
    <n v="11"/>
    <s v="November"/>
    <x v="0"/>
    <n v="0"/>
  </r>
  <r>
    <x v="0"/>
    <x v="0"/>
    <x v="3"/>
    <s v="Medium"/>
    <n v="1582"/>
    <n v="120"/>
    <x v="6"/>
    <n v="11074"/>
    <n v="775.18"/>
    <x v="250"/>
    <x v="247"/>
    <x v="247"/>
    <d v="2014-12-01T00:00:00"/>
    <n v="12"/>
    <s v="December"/>
    <x v="0"/>
    <n v="0"/>
  </r>
  <r>
    <x v="2"/>
    <x v="2"/>
    <x v="4"/>
    <s v="Medium"/>
    <n v="1738.5"/>
    <n v="250"/>
    <x v="3"/>
    <n v="20862"/>
    <n v="1460.34"/>
    <x v="251"/>
    <x v="248"/>
    <x v="248"/>
    <d v="2014-04-01T00:00:00"/>
    <n v="4"/>
    <s v="April"/>
    <x v="0"/>
    <n v="0"/>
  </r>
  <r>
    <x v="2"/>
    <x v="1"/>
    <x v="4"/>
    <s v="Medium"/>
    <n v="2215"/>
    <n v="250"/>
    <x v="3"/>
    <n v="26580"/>
    <n v="1860.6"/>
    <x v="252"/>
    <x v="249"/>
    <x v="249"/>
    <d v="2013-09-01T00:00:00"/>
    <n v="9"/>
    <s v="September"/>
    <x v="1"/>
    <n v="0"/>
  </r>
  <r>
    <x v="0"/>
    <x v="0"/>
    <x v="4"/>
    <s v="Medium"/>
    <n v="1582"/>
    <n v="250"/>
    <x v="6"/>
    <n v="11074"/>
    <n v="775.18"/>
    <x v="250"/>
    <x v="247"/>
    <x v="247"/>
    <d v="2014-12-01T00:00:00"/>
    <n v="12"/>
    <s v="December"/>
    <x v="0"/>
    <n v="0"/>
  </r>
  <r>
    <x v="0"/>
    <x v="0"/>
    <x v="5"/>
    <s v="Medium"/>
    <n v="1135"/>
    <n v="260"/>
    <x v="6"/>
    <n v="7945"/>
    <n v="556.15"/>
    <x v="248"/>
    <x v="245"/>
    <x v="245"/>
    <d v="2014-06-01T00:00:00"/>
    <n v="6"/>
    <s v="June"/>
    <x v="0"/>
    <n v="0"/>
  </r>
  <r>
    <x v="0"/>
    <x v="4"/>
    <x v="0"/>
    <s v="Medium"/>
    <n v="1761"/>
    <n v="3"/>
    <x v="2"/>
    <n v="616350"/>
    <n v="43144.5"/>
    <x v="253"/>
    <x v="250"/>
    <x v="250"/>
    <d v="2014-03-01T00:00:00"/>
    <n v="3"/>
    <s v="March"/>
    <x v="0"/>
    <n v="0"/>
  </r>
  <r>
    <x v="4"/>
    <x v="2"/>
    <x v="0"/>
    <s v="Medium"/>
    <n v="448"/>
    <n v="3"/>
    <x v="5"/>
    <n v="134400"/>
    <n v="9408"/>
    <x v="254"/>
    <x v="251"/>
    <x v="251"/>
    <d v="2014-06-01T00:00:00"/>
    <n v="6"/>
    <s v="June"/>
    <x v="0"/>
    <n v="0"/>
  </r>
  <r>
    <x v="4"/>
    <x v="2"/>
    <x v="0"/>
    <s v="Medium"/>
    <n v="2181"/>
    <n v="3"/>
    <x v="5"/>
    <n v="654300"/>
    <n v="45801"/>
    <x v="255"/>
    <x v="252"/>
    <x v="252"/>
    <d v="2014-10-01T00:00:00"/>
    <n v="10"/>
    <s v="October"/>
    <x v="0"/>
    <n v="0"/>
  </r>
  <r>
    <x v="0"/>
    <x v="2"/>
    <x v="1"/>
    <s v="Medium"/>
    <n v="1976"/>
    <n v="5"/>
    <x v="0"/>
    <n v="39520"/>
    <n v="2766.4"/>
    <x v="256"/>
    <x v="253"/>
    <x v="253"/>
    <d v="2014-10-01T00:00:00"/>
    <n v="10"/>
    <s v="October"/>
    <x v="0"/>
    <n v="0"/>
  </r>
  <r>
    <x v="4"/>
    <x v="2"/>
    <x v="1"/>
    <s v="Medium"/>
    <n v="2181"/>
    <n v="5"/>
    <x v="5"/>
    <n v="654300"/>
    <n v="45801"/>
    <x v="255"/>
    <x v="252"/>
    <x v="252"/>
    <d v="2014-10-01T00:00:00"/>
    <n v="10"/>
    <s v="October"/>
    <x v="0"/>
    <n v="0"/>
  </r>
  <r>
    <x v="3"/>
    <x v="1"/>
    <x v="1"/>
    <s v="Medium"/>
    <n v="2500"/>
    <n v="5"/>
    <x v="4"/>
    <n v="312500"/>
    <n v="21875"/>
    <x v="257"/>
    <x v="254"/>
    <x v="254"/>
    <d v="2013-11-01T00:00:00"/>
    <n v="11"/>
    <s v="November"/>
    <x v="1"/>
    <n v="0"/>
  </r>
  <r>
    <x v="4"/>
    <x v="0"/>
    <x v="2"/>
    <s v="Medium"/>
    <n v="1702"/>
    <n v="10"/>
    <x v="5"/>
    <n v="510600"/>
    <n v="35742"/>
    <x v="258"/>
    <x v="255"/>
    <x v="255"/>
    <d v="2014-05-01T00:00:00"/>
    <n v="5"/>
    <s v="May"/>
    <x v="0"/>
    <n v="0"/>
  </r>
  <r>
    <x v="4"/>
    <x v="2"/>
    <x v="2"/>
    <s v="Medium"/>
    <n v="448"/>
    <n v="10"/>
    <x v="5"/>
    <n v="134400"/>
    <n v="9408"/>
    <x v="254"/>
    <x v="251"/>
    <x v="251"/>
    <d v="2014-06-01T00:00:00"/>
    <n v="6"/>
    <s v="June"/>
    <x v="0"/>
    <n v="0"/>
  </r>
  <r>
    <x v="3"/>
    <x v="1"/>
    <x v="2"/>
    <s v="Medium"/>
    <n v="3513"/>
    <n v="10"/>
    <x v="4"/>
    <n v="439125"/>
    <n v="30738.75"/>
    <x v="259"/>
    <x v="256"/>
    <x v="256"/>
    <d v="2014-07-01T00:00:00"/>
    <n v="7"/>
    <s v="July"/>
    <x v="0"/>
    <n v="0"/>
  </r>
  <r>
    <x v="1"/>
    <x v="2"/>
    <x v="2"/>
    <s v="Medium"/>
    <n v="2101"/>
    <n v="10"/>
    <x v="1"/>
    <n v="31515"/>
    <n v="2206.0500000000002"/>
    <x v="260"/>
    <x v="257"/>
    <x v="257"/>
    <d v="2014-08-01T00:00:00"/>
    <n v="8"/>
    <s v="August"/>
    <x v="0"/>
    <n v="0"/>
  </r>
  <r>
    <x v="1"/>
    <x v="4"/>
    <x v="2"/>
    <s v="Medium"/>
    <n v="2931"/>
    <n v="10"/>
    <x v="1"/>
    <n v="43965"/>
    <n v="3077.55"/>
    <x v="261"/>
    <x v="258"/>
    <x v="258"/>
    <d v="2013-09-01T00:00:00"/>
    <n v="9"/>
    <s v="September"/>
    <x v="1"/>
    <n v="0"/>
  </r>
  <r>
    <x v="0"/>
    <x v="2"/>
    <x v="2"/>
    <s v="Medium"/>
    <n v="1535"/>
    <n v="10"/>
    <x v="0"/>
    <n v="30700"/>
    <n v="2149"/>
    <x v="262"/>
    <x v="259"/>
    <x v="259"/>
    <d v="2014-09-01T00:00:00"/>
    <n v="9"/>
    <s v="September"/>
    <x v="0"/>
    <n v="0"/>
  </r>
  <r>
    <x v="4"/>
    <x v="1"/>
    <x v="2"/>
    <s v="Medium"/>
    <n v="1123"/>
    <n v="10"/>
    <x v="5"/>
    <n v="336900"/>
    <n v="23583"/>
    <x v="263"/>
    <x v="260"/>
    <x v="260"/>
    <d v="2013-09-01T00:00:00"/>
    <n v="9"/>
    <s v="September"/>
    <x v="1"/>
    <n v="0"/>
  </r>
  <r>
    <x v="4"/>
    <x v="0"/>
    <x v="2"/>
    <s v="Medium"/>
    <n v="1404"/>
    <n v="10"/>
    <x v="5"/>
    <n v="421200"/>
    <n v="29484"/>
    <x v="264"/>
    <x v="208"/>
    <x v="261"/>
    <d v="2013-11-01T00:00:00"/>
    <n v="11"/>
    <s v="November"/>
    <x v="1"/>
    <n v="0"/>
  </r>
  <r>
    <x v="2"/>
    <x v="3"/>
    <x v="2"/>
    <s v="Medium"/>
    <n v="2763"/>
    <n v="10"/>
    <x v="3"/>
    <n v="33156"/>
    <n v="2320.92"/>
    <x v="265"/>
    <x v="261"/>
    <x v="262"/>
    <d v="2013-11-01T00:00:00"/>
    <n v="11"/>
    <s v="November"/>
    <x v="1"/>
    <n v="0"/>
  </r>
  <r>
    <x v="0"/>
    <x v="1"/>
    <x v="2"/>
    <s v="Medium"/>
    <n v="2125"/>
    <n v="10"/>
    <x v="6"/>
    <n v="14875"/>
    <n v="1041.25"/>
    <x v="266"/>
    <x v="262"/>
    <x v="263"/>
    <d v="2013-12-01T00:00:00"/>
    <n v="12"/>
    <s v="December"/>
    <x v="1"/>
    <n v="0"/>
  </r>
  <r>
    <x v="4"/>
    <x v="2"/>
    <x v="3"/>
    <s v="Medium"/>
    <n v="1659"/>
    <n v="120"/>
    <x v="5"/>
    <n v="497700"/>
    <n v="34839"/>
    <x v="267"/>
    <x v="263"/>
    <x v="264"/>
    <d v="2014-07-01T00:00:00"/>
    <n v="7"/>
    <s v="July"/>
    <x v="0"/>
    <n v="0"/>
  </r>
  <r>
    <x v="0"/>
    <x v="3"/>
    <x v="3"/>
    <s v="Medium"/>
    <n v="609"/>
    <n v="120"/>
    <x v="0"/>
    <n v="12180"/>
    <n v="852.6"/>
    <x v="268"/>
    <x v="264"/>
    <x v="265"/>
    <d v="2014-08-01T00:00:00"/>
    <n v="8"/>
    <s v="August"/>
    <x v="0"/>
    <n v="0"/>
  </r>
  <r>
    <x v="3"/>
    <x v="1"/>
    <x v="3"/>
    <s v="Medium"/>
    <n v="2087"/>
    <n v="120"/>
    <x v="4"/>
    <n v="260875"/>
    <n v="18261.25"/>
    <x v="269"/>
    <x v="265"/>
    <x v="266"/>
    <d v="2014-09-01T00:00:00"/>
    <n v="9"/>
    <s v="September"/>
    <x v="0"/>
    <n v="0"/>
  </r>
  <r>
    <x v="0"/>
    <x v="2"/>
    <x v="3"/>
    <s v="Medium"/>
    <n v="1976"/>
    <n v="120"/>
    <x v="0"/>
    <n v="39520"/>
    <n v="2766.4"/>
    <x v="256"/>
    <x v="253"/>
    <x v="253"/>
    <d v="2014-10-01T00:00:00"/>
    <n v="10"/>
    <s v="October"/>
    <x v="0"/>
    <n v="0"/>
  </r>
  <r>
    <x v="0"/>
    <x v="4"/>
    <x v="3"/>
    <s v="Medium"/>
    <n v="1421"/>
    <n v="120"/>
    <x v="0"/>
    <n v="28420"/>
    <n v="1989.4"/>
    <x v="270"/>
    <x v="266"/>
    <x v="267"/>
    <d v="2013-12-01T00:00:00"/>
    <n v="12"/>
    <s v="December"/>
    <x v="1"/>
    <n v="0"/>
  </r>
  <r>
    <x v="4"/>
    <x v="4"/>
    <x v="3"/>
    <s v="Medium"/>
    <n v="1372"/>
    <n v="120"/>
    <x v="5"/>
    <n v="411600"/>
    <n v="28812"/>
    <x v="271"/>
    <x v="267"/>
    <x v="268"/>
    <d v="2014-12-01T00:00:00"/>
    <n v="12"/>
    <s v="December"/>
    <x v="0"/>
    <n v="0"/>
  </r>
  <r>
    <x v="0"/>
    <x v="1"/>
    <x v="3"/>
    <s v="Medium"/>
    <n v="588"/>
    <n v="120"/>
    <x v="0"/>
    <n v="11760"/>
    <n v="823.2"/>
    <x v="272"/>
    <x v="268"/>
    <x v="269"/>
    <d v="2013-12-01T00:00:00"/>
    <n v="12"/>
    <s v="December"/>
    <x v="1"/>
    <n v="0"/>
  </r>
  <r>
    <x v="2"/>
    <x v="0"/>
    <x v="4"/>
    <s v="Medium"/>
    <n v="3244.5"/>
    <n v="250"/>
    <x v="3"/>
    <n v="38934"/>
    <n v="2725.38"/>
    <x v="273"/>
    <x v="269"/>
    <x v="270"/>
    <d v="2014-01-01T00:00:00"/>
    <n v="1"/>
    <s v="January"/>
    <x v="0"/>
    <n v="0"/>
  </r>
  <r>
    <x v="4"/>
    <x v="2"/>
    <x v="4"/>
    <s v="Medium"/>
    <n v="959"/>
    <n v="250"/>
    <x v="5"/>
    <n v="287700"/>
    <n v="20139"/>
    <x v="274"/>
    <x v="270"/>
    <x v="271"/>
    <d v="2014-02-01T00:00:00"/>
    <n v="2"/>
    <s v="February"/>
    <x v="0"/>
    <n v="0"/>
  </r>
  <r>
    <x v="4"/>
    <x v="3"/>
    <x v="4"/>
    <s v="Medium"/>
    <n v="2747"/>
    <n v="250"/>
    <x v="5"/>
    <n v="824100"/>
    <n v="57687"/>
    <x v="275"/>
    <x v="271"/>
    <x v="272"/>
    <d v="2014-02-01T00:00:00"/>
    <n v="2"/>
    <s v="February"/>
    <x v="0"/>
    <n v="0"/>
  </r>
  <r>
    <x v="3"/>
    <x v="0"/>
    <x v="5"/>
    <s v="Medium"/>
    <n v="1645"/>
    <n v="260"/>
    <x v="4"/>
    <n v="205625"/>
    <n v="14393.75"/>
    <x v="276"/>
    <x v="272"/>
    <x v="273"/>
    <d v="2014-05-01T00:00:00"/>
    <n v="5"/>
    <s v="May"/>
    <x v="0"/>
    <n v="0"/>
  </r>
  <r>
    <x v="0"/>
    <x v="2"/>
    <x v="5"/>
    <s v="Medium"/>
    <n v="2876"/>
    <n v="260"/>
    <x v="2"/>
    <n v="1006600"/>
    <n v="70462"/>
    <x v="277"/>
    <x v="273"/>
    <x v="274"/>
    <d v="2014-09-01T00:00:00"/>
    <n v="9"/>
    <s v="September"/>
    <x v="0"/>
    <n v="0"/>
  </r>
  <r>
    <x v="3"/>
    <x v="1"/>
    <x v="5"/>
    <s v="Medium"/>
    <n v="994"/>
    <n v="260"/>
    <x v="4"/>
    <n v="124250"/>
    <n v="8697.5"/>
    <x v="278"/>
    <x v="274"/>
    <x v="275"/>
    <d v="2013-09-01T00:00:00"/>
    <n v="9"/>
    <s v="September"/>
    <x v="1"/>
    <n v="0"/>
  </r>
  <r>
    <x v="0"/>
    <x v="0"/>
    <x v="5"/>
    <s v="Medium"/>
    <n v="1118"/>
    <n v="260"/>
    <x v="0"/>
    <n v="22360"/>
    <n v="1565.2"/>
    <x v="279"/>
    <x v="275"/>
    <x v="276"/>
    <d v="2014-11-01T00:00:00"/>
    <n v="11"/>
    <s v="November"/>
    <x v="0"/>
    <n v="0"/>
  </r>
  <r>
    <x v="4"/>
    <x v="4"/>
    <x v="5"/>
    <s v="Medium"/>
    <n v="1372"/>
    <n v="260"/>
    <x v="5"/>
    <n v="411600"/>
    <n v="28812"/>
    <x v="271"/>
    <x v="267"/>
    <x v="268"/>
    <d v="2014-12-01T00:00:00"/>
    <n v="12"/>
    <s v="December"/>
    <x v="0"/>
    <n v="0"/>
  </r>
  <r>
    <x v="0"/>
    <x v="0"/>
    <x v="1"/>
    <s v="Medium"/>
    <n v="488"/>
    <n v="5"/>
    <x v="6"/>
    <n v="3416"/>
    <n v="273.27999999999997"/>
    <x v="280"/>
    <x v="276"/>
    <x v="277"/>
    <d v="2014-02-01T00:00:00"/>
    <n v="2"/>
    <s v="February"/>
    <x v="0"/>
    <n v="0"/>
  </r>
  <r>
    <x v="0"/>
    <x v="4"/>
    <x v="1"/>
    <s v="Medium"/>
    <n v="1282"/>
    <n v="5"/>
    <x v="0"/>
    <n v="25640"/>
    <n v="2051.1999999999998"/>
    <x v="281"/>
    <x v="277"/>
    <x v="278"/>
    <d v="2014-06-01T00:00:00"/>
    <n v="6"/>
    <s v="June"/>
    <x v="0"/>
    <n v="0"/>
  </r>
  <r>
    <x v="0"/>
    <x v="0"/>
    <x v="2"/>
    <s v="Medium"/>
    <n v="257"/>
    <n v="10"/>
    <x v="6"/>
    <n v="1799"/>
    <n v="143.91999999999999"/>
    <x v="282"/>
    <x v="278"/>
    <x v="279"/>
    <d v="2014-05-01T00:00:00"/>
    <n v="5"/>
    <s v="May"/>
    <x v="0"/>
    <n v="0"/>
  </r>
  <r>
    <x v="0"/>
    <x v="4"/>
    <x v="5"/>
    <s v="Medium"/>
    <n v="1282"/>
    <n v="260"/>
    <x v="0"/>
    <n v="25640"/>
    <n v="2051.1999999999998"/>
    <x v="281"/>
    <x v="277"/>
    <x v="278"/>
    <d v="2014-06-01T00:00:00"/>
    <n v="6"/>
    <s v="June"/>
    <x v="0"/>
    <n v="0"/>
  </r>
  <r>
    <x v="3"/>
    <x v="3"/>
    <x v="0"/>
    <s v="Medium"/>
    <n v="1540"/>
    <n v="3"/>
    <x v="4"/>
    <n v="192500"/>
    <n v="15400"/>
    <x v="283"/>
    <x v="279"/>
    <x v="280"/>
    <d v="2014-08-01T00:00:00"/>
    <n v="8"/>
    <s v="August"/>
    <x v="0"/>
    <n v="0"/>
  </r>
  <r>
    <x v="1"/>
    <x v="2"/>
    <x v="0"/>
    <s v="Medium"/>
    <n v="490"/>
    <n v="3"/>
    <x v="1"/>
    <n v="7350"/>
    <n v="588"/>
    <x v="284"/>
    <x v="280"/>
    <x v="281"/>
    <d v="2014-11-01T00:00:00"/>
    <n v="11"/>
    <s v="November"/>
    <x v="0"/>
    <n v="0"/>
  </r>
  <r>
    <x v="0"/>
    <x v="3"/>
    <x v="0"/>
    <s v="Medium"/>
    <n v="1362"/>
    <n v="3"/>
    <x v="2"/>
    <n v="476700"/>
    <n v="38136"/>
    <x v="285"/>
    <x v="281"/>
    <x v="282"/>
    <d v="2014-12-01T00:00:00"/>
    <n v="12"/>
    <s v="December"/>
    <x v="0"/>
    <n v="0"/>
  </r>
  <r>
    <x v="1"/>
    <x v="2"/>
    <x v="1"/>
    <s v="Medium"/>
    <n v="2501"/>
    <n v="5"/>
    <x v="1"/>
    <n v="37515"/>
    <n v="3001.2"/>
    <x v="286"/>
    <x v="282"/>
    <x v="283"/>
    <d v="2014-03-01T00:00:00"/>
    <n v="3"/>
    <s v="March"/>
    <x v="0"/>
    <n v="0"/>
  </r>
  <r>
    <x v="0"/>
    <x v="0"/>
    <x v="1"/>
    <s v="Medium"/>
    <n v="708"/>
    <n v="5"/>
    <x v="0"/>
    <n v="14160"/>
    <n v="1132.8"/>
    <x v="287"/>
    <x v="283"/>
    <x v="284"/>
    <d v="2014-06-01T00:00:00"/>
    <n v="6"/>
    <s v="June"/>
    <x v="0"/>
    <n v="0"/>
  </r>
  <r>
    <x v="0"/>
    <x v="1"/>
    <x v="1"/>
    <s v="Medium"/>
    <n v="645"/>
    <n v="5"/>
    <x v="0"/>
    <n v="12900"/>
    <n v="1032"/>
    <x v="288"/>
    <x v="284"/>
    <x v="285"/>
    <d v="2014-07-01T00:00:00"/>
    <n v="7"/>
    <s v="July"/>
    <x v="0"/>
    <n v="0"/>
  </r>
  <r>
    <x v="4"/>
    <x v="2"/>
    <x v="1"/>
    <s v="Medium"/>
    <n v="1562"/>
    <n v="5"/>
    <x v="5"/>
    <n v="468600"/>
    <n v="37488"/>
    <x v="289"/>
    <x v="285"/>
    <x v="286"/>
    <d v="2014-08-01T00:00:00"/>
    <n v="8"/>
    <s v="August"/>
    <x v="0"/>
    <n v="0"/>
  </r>
  <r>
    <x v="4"/>
    <x v="0"/>
    <x v="1"/>
    <s v="Medium"/>
    <n v="1283"/>
    <n v="5"/>
    <x v="5"/>
    <n v="384900"/>
    <n v="30792"/>
    <x v="290"/>
    <x v="286"/>
    <x v="287"/>
    <d v="2013-09-01T00:00:00"/>
    <n v="9"/>
    <s v="September"/>
    <x v="1"/>
    <n v="0"/>
  </r>
  <r>
    <x v="1"/>
    <x v="1"/>
    <x v="1"/>
    <s v="Medium"/>
    <n v="711"/>
    <n v="5"/>
    <x v="1"/>
    <n v="10665"/>
    <n v="853.2"/>
    <x v="291"/>
    <x v="287"/>
    <x v="288"/>
    <d v="2014-12-01T00:00:00"/>
    <n v="12"/>
    <s v="December"/>
    <x v="0"/>
    <n v="0"/>
  </r>
  <r>
    <x v="3"/>
    <x v="3"/>
    <x v="2"/>
    <s v="Medium"/>
    <n v="1114"/>
    <n v="10"/>
    <x v="4"/>
    <n v="139250"/>
    <n v="11140"/>
    <x v="292"/>
    <x v="288"/>
    <x v="289"/>
    <d v="2014-03-01T00:00:00"/>
    <n v="3"/>
    <s v="March"/>
    <x v="0"/>
    <n v="0"/>
  </r>
  <r>
    <x v="0"/>
    <x v="1"/>
    <x v="2"/>
    <s v="Medium"/>
    <n v="1259"/>
    <n v="10"/>
    <x v="6"/>
    <n v="8813"/>
    <n v="705.04"/>
    <x v="293"/>
    <x v="289"/>
    <x v="290"/>
    <d v="2014-04-01T00:00:00"/>
    <n v="4"/>
    <s v="April"/>
    <x v="0"/>
    <n v="0"/>
  </r>
  <r>
    <x v="0"/>
    <x v="1"/>
    <x v="2"/>
    <s v="Medium"/>
    <n v="1095"/>
    <n v="10"/>
    <x v="6"/>
    <n v="7665"/>
    <n v="613.20000000000005"/>
    <x v="294"/>
    <x v="290"/>
    <x v="291"/>
    <d v="2014-05-01T00:00:00"/>
    <n v="5"/>
    <s v="May"/>
    <x v="0"/>
    <n v="0"/>
  </r>
  <r>
    <x v="0"/>
    <x v="1"/>
    <x v="2"/>
    <s v="Medium"/>
    <n v="1366"/>
    <n v="10"/>
    <x v="0"/>
    <n v="27320"/>
    <n v="2185.6"/>
    <x v="295"/>
    <x v="291"/>
    <x v="292"/>
    <d v="2014-06-01T00:00:00"/>
    <n v="6"/>
    <s v="June"/>
    <x v="0"/>
    <n v="0"/>
  </r>
  <r>
    <x v="4"/>
    <x v="3"/>
    <x v="2"/>
    <s v="Medium"/>
    <n v="2460"/>
    <n v="10"/>
    <x v="5"/>
    <n v="738000"/>
    <n v="59040"/>
    <x v="296"/>
    <x v="292"/>
    <x v="293"/>
    <d v="2014-06-01T00:00:00"/>
    <n v="6"/>
    <s v="June"/>
    <x v="0"/>
    <n v="0"/>
  </r>
  <r>
    <x v="0"/>
    <x v="4"/>
    <x v="2"/>
    <s v="Medium"/>
    <n v="678"/>
    <n v="10"/>
    <x v="6"/>
    <n v="4746"/>
    <n v="379.68"/>
    <x v="297"/>
    <x v="293"/>
    <x v="294"/>
    <d v="2014-08-01T00:00:00"/>
    <n v="8"/>
    <s v="August"/>
    <x v="0"/>
    <n v="0"/>
  </r>
  <r>
    <x v="0"/>
    <x v="1"/>
    <x v="2"/>
    <s v="Medium"/>
    <n v="1598"/>
    <n v="10"/>
    <x v="6"/>
    <n v="11186"/>
    <n v="894.88"/>
    <x v="298"/>
    <x v="294"/>
    <x v="295"/>
    <d v="2014-08-01T00:00:00"/>
    <n v="8"/>
    <s v="August"/>
    <x v="0"/>
    <n v="0"/>
  </r>
  <r>
    <x v="0"/>
    <x v="1"/>
    <x v="2"/>
    <s v="Medium"/>
    <n v="2409"/>
    <n v="10"/>
    <x v="6"/>
    <n v="16863"/>
    <n v="1349.04"/>
    <x v="299"/>
    <x v="295"/>
    <x v="296"/>
    <d v="2013-09-01T00:00:00"/>
    <n v="9"/>
    <s v="September"/>
    <x v="1"/>
    <n v="0"/>
  </r>
  <r>
    <x v="0"/>
    <x v="1"/>
    <x v="2"/>
    <s v="Medium"/>
    <n v="1934"/>
    <n v="10"/>
    <x v="0"/>
    <n v="38680"/>
    <n v="3094.4"/>
    <x v="300"/>
    <x v="296"/>
    <x v="297"/>
    <d v="2014-09-01T00:00:00"/>
    <n v="9"/>
    <s v="September"/>
    <x v="0"/>
    <n v="0"/>
  </r>
  <r>
    <x v="0"/>
    <x v="3"/>
    <x v="2"/>
    <s v="Medium"/>
    <n v="2993"/>
    <n v="10"/>
    <x v="0"/>
    <n v="59860"/>
    <n v="4788.8"/>
    <x v="301"/>
    <x v="297"/>
    <x v="298"/>
    <d v="2014-09-01T00:00:00"/>
    <n v="9"/>
    <s v="September"/>
    <x v="0"/>
    <n v="0"/>
  </r>
  <r>
    <x v="0"/>
    <x v="1"/>
    <x v="2"/>
    <s v="Medium"/>
    <n v="2146"/>
    <n v="10"/>
    <x v="2"/>
    <n v="751100"/>
    <n v="60088"/>
    <x v="302"/>
    <x v="298"/>
    <x v="299"/>
    <d v="2013-11-01T00:00:00"/>
    <n v="11"/>
    <s v="November"/>
    <x v="1"/>
    <n v="0"/>
  </r>
  <r>
    <x v="0"/>
    <x v="3"/>
    <x v="2"/>
    <s v="Medium"/>
    <n v="1946"/>
    <n v="10"/>
    <x v="6"/>
    <n v="13622"/>
    <n v="1089.76"/>
    <x v="303"/>
    <x v="299"/>
    <x v="300"/>
    <d v="2013-12-01T00:00:00"/>
    <n v="12"/>
    <s v="December"/>
    <x v="1"/>
    <n v="0"/>
  </r>
  <r>
    <x v="0"/>
    <x v="3"/>
    <x v="2"/>
    <s v="Medium"/>
    <n v="1362"/>
    <n v="10"/>
    <x v="2"/>
    <n v="476700"/>
    <n v="38136"/>
    <x v="285"/>
    <x v="281"/>
    <x v="282"/>
    <d v="2014-12-01T00:00:00"/>
    <n v="12"/>
    <s v="December"/>
    <x v="0"/>
    <n v="0"/>
  </r>
  <r>
    <x v="2"/>
    <x v="0"/>
    <x v="3"/>
    <s v="Medium"/>
    <n v="598"/>
    <n v="120"/>
    <x v="3"/>
    <n v="7176"/>
    <n v="574.08000000000004"/>
    <x v="304"/>
    <x v="300"/>
    <x v="301"/>
    <d v="2014-03-01T00:00:00"/>
    <n v="3"/>
    <s v="March"/>
    <x v="0"/>
    <n v="0"/>
  </r>
  <r>
    <x v="0"/>
    <x v="4"/>
    <x v="3"/>
    <s v="Medium"/>
    <n v="2907"/>
    <n v="120"/>
    <x v="6"/>
    <n v="20349"/>
    <n v="1627.92"/>
    <x v="305"/>
    <x v="301"/>
    <x v="302"/>
    <d v="2014-06-01T00:00:00"/>
    <n v="6"/>
    <s v="June"/>
    <x v="0"/>
    <n v="0"/>
  </r>
  <r>
    <x v="0"/>
    <x v="1"/>
    <x v="3"/>
    <s v="Medium"/>
    <n v="2338"/>
    <n v="120"/>
    <x v="6"/>
    <n v="16366"/>
    <n v="1309.28"/>
    <x v="306"/>
    <x v="302"/>
    <x v="303"/>
    <d v="2014-06-01T00:00:00"/>
    <n v="6"/>
    <s v="June"/>
    <x v="0"/>
    <n v="0"/>
  </r>
  <r>
    <x v="4"/>
    <x v="2"/>
    <x v="3"/>
    <s v="Medium"/>
    <n v="386"/>
    <n v="120"/>
    <x v="5"/>
    <n v="115800"/>
    <n v="9264"/>
    <x v="307"/>
    <x v="303"/>
    <x v="304"/>
    <d v="2013-11-01T00:00:00"/>
    <n v="11"/>
    <s v="November"/>
    <x v="1"/>
    <n v="0"/>
  </r>
  <r>
    <x v="4"/>
    <x v="3"/>
    <x v="3"/>
    <s v="Medium"/>
    <n v="635"/>
    <n v="120"/>
    <x v="5"/>
    <n v="190500"/>
    <n v="15240"/>
    <x v="308"/>
    <x v="304"/>
    <x v="305"/>
    <d v="2014-12-01T00:00:00"/>
    <n v="12"/>
    <s v="December"/>
    <x v="0"/>
    <n v="0"/>
  </r>
  <r>
    <x v="0"/>
    <x v="2"/>
    <x v="4"/>
    <s v="Medium"/>
    <n v="574.5"/>
    <n v="250"/>
    <x v="2"/>
    <n v="201075"/>
    <n v="16086"/>
    <x v="309"/>
    <x v="305"/>
    <x v="306"/>
    <d v="2014-04-01T00:00:00"/>
    <n v="4"/>
    <s v="April"/>
    <x v="0"/>
    <n v="0"/>
  </r>
  <r>
    <x v="0"/>
    <x v="1"/>
    <x v="4"/>
    <s v="Medium"/>
    <n v="2338"/>
    <n v="250"/>
    <x v="6"/>
    <n v="16366"/>
    <n v="1309.28"/>
    <x v="306"/>
    <x v="302"/>
    <x v="303"/>
    <d v="2014-06-01T00:00:00"/>
    <n v="6"/>
    <s v="June"/>
    <x v="0"/>
    <n v="0"/>
  </r>
  <r>
    <x v="0"/>
    <x v="2"/>
    <x v="4"/>
    <s v="Medium"/>
    <n v="381"/>
    <n v="250"/>
    <x v="2"/>
    <n v="133350"/>
    <n v="10668"/>
    <x v="310"/>
    <x v="306"/>
    <x v="307"/>
    <d v="2014-08-01T00:00:00"/>
    <n v="8"/>
    <s v="August"/>
    <x v="0"/>
    <n v="0"/>
  </r>
  <r>
    <x v="0"/>
    <x v="1"/>
    <x v="4"/>
    <s v="Medium"/>
    <n v="422"/>
    <n v="250"/>
    <x v="2"/>
    <n v="147700"/>
    <n v="11816"/>
    <x v="311"/>
    <x v="307"/>
    <x v="308"/>
    <d v="2014-08-01T00:00:00"/>
    <n v="8"/>
    <s v="August"/>
    <x v="0"/>
    <n v="0"/>
  </r>
  <r>
    <x v="4"/>
    <x v="0"/>
    <x v="4"/>
    <s v="Medium"/>
    <n v="2134"/>
    <n v="250"/>
    <x v="5"/>
    <n v="640200"/>
    <n v="51216"/>
    <x v="312"/>
    <x v="308"/>
    <x v="309"/>
    <d v="2014-09-01T00:00:00"/>
    <n v="9"/>
    <s v="September"/>
    <x v="0"/>
    <n v="0"/>
  </r>
  <r>
    <x v="4"/>
    <x v="4"/>
    <x v="4"/>
    <s v="Medium"/>
    <n v="808"/>
    <n v="250"/>
    <x v="5"/>
    <n v="242400"/>
    <n v="19392"/>
    <x v="313"/>
    <x v="309"/>
    <x v="310"/>
    <d v="2013-12-01T00:00:00"/>
    <n v="12"/>
    <s v="December"/>
    <x v="1"/>
    <n v="0"/>
  </r>
  <r>
    <x v="0"/>
    <x v="0"/>
    <x v="5"/>
    <s v="Medium"/>
    <n v="708"/>
    <n v="260"/>
    <x v="0"/>
    <n v="14160"/>
    <n v="1132.8"/>
    <x v="287"/>
    <x v="283"/>
    <x v="284"/>
    <d v="2014-06-01T00:00:00"/>
    <n v="6"/>
    <s v="June"/>
    <x v="0"/>
    <n v="0"/>
  </r>
  <r>
    <x v="0"/>
    <x v="4"/>
    <x v="5"/>
    <s v="Medium"/>
    <n v="2907"/>
    <n v="260"/>
    <x v="6"/>
    <n v="20349"/>
    <n v="1627.92"/>
    <x v="305"/>
    <x v="301"/>
    <x v="302"/>
    <d v="2014-06-01T00:00:00"/>
    <n v="6"/>
    <s v="June"/>
    <x v="0"/>
    <n v="0"/>
  </r>
  <r>
    <x v="0"/>
    <x v="1"/>
    <x v="5"/>
    <s v="Medium"/>
    <n v="1366"/>
    <n v="260"/>
    <x v="0"/>
    <n v="27320"/>
    <n v="2185.6"/>
    <x v="295"/>
    <x v="291"/>
    <x v="292"/>
    <d v="2014-06-01T00:00:00"/>
    <n v="6"/>
    <s v="June"/>
    <x v="0"/>
    <n v="0"/>
  </r>
  <r>
    <x v="4"/>
    <x v="3"/>
    <x v="5"/>
    <s v="Medium"/>
    <n v="2460"/>
    <n v="260"/>
    <x v="5"/>
    <n v="738000"/>
    <n v="59040"/>
    <x v="296"/>
    <x v="292"/>
    <x v="293"/>
    <d v="2014-06-01T00:00:00"/>
    <n v="6"/>
    <s v="June"/>
    <x v="0"/>
    <n v="0"/>
  </r>
  <r>
    <x v="0"/>
    <x v="1"/>
    <x v="5"/>
    <s v="Medium"/>
    <n v="1520"/>
    <n v="260"/>
    <x v="0"/>
    <n v="30400"/>
    <n v="2432"/>
    <x v="314"/>
    <x v="310"/>
    <x v="311"/>
    <d v="2014-11-01T00:00:00"/>
    <n v="11"/>
    <s v="November"/>
    <x v="0"/>
    <n v="0"/>
  </r>
  <r>
    <x v="1"/>
    <x v="1"/>
    <x v="5"/>
    <s v="Medium"/>
    <n v="711"/>
    <n v="260"/>
    <x v="1"/>
    <n v="10665"/>
    <n v="853.2"/>
    <x v="291"/>
    <x v="287"/>
    <x v="288"/>
    <d v="2014-12-01T00:00:00"/>
    <n v="12"/>
    <s v="December"/>
    <x v="0"/>
    <n v="0"/>
  </r>
  <r>
    <x v="2"/>
    <x v="3"/>
    <x v="5"/>
    <s v="Medium"/>
    <n v="1375"/>
    <n v="260"/>
    <x v="3"/>
    <n v="16500"/>
    <n v="1320"/>
    <x v="315"/>
    <x v="311"/>
    <x v="312"/>
    <d v="2013-12-01T00:00:00"/>
    <n v="12"/>
    <s v="December"/>
    <x v="1"/>
    <n v="0"/>
  </r>
  <r>
    <x v="4"/>
    <x v="3"/>
    <x v="5"/>
    <s v="Medium"/>
    <n v="635"/>
    <n v="260"/>
    <x v="5"/>
    <n v="190500"/>
    <n v="15240"/>
    <x v="308"/>
    <x v="304"/>
    <x v="305"/>
    <d v="2014-12-01T00:00:00"/>
    <n v="12"/>
    <s v="December"/>
    <x v="0"/>
    <n v="0"/>
  </r>
  <r>
    <x v="0"/>
    <x v="4"/>
    <x v="4"/>
    <s v="Medium"/>
    <n v="436.5"/>
    <n v="250"/>
    <x v="0"/>
    <n v="8730"/>
    <n v="698.40000000000009"/>
    <x v="316"/>
    <x v="312"/>
    <x v="313"/>
    <d v="2014-07-01T00:00:00"/>
    <n v="7"/>
    <s v="July"/>
    <x v="0"/>
    <n v="0"/>
  </r>
  <r>
    <x v="4"/>
    <x v="0"/>
    <x v="0"/>
    <s v="Medium"/>
    <n v="1094"/>
    <n v="3"/>
    <x v="5"/>
    <n v="328200"/>
    <n v="29538"/>
    <x v="317"/>
    <x v="313"/>
    <x v="314"/>
    <d v="2014-06-01T00:00:00"/>
    <n v="6"/>
    <s v="June"/>
    <x v="0"/>
    <n v="0"/>
  </r>
  <r>
    <x v="2"/>
    <x v="3"/>
    <x v="0"/>
    <s v="Medium"/>
    <n v="367"/>
    <n v="3"/>
    <x v="3"/>
    <n v="4404"/>
    <n v="396.36"/>
    <x v="318"/>
    <x v="18"/>
    <x v="315"/>
    <d v="2013-10-01T00:00:00"/>
    <n v="10"/>
    <s v="October"/>
    <x v="1"/>
    <n v="0"/>
  </r>
  <r>
    <x v="4"/>
    <x v="0"/>
    <x v="1"/>
    <s v="Medium"/>
    <n v="3802.5"/>
    <n v="5"/>
    <x v="5"/>
    <n v="1140750"/>
    <n v="102667.5"/>
    <x v="319"/>
    <x v="314"/>
    <x v="316"/>
    <d v="2014-04-01T00:00:00"/>
    <n v="4"/>
    <s v="April"/>
    <x v="0"/>
    <n v="0"/>
  </r>
  <r>
    <x v="0"/>
    <x v="2"/>
    <x v="1"/>
    <s v="Medium"/>
    <n v="1666"/>
    <n v="5"/>
    <x v="2"/>
    <n v="583100"/>
    <n v="52479"/>
    <x v="320"/>
    <x v="315"/>
    <x v="317"/>
    <d v="2014-05-01T00:00:00"/>
    <n v="5"/>
    <s v="May"/>
    <x v="0"/>
    <n v="0"/>
  </r>
  <r>
    <x v="4"/>
    <x v="2"/>
    <x v="1"/>
    <s v="Medium"/>
    <n v="322"/>
    <n v="5"/>
    <x v="5"/>
    <n v="96600"/>
    <n v="8694"/>
    <x v="321"/>
    <x v="316"/>
    <x v="318"/>
    <d v="2013-09-01T00:00:00"/>
    <n v="9"/>
    <s v="September"/>
    <x v="1"/>
    <n v="0"/>
  </r>
  <r>
    <x v="2"/>
    <x v="0"/>
    <x v="1"/>
    <s v="Medium"/>
    <n v="2321"/>
    <n v="5"/>
    <x v="3"/>
    <n v="27852"/>
    <n v="2506.6799999999998"/>
    <x v="322"/>
    <x v="317"/>
    <x v="319"/>
    <d v="2014-11-01T00:00:00"/>
    <n v="11"/>
    <s v="November"/>
    <x v="0"/>
    <n v="0"/>
  </r>
  <r>
    <x v="3"/>
    <x v="2"/>
    <x v="1"/>
    <s v="Medium"/>
    <n v="1857"/>
    <n v="5"/>
    <x v="4"/>
    <n v="232125"/>
    <n v="20891.25"/>
    <x v="323"/>
    <x v="318"/>
    <x v="320"/>
    <d v="2013-11-01T00:00:00"/>
    <n v="11"/>
    <s v="November"/>
    <x v="1"/>
    <n v="0"/>
  </r>
  <r>
    <x v="0"/>
    <x v="0"/>
    <x v="1"/>
    <s v="Medium"/>
    <n v="1611"/>
    <n v="5"/>
    <x v="6"/>
    <n v="11277"/>
    <n v="1014.93"/>
    <x v="324"/>
    <x v="319"/>
    <x v="321"/>
    <d v="2013-12-01T00:00:00"/>
    <n v="12"/>
    <s v="December"/>
    <x v="1"/>
    <n v="0"/>
  </r>
  <r>
    <x v="3"/>
    <x v="4"/>
    <x v="1"/>
    <s v="Medium"/>
    <n v="2797"/>
    <n v="5"/>
    <x v="4"/>
    <n v="349625"/>
    <n v="31466.25"/>
    <x v="325"/>
    <x v="320"/>
    <x v="322"/>
    <d v="2014-12-01T00:00:00"/>
    <n v="12"/>
    <s v="December"/>
    <x v="0"/>
    <n v="0"/>
  </r>
  <r>
    <x v="4"/>
    <x v="1"/>
    <x v="1"/>
    <s v="Medium"/>
    <n v="334"/>
    <n v="5"/>
    <x v="5"/>
    <n v="100200"/>
    <n v="9018"/>
    <x v="326"/>
    <x v="321"/>
    <x v="323"/>
    <d v="2013-12-01T00:00:00"/>
    <n v="12"/>
    <s v="December"/>
    <x v="1"/>
    <n v="0"/>
  </r>
  <r>
    <x v="4"/>
    <x v="3"/>
    <x v="2"/>
    <s v="Medium"/>
    <n v="2565"/>
    <n v="10"/>
    <x v="5"/>
    <n v="769500"/>
    <n v="69255"/>
    <x v="327"/>
    <x v="322"/>
    <x v="324"/>
    <d v="2014-01-01T00:00:00"/>
    <n v="1"/>
    <s v="January"/>
    <x v="0"/>
    <n v="0"/>
  </r>
  <r>
    <x v="0"/>
    <x v="3"/>
    <x v="2"/>
    <s v="Medium"/>
    <n v="2417"/>
    <n v="10"/>
    <x v="2"/>
    <n v="845950"/>
    <n v="76135.5"/>
    <x v="328"/>
    <x v="323"/>
    <x v="325"/>
    <d v="2014-01-01T00:00:00"/>
    <n v="1"/>
    <s v="January"/>
    <x v="0"/>
    <n v="0"/>
  </r>
  <r>
    <x v="1"/>
    <x v="4"/>
    <x v="2"/>
    <s v="Medium"/>
    <n v="3675"/>
    <n v="10"/>
    <x v="1"/>
    <n v="55125"/>
    <n v="4961.25"/>
    <x v="329"/>
    <x v="324"/>
    <x v="326"/>
    <d v="2014-04-01T00:00:00"/>
    <n v="4"/>
    <s v="April"/>
    <x v="0"/>
    <n v="0"/>
  </r>
  <r>
    <x v="4"/>
    <x v="0"/>
    <x v="2"/>
    <s v="Medium"/>
    <n v="1094"/>
    <n v="10"/>
    <x v="5"/>
    <n v="328200"/>
    <n v="29538"/>
    <x v="317"/>
    <x v="313"/>
    <x v="314"/>
    <d v="2014-06-01T00:00:00"/>
    <n v="6"/>
    <s v="June"/>
    <x v="0"/>
    <n v="0"/>
  </r>
  <r>
    <x v="1"/>
    <x v="2"/>
    <x v="2"/>
    <s v="Medium"/>
    <n v="1227"/>
    <n v="10"/>
    <x v="1"/>
    <n v="18405"/>
    <n v="1656.45"/>
    <x v="330"/>
    <x v="325"/>
    <x v="327"/>
    <d v="2014-10-01T00:00:00"/>
    <n v="10"/>
    <s v="October"/>
    <x v="0"/>
    <n v="0"/>
  </r>
  <r>
    <x v="2"/>
    <x v="3"/>
    <x v="2"/>
    <s v="Medium"/>
    <n v="367"/>
    <n v="10"/>
    <x v="3"/>
    <n v="4404"/>
    <n v="396.36"/>
    <x v="318"/>
    <x v="18"/>
    <x v="315"/>
    <d v="2013-10-01T00:00:00"/>
    <n v="10"/>
    <s v="October"/>
    <x v="1"/>
    <n v="0"/>
  </r>
  <r>
    <x v="4"/>
    <x v="2"/>
    <x v="2"/>
    <s v="Medium"/>
    <n v="1324"/>
    <n v="10"/>
    <x v="5"/>
    <n v="397200"/>
    <n v="35748"/>
    <x v="331"/>
    <x v="326"/>
    <x v="328"/>
    <d v="2014-11-01T00:00:00"/>
    <n v="11"/>
    <s v="November"/>
    <x v="0"/>
    <n v="0"/>
  </r>
  <r>
    <x v="2"/>
    <x v="1"/>
    <x v="2"/>
    <s v="Medium"/>
    <n v="1775"/>
    <n v="10"/>
    <x v="3"/>
    <n v="21300"/>
    <n v="1917"/>
    <x v="332"/>
    <x v="327"/>
    <x v="329"/>
    <d v="2013-11-01T00:00:00"/>
    <n v="11"/>
    <s v="November"/>
    <x v="1"/>
    <n v="0"/>
  </r>
  <r>
    <x v="3"/>
    <x v="4"/>
    <x v="2"/>
    <s v="Medium"/>
    <n v="2797"/>
    <n v="10"/>
    <x v="4"/>
    <n v="349625"/>
    <n v="31466.25"/>
    <x v="325"/>
    <x v="320"/>
    <x v="322"/>
    <d v="2014-12-01T00:00:00"/>
    <n v="12"/>
    <s v="December"/>
    <x v="0"/>
    <n v="0"/>
  </r>
  <r>
    <x v="1"/>
    <x v="3"/>
    <x v="3"/>
    <s v="Medium"/>
    <n v="245"/>
    <n v="120"/>
    <x v="1"/>
    <n v="3675"/>
    <n v="330.75"/>
    <x v="333"/>
    <x v="328"/>
    <x v="330"/>
    <d v="2014-05-01T00:00:00"/>
    <n v="5"/>
    <s v="May"/>
    <x v="0"/>
    <n v="0"/>
  </r>
  <r>
    <x v="4"/>
    <x v="0"/>
    <x v="3"/>
    <s v="Medium"/>
    <n v="3793.5"/>
    <n v="120"/>
    <x v="5"/>
    <n v="1138050"/>
    <n v="102424.5"/>
    <x v="334"/>
    <x v="329"/>
    <x v="331"/>
    <d v="2014-07-01T00:00:00"/>
    <n v="7"/>
    <s v="July"/>
    <x v="0"/>
    <n v="0"/>
  </r>
  <r>
    <x v="0"/>
    <x v="1"/>
    <x v="3"/>
    <s v="Medium"/>
    <n v="1307"/>
    <n v="120"/>
    <x v="2"/>
    <n v="457450"/>
    <n v="41170.5"/>
    <x v="335"/>
    <x v="330"/>
    <x v="332"/>
    <d v="2014-07-01T00:00:00"/>
    <n v="7"/>
    <s v="July"/>
    <x v="0"/>
    <n v="0"/>
  </r>
  <r>
    <x v="3"/>
    <x v="0"/>
    <x v="3"/>
    <s v="Medium"/>
    <n v="567"/>
    <n v="120"/>
    <x v="4"/>
    <n v="70875"/>
    <n v="6378.75"/>
    <x v="336"/>
    <x v="331"/>
    <x v="333"/>
    <d v="2014-09-01T00:00:00"/>
    <n v="9"/>
    <s v="September"/>
    <x v="0"/>
    <n v="0"/>
  </r>
  <r>
    <x v="3"/>
    <x v="3"/>
    <x v="3"/>
    <s v="Medium"/>
    <n v="2110"/>
    <n v="120"/>
    <x v="4"/>
    <n v="263750"/>
    <n v="23737.5"/>
    <x v="337"/>
    <x v="332"/>
    <x v="334"/>
    <d v="2014-09-01T00:00:00"/>
    <n v="9"/>
    <s v="September"/>
    <x v="0"/>
    <n v="0"/>
  </r>
  <r>
    <x v="0"/>
    <x v="0"/>
    <x v="3"/>
    <s v="Medium"/>
    <n v="1269"/>
    <n v="120"/>
    <x v="2"/>
    <n v="444150"/>
    <n v="39973.5"/>
    <x v="338"/>
    <x v="333"/>
    <x v="335"/>
    <d v="2014-10-01T00:00:00"/>
    <n v="10"/>
    <s v="October"/>
    <x v="0"/>
    <n v="0"/>
  </r>
  <r>
    <x v="2"/>
    <x v="4"/>
    <x v="4"/>
    <s v="Medium"/>
    <n v="1956"/>
    <n v="250"/>
    <x v="3"/>
    <n v="23472"/>
    <n v="2112.48"/>
    <x v="339"/>
    <x v="334"/>
    <x v="336"/>
    <d v="2014-01-01T00:00:00"/>
    <n v="1"/>
    <s v="January"/>
    <x v="0"/>
    <n v="0"/>
  </r>
  <r>
    <x v="4"/>
    <x v="1"/>
    <x v="4"/>
    <s v="Medium"/>
    <n v="2659"/>
    <n v="250"/>
    <x v="5"/>
    <n v="797700"/>
    <n v="71793"/>
    <x v="340"/>
    <x v="335"/>
    <x v="337"/>
    <d v="2014-02-01T00:00:00"/>
    <n v="2"/>
    <s v="February"/>
    <x v="0"/>
    <n v="0"/>
  </r>
  <r>
    <x v="0"/>
    <x v="4"/>
    <x v="4"/>
    <s v="Medium"/>
    <n v="1351.5"/>
    <n v="250"/>
    <x v="2"/>
    <n v="473025"/>
    <n v="42572.25"/>
    <x v="341"/>
    <x v="336"/>
    <x v="338"/>
    <d v="2014-04-01T00:00:00"/>
    <n v="4"/>
    <s v="April"/>
    <x v="0"/>
    <n v="0"/>
  </r>
  <r>
    <x v="2"/>
    <x v="1"/>
    <x v="4"/>
    <s v="Medium"/>
    <n v="880"/>
    <n v="250"/>
    <x v="3"/>
    <n v="10560"/>
    <n v="950.4"/>
    <x v="342"/>
    <x v="337"/>
    <x v="339"/>
    <d v="2014-05-01T00:00:00"/>
    <n v="5"/>
    <s v="May"/>
    <x v="0"/>
    <n v="0"/>
  </r>
  <r>
    <x v="4"/>
    <x v="4"/>
    <x v="4"/>
    <s v="Medium"/>
    <n v="1867"/>
    <n v="250"/>
    <x v="5"/>
    <n v="560100"/>
    <n v="50409"/>
    <x v="343"/>
    <x v="338"/>
    <x v="340"/>
    <d v="2014-09-01T00:00:00"/>
    <n v="9"/>
    <s v="September"/>
    <x v="0"/>
    <n v="0"/>
  </r>
  <r>
    <x v="2"/>
    <x v="2"/>
    <x v="4"/>
    <s v="Medium"/>
    <n v="2234"/>
    <n v="250"/>
    <x v="3"/>
    <n v="26808"/>
    <n v="2412.7199999999998"/>
    <x v="344"/>
    <x v="339"/>
    <x v="341"/>
    <d v="2013-09-01T00:00:00"/>
    <n v="9"/>
    <s v="September"/>
    <x v="1"/>
    <n v="0"/>
  </r>
  <r>
    <x v="1"/>
    <x v="2"/>
    <x v="4"/>
    <s v="Medium"/>
    <n v="1227"/>
    <n v="250"/>
    <x v="1"/>
    <n v="18405"/>
    <n v="1656.45"/>
    <x v="330"/>
    <x v="325"/>
    <x v="327"/>
    <d v="2014-10-01T00:00:00"/>
    <n v="10"/>
    <s v="October"/>
    <x v="0"/>
    <n v="0"/>
  </r>
  <r>
    <x v="3"/>
    <x v="3"/>
    <x v="4"/>
    <s v="Medium"/>
    <n v="877"/>
    <n v="250"/>
    <x v="4"/>
    <n v="109625"/>
    <n v="9866.25"/>
    <x v="345"/>
    <x v="340"/>
    <x v="342"/>
    <d v="2014-11-01T00:00:00"/>
    <n v="11"/>
    <s v="November"/>
    <x v="0"/>
    <n v="0"/>
  </r>
  <r>
    <x v="0"/>
    <x v="4"/>
    <x v="5"/>
    <s v="Medium"/>
    <n v="2071"/>
    <n v="260"/>
    <x v="2"/>
    <n v="724850"/>
    <n v="65236.5"/>
    <x v="346"/>
    <x v="341"/>
    <x v="343"/>
    <d v="2014-09-01T00:00:00"/>
    <n v="9"/>
    <s v="September"/>
    <x v="0"/>
    <n v="0"/>
  </r>
  <r>
    <x v="0"/>
    <x v="0"/>
    <x v="5"/>
    <s v="Medium"/>
    <n v="1269"/>
    <n v="260"/>
    <x v="2"/>
    <n v="444150"/>
    <n v="39973.5"/>
    <x v="338"/>
    <x v="333"/>
    <x v="335"/>
    <d v="2014-10-01T00:00:00"/>
    <n v="10"/>
    <s v="October"/>
    <x v="0"/>
    <n v="0"/>
  </r>
  <r>
    <x v="1"/>
    <x v="1"/>
    <x v="5"/>
    <s v="Medium"/>
    <n v="970"/>
    <n v="260"/>
    <x v="1"/>
    <n v="14550"/>
    <n v="1309.5"/>
    <x v="347"/>
    <x v="342"/>
    <x v="344"/>
    <d v="2013-11-01T00:00:00"/>
    <n v="11"/>
    <s v="November"/>
    <x v="1"/>
    <n v="0"/>
  </r>
  <r>
    <x v="0"/>
    <x v="3"/>
    <x v="5"/>
    <s v="Medium"/>
    <n v="1694"/>
    <n v="260"/>
    <x v="0"/>
    <n v="33880"/>
    <n v="3049.2"/>
    <x v="348"/>
    <x v="343"/>
    <x v="345"/>
    <d v="2014-11-01T00:00:00"/>
    <n v="11"/>
    <s v="November"/>
    <x v="0"/>
    <n v="0"/>
  </r>
  <r>
    <x v="0"/>
    <x v="1"/>
    <x v="0"/>
    <s v="Medium"/>
    <n v="663"/>
    <n v="3"/>
    <x v="0"/>
    <n v="13260"/>
    <n v="1193.4000000000001"/>
    <x v="349"/>
    <x v="45"/>
    <x v="346"/>
    <d v="2014-05-01T00:00:00"/>
    <n v="5"/>
    <s v="May"/>
    <x v="0"/>
    <n v="0"/>
  </r>
  <r>
    <x v="0"/>
    <x v="0"/>
    <x v="0"/>
    <s v="Medium"/>
    <n v="819"/>
    <n v="3"/>
    <x v="6"/>
    <n v="5733"/>
    <n v="515.97"/>
    <x v="350"/>
    <x v="344"/>
    <x v="347"/>
    <d v="2014-07-01T00:00:00"/>
    <n v="7"/>
    <s v="July"/>
    <x v="0"/>
    <n v="0"/>
  </r>
  <r>
    <x v="2"/>
    <x v="1"/>
    <x v="0"/>
    <s v="Medium"/>
    <n v="1580"/>
    <n v="3"/>
    <x v="3"/>
    <n v="18960"/>
    <n v="1706.4"/>
    <x v="351"/>
    <x v="345"/>
    <x v="348"/>
    <d v="2014-09-01T00:00:00"/>
    <n v="9"/>
    <s v="September"/>
    <x v="0"/>
    <n v="0"/>
  </r>
  <r>
    <x v="0"/>
    <x v="3"/>
    <x v="0"/>
    <s v="Medium"/>
    <n v="521"/>
    <n v="3"/>
    <x v="6"/>
    <n v="3647"/>
    <n v="328.23"/>
    <x v="352"/>
    <x v="346"/>
    <x v="349"/>
    <d v="2014-12-01T00:00:00"/>
    <n v="12"/>
    <s v="December"/>
    <x v="0"/>
    <n v="0"/>
  </r>
  <r>
    <x v="0"/>
    <x v="4"/>
    <x v="2"/>
    <s v="Medium"/>
    <n v="973"/>
    <n v="10"/>
    <x v="0"/>
    <n v="19460"/>
    <n v="1751.4"/>
    <x v="353"/>
    <x v="299"/>
    <x v="350"/>
    <d v="2014-03-01T00:00:00"/>
    <n v="3"/>
    <s v="March"/>
    <x v="0"/>
    <n v="0"/>
  </r>
  <r>
    <x v="0"/>
    <x v="3"/>
    <x v="2"/>
    <s v="Medium"/>
    <n v="1038"/>
    <n v="10"/>
    <x v="0"/>
    <n v="20760"/>
    <n v="1868.4"/>
    <x v="354"/>
    <x v="347"/>
    <x v="351"/>
    <d v="2014-06-01T00:00:00"/>
    <n v="6"/>
    <s v="June"/>
    <x v="0"/>
    <n v="0"/>
  </r>
  <r>
    <x v="0"/>
    <x v="1"/>
    <x v="2"/>
    <s v="Medium"/>
    <n v="360"/>
    <n v="10"/>
    <x v="6"/>
    <n v="2520"/>
    <n v="226.8"/>
    <x v="355"/>
    <x v="348"/>
    <x v="352"/>
    <d v="2014-10-01T00:00:00"/>
    <n v="10"/>
    <s v="October"/>
    <x v="0"/>
    <n v="0"/>
  </r>
  <r>
    <x v="2"/>
    <x v="2"/>
    <x v="3"/>
    <s v="Medium"/>
    <n v="1967"/>
    <n v="120"/>
    <x v="3"/>
    <n v="23604"/>
    <n v="2124.36"/>
    <x v="356"/>
    <x v="349"/>
    <x v="353"/>
    <d v="2014-03-01T00:00:00"/>
    <n v="3"/>
    <s v="March"/>
    <x v="0"/>
    <n v="0"/>
  </r>
  <r>
    <x v="1"/>
    <x v="3"/>
    <x v="3"/>
    <s v="Medium"/>
    <n v="2628"/>
    <n v="120"/>
    <x v="1"/>
    <n v="39420"/>
    <n v="3547.8"/>
    <x v="357"/>
    <x v="350"/>
    <x v="354"/>
    <d v="2014-04-01T00:00:00"/>
    <n v="4"/>
    <s v="April"/>
    <x v="0"/>
    <n v="0"/>
  </r>
  <r>
    <x v="0"/>
    <x v="1"/>
    <x v="4"/>
    <s v="Medium"/>
    <n v="360"/>
    <n v="250"/>
    <x v="6"/>
    <n v="2520"/>
    <n v="226.8"/>
    <x v="355"/>
    <x v="348"/>
    <x v="352"/>
    <d v="2014-10-01T00:00:00"/>
    <n v="10"/>
    <s v="October"/>
    <x v="0"/>
    <n v="0"/>
  </r>
  <r>
    <x v="0"/>
    <x v="2"/>
    <x v="4"/>
    <s v="Medium"/>
    <n v="2682"/>
    <n v="250"/>
    <x v="0"/>
    <n v="53640"/>
    <n v="4827.6000000000004"/>
    <x v="358"/>
    <x v="351"/>
    <x v="355"/>
    <d v="2013-11-01T00:00:00"/>
    <n v="11"/>
    <s v="November"/>
    <x v="1"/>
    <n v="0"/>
  </r>
  <r>
    <x v="0"/>
    <x v="3"/>
    <x v="4"/>
    <s v="Medium"/>
    <n v="521"/>
    <n v="250"/>
    <x v="6"/>
    <n v="3647"/>
    <n v="328.23"/>
    <x v="352"/>
    <x v="346"/>
    <x v="349"/>
    <d v="2014-12-01T00:00:00"/>
    <n v="12"/>
    <s v="December"/>
    <x v="0"/>
    <n v="0"/>
  </r>
  <r>
    <x v="0"/>
    <x v="3"/>
    <x v="5"/>
    <s v="Medium"/>
    <n v="1038"/>
    <n v="260"/>
    <x v="0"/>
    <n v="20760"/>
    <n v="1868.4"/>
    <x v="354"/>
    <x v="347"/>
    <x v="351"/>
    <d v="2014-06-01T00:00:00"/>
    <n v="6"/>
    <s v="June"/>
    <x v="0"/>
    <n v="0"/>
  </r>
  <r>
    <x v="1"/>
    <x v="0"/>
    <x v="5"/>
    <s v="Medium"/>
    <n v="1630.5"/>
    <n v="260"/>
    <x v="1"/>
    <n v="24457.5"/>
    <n v="2201.1750000000002"/>
    <x v="359"/>
    <x v="352"/>
    <x v="356"/>
    <d v="2014-07-01T00:00:00"/>
    <n v="7"/>
    <s v="July"/>
    <x v="0"/>
    <n v="0"/>
  </r>
  <r>
    <x v="2"/>
    <x v="2"/>
    <x v="5"/>
    <s v="Medium"/>
    <n v="306"/>
    <n v="260"/>
    <x v="3"/>
    <n v="3672"/>
    <n v="330.48"/>
    <x v="360"/>
    <x v="353"/>
    <x v="357"/>
    <d v="2013-12-01T00:00:00"/>
    <n v="12"/>
    <s v="December"/>
    <x v="1"/>
    <n v="0"/>
  </r>
  <r>
    <x v="2"/>
    <x v="4"/>
    <x v="0"/>
    <s v="High"/>
    <n v="386"/>
    <n v="3"/>
    <x v="3"/>
    <n v="4632"/>
    <n v="463.2"/>
    <x v="361"/>
    <x v="354"/>
    <x v="358"/>
    <d v="2013-10-01T00:00:00"/>
    <n v="10"/>
    <s v="October"/>
    <x v="1"/>
    <n v="0"/>
  </r>
  <r>
    <x v="0"/>
    <x v="4"/>
    <x v="1"/>
    <s v="High"/>
    <n v="2328"/>
    <n v="5"/>
    <x v="6"/>
    <n v="16296"/>
    <n v="1629.6"/>
    <x v="362"/>
    <x v="355"/>
    <x v="359"/>
    <d v="2014-09-01T00:00:00"/>
    <n v="9"/>
    <s v="September"/>
    <x v="0"/>
    <n v="0"/>
  </r>
  <r>
    <x v="2"/>
    <x v="4"/>
    <x v="2"/>
    <s v="High"/>
    <n v="386"/>
    <n v="10"/>
    <x v="3"/>
    <n v="4632"/>
    <n v="463.2"/>
    <x v="361"/>
    <x v="354"/>
    <x v="358"/>
    <d v="2013-10-01T00:00:00"/>
    <n v="10"/>
    <s v="October"/>
    <x v="1"/>
    <n v="0"/>
  </r>
  <r>
    <x v="3"/>
    <x v="4"/>
    <x v="0"/>
    <s v="High"/>
    <n v="3445.5"/>
    <n v="3"/>
    <x v="4"/>
    <n v="430687.5"/>
    <n v="43068.75"/>
    <x v="363"/>
    <x v="356"/>
    <x v="360"/>
    <d v="2014-04-01T00:00:00"/>
    <n v="4"/>
    <s v="April"/>
    <x v="0"/>
    <n v="0"/>
  </r>
  <r>
    <x v="3"/>
    <x v="2"/>
    <x v="0"/>
    <s v="High"/>
    <n v="1482"/>
    <n v="3"/>
    <x v="4"/>
    <n v="185250"/>
    <n v="18525"/>
    <x v="364"/>
    <x v="357"/>
    <x v="361"/>
    <d v="2013-12-01T00:00:00"/>
    <n v="12"/>
    <s v="December"/>
    <x v="1"/>
    <n v="0"/>
  </r>
  <r>
    <x v="0"/>
    <x v="4"/>
    <x v="1"/>
    <s v="High"/>
    <n v="2313"/>
    <n v="5"/>
    <x v="2"/>
    <n v="809550"/>
    <n v="80955"/>
    <x v="365"/>
    <x v="358"/>
    <x v="362"/>
    <d v="2014-05-01T00:00:00"/>
    <n v="5"/>
    <s v="May"/>
    <x v="0"/>
    <n v="0"/>
  </r>
  <r>
    <x v="3"/>
    <x v="4"/>
    <x v="1"/>
    <s v="High"/>
    <n v="1804"/>
    <n v="5"/>
    <x v="4"/>
    <n v="225500"/>
    <n v="22550"/>
    <x v="366"/>
    <x v="29"/>
    <x v="363"/>
    <d v="2013-11-01T00:00:00"/>
    <n v="11"/>
    <s v="November"/>
    <x v="1"/>
    <n v="0"/>
  </r>
  <r>
    <x v="1"/>
    <x v="2"/>
    <x v="1"/>
    <s v="High"/>
    <n v="2072"/>
    <n v="5"/>
    <x v="1"/>
    <n v="31080"/>
    <n v="3108"/>
    <x v="367"/>
    <x v="359"/>
    <x v="364"/>
    <d v="2014-12-01T00:00:00"/>
    <n v="12"/>
    <s v="December"/>
    <x v="0"/>
    <n v="0"/>
  </r>
  <r>
    <x v="0"/>
    <x v="2"/>
    <x v="2"/>
    <s v="High"/>
    <n v="1954"/>
    <n v="10"/>
    <x v="0"/>
    <n v="39080"/>
    <n v="3908"/>
    <x v="368"/>
    <x v="360"/>
    <x v="365"/>
    <d v="2014-03-01T00:00:00"/>
    <n v="3"/>
    <s v="March"/>
    <x v="0"/>
    <n v="0"/>
  </r>
  <r>
    <x v="4"/>
    <x v="3"/>
    <x v="2"/>
    <s v="High"/>
    <n v="591"/>
    <n v="10"/>
    <x v="5"/>
    <n v="177300"/>
    <n v="17730"/>
    <x v="369"/>
    <x v="361"/>
    <x v="366"/>
    <d v="2014-05-01T00:00:00"/>
    <n v="5"/>
    <s v="May"/>
    <x v="0"/>
    <n v="0"/>
  </r>
  <r>
    <x v="1"/>
    <x v="2"/>
    <x v="2"/>
    <s v="High"/>
    <n v="2167"/>
    <n v="10"/>
    <x v="1"/>
    <n v="32505"/>
    <n v="3250.5"/>
    <x v="370"/>
    <x v="362"/>
    <x v="367"/>
    <d v="2013-10-01T00:00:00"/>
    <n v="10"/>
    <s v="October"/>
    <x v="1"/>
    <n v="0"/>
  </r>
  <r>
    <x v="0"/>
    <x v="1"/>
    <x v="2"/>
    <s v="High"/>
    <n v="241"/>
    <n v="10"/>
    <x v="0"/>
    <n v="4820"/>
    <n v="482"/>
    <x v="371"/>
    <x v="363"/>
    <x v="368"/>
    <d v="2014-10-01T00:00:00"/>
    <n v="10"/>
    <s v="October"/>
    <x v="0"/>
    <n v="0"/>
  </r>
  <r>
    <x v="1"/>
    <x v="1"/>
    <x v="3"/>
    <s v="High"/>
    <n v="681"/>
    <n v="120"/>
    <x v="1"/>
    <n v="10215"/>
    <n v="1021.5"/>
    <x v="372"/>
    <x v="364"/>
    <x v="369"/>
    <d v="2014-01-01T00:00:00"/>
    <n v="1"/>
    <s v="January"/>
    <x v="0"/>
    <n v="0"/>
  </r>
  <r>
    <x v="1"/>
    <x v="1"/>
    <x v="3"/>
    <s v="High"/>
    <n v="510"/>
    <n v="120"/>
    <x v="1"/>
    <n v="7650"/>
    <n v="765"/>
    <x v="373"/>
    <x v="365"/>
    <x v="370"/>
    <d v="2014-04-01T00:00:00"/>
    <n v="4"/>
    <s v="April"/>
    <x v="0"/>
    <n v="0"/>
  </r>
  <r>
    <x v="1"/>
    <x v="4"/>
    <x v="3"/>
    <s v="High"/>
    <n v="790"/>
    <n v="120"/>
    <x v="1"/>
    <n v="11850"/>
    <n v="1185"/>
    <x v="374"/>
    <x v="366"/>
    <x v="371"/>
    <d v="2014-05-01T00:00:00"/>
    <n v="5"/>
    <s v="May"/>
    <x v="0"/>
    <n v="0"/>
  </r>
  <r>
    <x v="0"/>
    <x v="2"/>
    <x v="3"/>
    <s v="High"/>
    <n v="639"/>
    <n v="120"/>
    <x v="2"/>
    <n v="223650"/>
    <n v="22365"/>
    <x v="375"/>
    <x v="367"/>
    <x v="372"/>
    <d v="2014-07-01T00:00:00"/>
    <n v="7"/>
    <s v="July"/>
    <x v="0"/>
    <n v="0"/>
  </r>
  <r>
    <x v="3"/>
    <x v="4"/>
    <x v="3"/>
    <s v="High"/>
    <n v="1596"/>
    <n v="120"/>
    <x v="4"/>
    <n v="199500"/>
    <n v="19950"/>
    <x v="376"/>
    <x v="368"/>
    <x v="373"/>
    <d v="2014-09-01T00:00:00"/>
    <n v="9"/>
    <s v="September"/>
    <x v="0"/>
    <n v="0"/>
  </r>
  <r>
    <x v="4"/>
    <x v="4"/>
    <x v="3"/>
    <s v="High"/>
    <n v="2294"/>
    <n v="120"/>
    <x v="5"/>
    <n v="688200"/>
    <n v="68820"/>
    <x v="377"/>
    <x v="369"/>
    <x v="374"/>
    <d v="2013-10-01T00:00:00"/>
    <n v="10"/>
    <s v="October"/>
    <x v="1"/>
    <n v="0"/>
  </r>
  <r>
    <x v="0"/>
    <x v="1"/>
    <x v="3"/>
    <s v="High"/>
    <n v="241"/>
    <n v="120"/>
    <x v="0"/>
    <n v="4820"/>
    <n v="482"/>
    <x v="371"/>
    <x v="363"/>
    <x v="368"/>
    <d v="2014-10-01T00:00:00"/>
    <n v="10"/>
    <s v="October"/>
    <x v="0"/>
    <n v="0"/>
  </r>
  <r>
    <x v="0"/>
    <x v="1"/>
    <x v="3"/>
    <s v="High"/>
    <n v="2665"/>
    <n v="120"/>
    <x v="6"/>
    <n v="18655"/>
    <n v="1865.5"/>
    <x v="378"/>
    <x v="370"/>
    <x v="375"/>
    <d v="2014-11-01T00:00:00"/>
    <n v="11"/>
    <s v="November"/>
    <x v="0"/>
    <n v="0"/>
  </r>
  <r>
    <x v="3"/>
    <x v="0"/>
    <x v="3"/>
    <s v="High"/>
    <n v="1916"/>
    <n v="120"/>
    <x v="4"/>
    <n v="239500"/>
    <n v="23950"/>
    <x v="379"/>
    <x v="371"/>
    <x v="376"/>
    <d v="2013-12-01T00:00:00"/>
    <n v="12"/>
    <s v="December"/>
    <x v="1"/>
    <n v="0"/>
  </r>
  <r>
    <x v="4"/>
    <x v="2"/>
    <x v="3"/>
    <s v="High"/>
    <n v="853"/>
    <n v="120"/>
    <x v="5"/>
    <n v="255900"/>
    <n v="25590"/>
    <x v="380"/>
    <x v="372"/>
    <x v="377"/>
    <d v="2014-12-01T00:00:00"/>
    <n v="12"/>
    <s v="December"/>
    <x v="0"/>
    <n v="0"/>
  </r>
  <r>
    <x v="3"/>
    <x v="3"/>
    <x v="4"/>
    <s v="High"/>
    <n v="341"/>
    <n v="250"/>
    <x v="4"/>
    <n v="42625"/>
    <n v="4262.5"/>
    <x v="381"/>
    <x v="373"/>
    <x v="378"/>
    <d v="2014-05-01T00:00:00"/>
    <n v="5"/>
    <s v="May"/>
    <x v="0"/>
    <n v="0"/>
  </r>
  <r>
    <x v="1"/>
    <x v="3"/>
    <x v="4"/>
    <s v="High"/>
    <n v="641"/>
    <n v="250"/>
    <x v="1"/>
    <n v="9615"/>
    <n v="961.5"/>
    <x v="382"/>
    <x v="374"/>
    <x v="379"/>
    <d v="2014-07-01T00:00:00"/>
    <n v="7"/>
    <s v="July"/>
    <x v="0"/>
    <n v="0"/>
  </r>
  <r>
    <x v="0"/>
    <x v="4"/>
    <x v="4"/>
    <s v="High"/>
    <n v="2807"/>
    <n v="250"/>
    <x v="2"/>
    <n v="982450"/>
    <n v="98245"/>
    <x v="383"/>
    <x v="375"/>
    <x v="380"/>
    <d v="2014-08-01T00:00:00"/>
    <n v="8"/>
    <s v="August"/>
    <x v="0"/>
    <n v="0"/>
  </r>
  <r>
    <x v="4"/>
    <x v="3"/>
    <x v="4"/>
    <s v="High"/>
    <n v="432"/>
    <n v="250"/>
    <x v="5"/>
    <n v="129600"/>
    <n v="12960"/>
    <x v="384"/>
    <x v="376"/>
    <x v="381"/>
    <d v="2014-09-01T00:00:00"/>
    <n v="9"/>
    <s v="September"/>
    <x v="0"/>
    <n v="0"/>
  </r>
  <r>
    <x v="4"/>
    <x v="4"/>
    <x v="4"/>
    <s v="High"/>
    <n v="2294"/>
    <n v="250"/>
    <x v="5"/>
    <n v="688200"/>
    <n v="68820"/>
    <x v="377"/>
    <x v="369"/>
    <x v="374"/>
    <d v="2013-10-01T00:00:00"/>
    <n v="10"/>
    <s v="October"/>
    <x v="1"/>
    <n v="0"/>
  </r>
  <r>
    <x v="1"/>
    <x v="2"/>
    <x v="4"/>
    <s v="High"/>
    <n v="2167"/>
    <n v="250"/>
    <x v="1"/>
    <n v="32505"/>
    <n v="3250.5"/>
    <x v="370"/>
    <x v="362"/>
    <x v="367"/>
    <d v="2013-10-01T00:00:00"/>
    <n v="10"/>
    <s v="October"/>
    <x v="1"/>
    <n v="0"/>
  </r>
  <r>
    <x v="3"/>
    <x v="0"/>
    <x v="4"/>
    <s v="High"/>
    <n v="2529"/>
    <n v="250"/>
    <x v="4"/>
    <n v="316125"/>
    <n v="31612.5"/>
    <x v="385"/>
    <x v="377"/>
    <x v="382"/>
    <d v="2014-11-01T00:00:00"/>
    <n v="11"/>
    <s v="November"/>
    <x v="0"/>
    <n v="0"/>
  </r>
  <r>
    <x v="0"/>
    <x v="1"/>
    <x v="4"/>
    <s v="High"/>
    <n v="1870"/>
    <n v="250"/>
    <x v="2"/>
    <n v="654500"/>
    <n v="65450"/>
    <x v="386"/>
    <x v="378"/>
    <x v="383"/>
    <d v="2013-12-01T00:00:00"/>
    <n v="12"/>
    <s v="December"/>
    <x v="1"/>
    <n v="0"/>
  </r>
  <r>
    <x v="3"/>
    <x v="4"/>
    <x v="5"/>
    <s v="High"/>
    <n v="579"/>
    <n v="260"/>
    <x v="4"/>
    <n v="72375"/>
    <n v="7237.5"/>
    <x v="387"/>
    <x v="379"/>
    <x v="384"/>
    <d v="2014-01-01T00:00:00"/>
    <n v="1"/>
    <s v="January"/>
    <x v="0"/>
    <n v="0"/>
  </r>
  <r>
    <x v="0"/>
    <x v="0"/>
    <x v="5"/>
    <s v="High"/>
    <n v="2240"/>
    <n v="260"/>
    <x v="2"/>
    <n v="784000"/>
    <n v="78400"/>
    <x v="388"/>
    <x v="380"/>
    <x v="385"/>
    <d v="2014-02-01T00:00:00"/>
    <n v="2"/>
    <s v="February"/>
    <x v="0"/>
    <n v="0"/>
  </r>
  <r>
    <x v="4"/>
    <x v="4"/>
    <x v="5"/>
    <s v="High"/>
    <n v="2993"/>
    <n v="260"/>
    <x v="5"/>
    <n v="897900"/>
    <n v="89790"/>
    <x v="389"/>
    <x v="381"/>
    <x v="386"/>
    <d v="2014-03-01T00:00:00"/>
    <n v="3"/>
    <s v="March"/>
    <x v="0"/>
    <n v="0"/>
  </r>
  <r>
    <x v="2"/>
    <x v="0"/>
    <x v="5"/>
    <s v="High"/>
    <n v="3520.5"/>
    <n v="260"/>
    <x v="3"/>
    <n v="42246"/>
    <n v="4224.6000000000004"/>
    <x v="390"/>
    <x v="382"/>
    <x v="387"/>
    <d v="2014-04-01T00:00:00"/>
    <n v="4"/>
    <s v="April"/>
    <x v="0"/>
    <n v="0"/>
  </r>
  <r>
    <x v="0"/>
    <x v="3"/>
    <x v="5"/>
    <s v="High"/>
    <n v="2039"/>
    <n v="260"/>
    <x v="0"/>
    <n v="40780"/>
    <n v="4078"/>
    <x v="391"/>
    <x v="383"/>
    <x v="388"/>
    <d v="2014-05-01T00:00:00"/>
    <n v="5"/>
    <s v="May"/>
    <x v="0"/>
    <n v="0"/>
  </r>
  <r>
    <x v="2"/>
    <x v="1"/>
    <x v="5"/>
    <s v="High"/>
    <n v="2574"/>
    <n v="260"/>
    <x v="3"/>
    <n v="30888"/>
    <n v="3088.8"/>
    <x v="392"/>
    <x v="384"/>
    <x v="389"/>
    <d v="2014-08-01T00:00:00"/>
    <n v="8"/>
    <s v="August"/>
    <x v="0"/>
    <n v="0"/>
  </r>
  <r>
    <x v="0"/>
    <x v="0"/>
    <x v="5"/>
    <s v="High"/>
    <n v="707"/>
    <n v="260"/>
    <x v="2"/>
    <n v="247450"/>
    <n v="24745"/>
    <x v="393"/>
    <x v="385"/>
    <x v="390"/>
    <d v="2014-09-01T00:00:00"/>
    <n v="9"/>
    <s v="September"/>
    <x v="0"/>
    <n v="0"/>
  </r>
  <r>
    <x v="1"/>
    <x v="2"/>
    <x v="5"/>
    <s v="High"/>
    <n v="2072"/>
    <n v="260"/>
    <x v="1"/>
    <n v="31080"/>
    <n v="3108"/>
    <x v="367"/>
    <x v="359"/>
    <x v="364"/>
    <d v="2014-12-01T00:00:00"/>
    <n v="12"/>
    <s v="December"/>
    <x v="0"/>
    <n v="0"/>
  </r>
  <r>
    <x v="4"/>
    <x v="2"/>
    <x v="5"/>
    <s v="High"/>
    <n v="853"/>
    <n v="260"/>
    <x v="5"/>
    <n v="255900"/>
    <n v="25590"/>
    <x v="380"/>
    <x v="372"/>
    <x v="377"/>
    <d v="2014-12-01T00:00:00"/>
    <n v="12"/>
    <s v="December"/>
    <x v="0"/>
    <n v="0"/>
  </r>
  <r>
    <x v="2"/>
    <x v="2"/>
    <x v="0"/>
    <s v="High"/>
    <n v="1198"/>
    <n v="3"/>
    <x v="3"/>
    <n v="14376"/>
    <n v="1581.36"/>
    <x v="394"/>
    <x v="386"/>
    <x v="391"/>
    <d v="2013-10-01T00:00:00"/>
    <n v="10"/>
    <s v="October"/>
    <x v="1"/>
    <n v="0"/>
  </r>
  <r>
    <x v="0"/>
    <x v="2"/>
    <x v="2"/>
    <s v="High"/>
    <n v="2532"/>
    <n v="10"/>
    <x v="6"/>
    <n v="17724"/>
    <n v="1949.6399999999999"/>
    <x v="395"/>
    <x v="387"/>
    <x v="392"/>
    <d v="2014-04-01T00:00:00"/>
    <n v="4"/>
    <s v="April"/>
    <x v="0"/>
    <n v="0"/>
  </r>
  <r>
    <x v="2"/>
    <x v="2"/>
    <x v="2"/>
    <s v="High"/>
    <n v="1198"/>
    <n v="10"/>
    <x v="3"/>
    <n v="14376"/>
    <n v="1581.36"/>
    <x v="394"/>
    <x v="386"/>
    <x v="391"/>
    <d v="2013-10-01T00:00:00"/>
    <n v="10"/>
    <s v="October"/>
    <x v="1"/>
    <n v="0"/>
  </r>
  <r>
    <x v="1"/>
    <x v="0"/>
    <x v="3"/>
    <s v="High"/>
    <n v="384"/>
    <n v="120"/>
    <x v="1"/>
    <n v="5760"/>
    <n v="633.59999999999991"/>
    <x v="396"/>
    <x v="388"/>
    <x v="393"/>
    <d v="2014-01-01T00:00:00"/>
    <n v="1"/>
    <s v="January"/>
    <x v="0"/>
    <n v="0"/>
  </r>
  <r>
    <x v="2"/>
    <x v="1"/>
    <x v="3"/>
    <s v="High"/>
    <n v="472"/>
    <n v="120"/>
    <x v="3"/>
    <n v="5664"/>
    <n v="623.04"/>
    <x v="397"/>
    <x v="389"/>
    <x v="394"/>
    <d v="2014-10-01T00:00:00"/>
    <n v="10"/>
    <s v="October"/>
    <x v="0"/>
    <n v="0"/>
  </r>
  <r>
    <x v="0"/>
    <x v="4"/>
    <x v="4"/>
    <s v="High"/>
    <n v="1579"/>
    <n v="250"/>
    <x v="6"/>
    <n v="11053"/>
    <n v="1215.83"/>
    <x v="398"/>
    <x v="390"/>
    <x v="395"/>
    <d v="2014-03-01T00:00:00"/>
    <n v="3"/>
    <s v="March"/>
    <x v="0"/>
    <n v="0"/>
  </r>
  <r>
    <x v="2"/>
    <x v="3"/>
    <x v="4"/>
    <s v="High"/>
    <n v="1005"/>
    <n v="250"/>
    <x v="3"/>
    <n v="12060"/>
    <n v="1326.6"/>
    <x v="399"/>
    <x v="391"/>
    <x v="396"/>
    <d v="2013-09-01T00:00:00"/>
    <n v="9"/>
    <s v="September"/>
    <x v="1"/>
    <n v="0"/>
  </r>
  <r>
    <x v="1"/>
    <x v="4"/>
    <x v="5"/>
    <s v="High"/>
    <n v="3199.5"/>
    <n v="260"/>
    <x v="1"/>
    <n v="47992.5"/>
    <n v="5279.1749999999993"/>
    <x v="400"/>
    <x v="392"/>
    <x v="397"/>
    <d v="2014-07-01T00:00:00"/>
    <n v="7"/>
    <s v="July"/>
    <x v="0"/>
    <n v="0"/>
  </r>
  <r>
    <x v="2"/>
    <x v="1"/>
    <x v="5"/>
    <s v="High"/>
    <n v="472"/>
    <n v="260"/>
    <x v="3"/>
    <n v="5664"/>
    <n v="623.04"/>
    <x v="397"/>
    <x v="389"/>
    <x v="394"/>
    <d v="2014-10-01T00:00:00"/>
    <n v="10"/>
    <s v="October"/>
    <x v="0"/>
    <n v="0"/>
  </r>
  <r>
    <x v="2"/>
    <x v="0"/>
    <x v="0"/>
    <s v="High"/>
    <n v="1937"/>
    <n v="3"/>
    <x v="3"/>
    <n v="23244"/>
    <n v="2556.84"/>
    <x v="401"/>
    <x v="393"/>
    <x v="398"/>
    <d v="2014-02-01T00:00:00"/>
    <n v="2"/>
    <s v="February"/>
    <x v="0"/>
    <n v="0"/>
  </r>
  <r>
    <x v="0"/>
    <x v="1"/>
    <x v="0"/>
    <s v="High"/>
    <n v="792"/>
    <n v="3"/>
    <x v="2"/>
    <n v="277200"/>
    <n v="30492"/>
    <x v="402"/>
    <x v="394"/>
    <x v="399"/>
    <d v="2014-03-01T00:00:00"/>
    <n v="3"/>
    <s v="March"/>
    <x v="0"/>
    <n v="0"/>
  </r>
  <r>
    <x v="4"/>
    <x v="1"/>
    <x v="0"/>
    <s v="High"/>
    <n v="2811"/>
    <n v="3"/>
    <x v="5"/>
    <n v="843300"/>
    <n v="92763"/>
    <x v="403"/>
    <x v="395"/>
    <x v="400"/>
    <d v="2014-07-01T00:00:00"/>
    <n v="7"/>
    <s v="July"/>
    <x v="0"/>
    <n v="0"/>
  </r>
  <r>
    <x v="3"/>
    <x v="2"/>
    <x v="0"/>
    <s v="High"/>
    <n v="2441"/>
    <n v="3"/>
    <x v="4"/>
    <n v="305125"/>
    <n v="33563.75"/>
    <x v="404"/>
    <x v="396"/>
    <x v="401"/>
    <d v="2014-10-01T00:00:00"/>
    <n v="10"/>
    <s v="October"/>
    <x v="0"/>
    <n v="0"/>
  </r>
  <r>
    <x v="1"/>
    <x v="0"/>
    <x v="0"/>
    <s v="High"/>
    <n v="1560"/>
    <n v="3"/>
    <x v="1"/>
    <n v="23400"/>
    <n v="2574"/>
    <x v="405"/>
    <x v="397"/>
    <x v="402"/>
    <d v="2013-11-01T00:00:00"/>
    <n v="11"/>
    <s v="November"/>
    <x v="1"/>
    <n v="0"/>
  </r>
  <r>
    <x v="0"/>
    <x v="3"/>
    <x v="0"/>
    <s v="High"/>
    <n v="2706"/>
    <n v="3"/>
    <x v="6"/>
    <n v="18942"/>
    <n v="2083.62"/>
    <x v="406"/>
    <x v="398"/>
    <x v="403"/>
    <d v="2013-11-01T00:00:00"/>
    <n v="11"/>
    <s v="November"/>
    <x v="1"/>
    <n v="0"/>
  </r>
  <r>
    <x v="0"/>
    <x v="1"/>
    <x v="1"/>
    <s v="High"/>
    <n v="766"/>
    <n v="5"/>
    <x v="2"/>
    <n v="268100"/>
    <n v="29491"/>
    <x v="407"/>
    <x v="399"/>
    <x v="404"/>
    <d v="2014-01-01T00:00:00"/>
    <n v="1"/>
    <s v="January"/>
    <x v="0"/>
    <n v="0"/>
  </r>
  <r>
    <x v="0"/>
    <x v="1"/>
    <x v="1"/>
    <s v="High"/>
    <n v="2992"/>
    <n v="5"/>
    <x v="0"/>
    <n v="59840"/>
    <n v="6582.4"/>
    <x v="408"/>
    <x v="400"/>
    <x v="405"/>
    <d v="2013-10-01T00:00:00"/>
    <n v="10"/>
    <s v="October"/>
    <x v="1"/>
    <n v="0"/>
  </r>
  <r>
    <x v="1"/>
    <x v="3"/>
    <x v="1"/>
    <s v="High"/>
    <n v="2157"/>
    <n v="5"/>
    <x v="1"/>
    <n v="32355"/>
    <n v="3559.05"/>
    <x v="409"/>
    <x v="401"/>
    <x v="406"/>
    <d v="2014-12-01T00:00:00"/>
    <n v="12"/>
    <s v="December"/>
    <x v="0"/>
    <n v="0"/>
  </r>
  <r>
    <x v="4"/>
    <x v="0"/>
    <x v="2"/>
    <s v="High"/>
    <n v="873"/>
    <n v="10"/>
    <x v="5"/>
    <n v="261900"/>
    <n v="28809"/>
    <x v="410"/>
    <x v="402"/>
    <x v="407"/>
    <d v="2014-01-01T00:00:00"/>
    <n v="1"/>
    <s v="January"/>
    <x v="0"/>
    <n v="0"/>
  </r>
  <r>
    <x v="0"/>
    <x v="3"/>
    <x v="2"/>
    <s v="High"/>
    <n v="1122"/>
    <n v="10"/>
    <x v="0"/>
    <n v="22440"/>
    <n v="2468.4"/>
    <x v="411"/>
    <x v="403"/>
    <x v="408"/>
    <d v="2014-03-01T00:00:00"/>
    <n v="3"/>
    <s v="March"/>
    <x v="0"/>
    <n v="0"/>
  </r>
  <r>
    <x v="0"/>
    <x v="0"/>
    <x v="2"/>
    <s v="High"/>
    <n v="2104.5"/>
    <n v="10"/>
    <x v="2"/>
    <n v="736575"/>
    <n v="81023.25"/>
    <x v="412"/>
    <x v="404"/>
    <x v="409"/>
    <d v="2014-07-01T00:00:00"/>
    <n v="7"/>
    <s v="July"/>
    <x v="0"/>
    <n v="0"/>
  </r>
  <r>
    <x v="2"/>
    <x v="0"/>
    <x v="2"/>
    <s v="High"/>
    <n v="4026"/>
    <n v="10"/>
    <x v="3"/>
    <n v="48312"/>
    <n v="5314.32"/>
    <x v="413"/>
    <x v="405"/>
    <x v="410"/>
    <d v="2014-07-01T00:00:00"/>
    <n v="7"/>
    <s v="July"/>
    <x v="0"/>
    <n v="0"/>
  </r>
  <r>
    <x v="2"/>
    <x v="2"/>
    <x v="2"/>
    <s v="High"/>
    <n v="2425.5"/>
    <n v="10"/>
    <x v="3"/>
    <n v="29106"/>
    <n v="3201.66"/>
    <x v="414"/>
    <x v="406"/>
    <x v="411"/>
    <d v="2014-07-01T00:00:00"/>
    <n v="7"/>
    <s v="July"/>
    <x v="0"/>
    <n v="0"/>
  </r>
  <r>
    <x v="0"/>
    <x v="0"/>
    <x v="2"/>
    <s v="High"/>
    <n v="2394"/>
    <n v="10"/>
    <x v="0"/>
    <n v="47880"/>
    <n v="5266.8"/>
    <x v="415"/>
    <x v="407"/>
    <x v="412"/>
    <d v="2014-08-01T00:00:00"/>
    <n v="8"/>
    <s v="August"/>
    <x v="0"/>
    <n v="0"/>
  </r>
  <r>
    <x v="1"/>
    <x v="3"/>
    <x v="2"/>
    <s v="High"/>
    <n v="1984"/>
    <n v="10"/>
    <x v="1"/>
    <n v="29760"/>
    <n v="3273.6"/>
    <x v="416"/>
    <x v="408"/>
    <x v="413"/>
    <d v="2014-08-01T00:00:00"/>
    <n v="8"/>
    <s v="August"/>
    <x v="0"/>
    <n v="0"/>
  </r>
  <r>
    <x v="3"/>
    <x v="2"/>
    <x v="2"/>
    <s v="High"/>
    <n v="2441"/>
    <n v="10"/>
    <x v="4"/>
    <n v="305125"/>
    <n v="33563.75"/>
    <x v="404"/>
    <x v="396"/>
    <x v="401"/>
    <d v="2014-10-01T00:00:00"/>
    <n v="10"/>
    <s v="October"/>
    <x v="0"/>
    <n v="0"/>
  </r>
  <r>
    <x v="0"/>
    <x v="1"/>
    <x v="2"/>
    <s v="High"/>
    <n v="2992"/>
    <n v="10"/>
    <x v="0"/>
    <n v="59840"/>
    <n v="6582.4"/>
    <x v="408"/>
    <x v="400"/>
    <x v="405"/>
    <d v="2013-10-01T00:00:00"/>
    <n v="10"/>
    <s v="October"/>
    <x v="1"/>
    <n v="0"/>
  </r>
  <r>
    <x v="4"/>
    <x v="0"/>
    <x v="2"/>
    <s v="High"/>
    <n v="1366"/>
    <n v="10"/>
    <x v="5"/>
    <n v="409800"/>
    <n v="45078"/>
    <x v="417"/>
    <x v="409"/>
    <x v="414"/>
    <d v="2014-11-01T00:00:00"/>
    <n v="11"/>
    <s v="November"/>
    <x v="0"/>
    <n v="0"/>
  </r>
  <r>
    <x v="0"/>
    <x v="2"/>
    <x v="3"/>
    <s v="High"/>
    <n v="2805"/>
    <n v="120"/>
    <x v="0"/>
    <n v="56100"/>
    <n v="6171"/>
    <x v="418"/>
    <x v="410"/>
    <x v="415"/>
    <d v="2013-09-01T00:00:00"/>
    <n v="9"/>
    <s v="September"/>
    <x v="1"/>
    <n v="0"/>
  </r>
  <r>
    <x v="1"/>
    <x v="3"/>
    <x v="3"/>
    <s v="High"/>
    <n v="655"/>
    <n v="120"/>
    <x v="1"/>
    <n v="9825"/>
    <n v="1080.75"/>
    <x v="419"/>
    <x v="411"/>
    <x v="416"/>
    <d v="2013-09-01T00:00:00"/>
    <n v="9"/>
    <s v="September"/>
    <x v="1"/>
    <n v="0"/>
  </r>
  <r>
    <x v="0"/>
    <x v="3"/>
    <x v="3"/>
    <s v="High"/>
    <n v="344"/>
    <n v="120"/>
    <x v="2"/>
    <n v="120400"/>
    <n v="13244"/>
    <x v="420"/>
    <x v="412"/>
    <x v="417"/>
    <d v="2013-10-01T00:00:00"/>
    <n v="10"/>
    <s v="October"/>
    <x v="1"/>
    <n v="0"/>
  </r>
  <r>
    <x v="0"/>
    <x v="0"/>
    <x v="3"/>
    <s v="High"/>
    <n v="1808"/>
    <n v="120"/>
    <x v="6"/>
    <n v="12656"/>
    <n v="1392.16"/>
    <x v="421"/>
    <x v="413"/>
    <x v="418"/>
    <d v="2014-11-01T00:00:00"/>
    <n v="11"/>
    <s v="November"/>
    <x v="0"/>
    <n v="0"/>
  </r>
  <r>
    <x v="2"/>
    <x v="2"/>
    <x v="4"/>
    <s v="High"/>
    <n v="1734"/>
    <n v="250"/>
    <x v="3"/>
    <n v="20808"/>
    <n v="2288.88"/>
    <x v="422"/>
    <x v="414"/>
    <x v="419"/>
    <d v="2014-01-01T00:00:00"/>
    <n v="1"/>
    <s v="January"/>
    <x v="0"/>
    <n v="0"/>
  </r>
  <r>
    <x v="3"/>
    <x v="3"/>
    <x v="4"/>
    <s v="High"/>
    <n v="554"/>
    <n v="250"/>
    <x v="4"/>
    <n v="69250"/>
    <n v="7617.5"/>
    <x v="423"/>
    <x v="415"/>
    <x v="420"/>
    <d v="2014-01-01T00:00:00"/>
    <n v="1"/>
    <s v="January"/>
    <x v="0"/>
    <n v="0"/>
  </r>
  <r>
    <x v="0"/>
    <x v="0"/>
    <x v="4"/>
    <s v="High"/>
    <n v="2935"/>
    <n v="250"/>
    <x v="0"/>
    <n v="58700"/>
    <n v="6457"/>
    <x v="424"/>
    <x v="416"/>
    <x v="421"/>
    <d v="2013-11-01T00:00:00"/>
    <n v="11"/>
    <s v="November"/>
    <x v="1"/>
    <n v="0"/>
  </r>
  <r>
    <x v="3"/>
    <x v="1"/>
    <x v="5"/>
    <s v="High"/>
    <n v="3165"/>
    <n v="260"/>
    <x v="4"/>
    <n v="395625"/>
    <n v="43518.75"/>
    <x v="425"/>
    <x v="417"/>
    <x v="422"/>
    <d v="2014-01-01T00:00:00"/>
    <n v="1"/>
    <s v="January"/>
    <x v="0"/>
    <n v="0"/>
  </r>
  <r>
    <x v="0"/>
    <x v="3"/>
    <x v="5"/>
    <s v="High"/>
    <n v="2629"/>
    <n v="260"/>
    <x v="0"/>
    <n v="52580"/>
    <n v="5783.8"/>
    <x v="426"/>
    <x v="418"/>
    <x v="423"/>
    <d v="2014-01-01T00:00:00"/>
    <n v="1"/>
    <s v="January"/>
    <x v="0"/>
    <n v="0"/>
  </r>
  <r>
    <x v="3"/>
    <x v="2"/>
    <x v="5"/>
    <s v="High"/>
    <n v="1433"/>
    <n v="260"/>
    <x v="4"/>
    <n v="179125"/>
    <n v="19703.75"/>
    <x v="427"/>
    <x v="419"/>
    <x v="424"/>
    <d v="2014-05-01T00:00:00"/>
    <n v="5"/>
    <s v="May"/>
    <x v="0"/>
    <n v="0"/>
  </r>
  <r>
    <x v="3"/>
    <x v="3"/>
    <x v="5"/>
    <s v="High"/>
    <n v="947"/>
    <n v="260"/>
    <x v="4"/>
    <n v="118375"/>
    <n v="13021.25"/>
    <x v="428"/>
    <x v="420"/>
    <x v="425"/>
    <d v="2013-09-01T00:00:00"/>
    <n v="9"/>
    <s v="September"/>
    <x v="1"/>
    <n v="0"/>
  </r>
  <r>
    <x v="0"/>
    <x v="3"/>
    <x v="5"/>
    <s v="High"/>
    <n v="344"/>
    <n v="260"/>
    <x v="2"/>
    <n v="120400"/>
    <n v="13244"/>
    <x v="420"/>
    <x v="412"/>
    <x v="417"/>
    <d v="2013-10-01T00:00:00"/>
    <n v="10"/>
    <s v="October"/>
    <x v="1"/>
    <n v="0"/>
  </r>
  <r>
    <x v="1"/>
    <x v="3"/>
    <x v="5"/>
    <s v="High"/>
    <n v="2157"/>
    <n v="260"/>
    <x v="1"/>
    <n v="32355"/>
    <n v="3559.05"/>
    <x v="409"/>
    <x v="401"/>
    <x v="406"/>
    <d v="2014-12-01T00:00:00"/>
    <n v="12"/>
    <s v="December"/>
    <x v="0"/>
    <n v="0"/>
  </r>
  <r>
    <x v="0"/>
    <x v="4"/>
    <x v="2"/>
    <s v="High"/>
    <n v="380"/>
    <n v="10"/>
    <x v="6"/>
    <n v="2660"/>
    <n v="292.60000000000002"/>
    <x v="429"/>
    <x v="421"/>
    <x v="426"/>
    <d v="2013-09-01T00:00:00"/>
    <n v="9"/>
    <s v="September"/>
    <x v="1"/>
    <n v="0"/>
  </r>
  <r>
    <x v="0"/>
    <x v="3"/>
    <x v="0"/>
    <s v="High"/>
    <n v="886"/>
    <n v="3"/>
    <x v="2"/>
    <n v="310100"/>
    <n v="37212"/>
    <x v="430"/>
    <x v="422"/>
    <x v="427"/>
    <d v="2014-06-01T00:00:00"/>
    <n v="6"/>
    <s v="June"/>
    <x v="0"/>
    <n v="0"/>
  </r>
  <r>
    <x v="3"/>
    <x v="0"/>
    <x v="0"/>
    <s v="High"/>
    <n v="2416"/>
    <n v="3"/>
    <x v="4"/>
    <n v="302000"/>
    <n v="36240"/>
    <x v="431"/>
    <x v="423"/>
    <x v="428"/>
    <d v="2013-09-01T00:00:00"/>
    <n v="9"/>
    <s v="September"/>
    <x v="1"/>
    <n v="0"/>
  </r>
  <r>
    <x v="3"/>
    <x v="3"/>
    <x v="0"/>
    <s v="High"/>
    <n v="2156"/>
    <n v="3"/>
    <x v="4"/>
    <n v="269500"/>
    <n v="32340"/>
    <x v="432"/>
    <x v="424"/>
    <x v="429"/>
    <d v="2014-10-01T00:00:00"/>
    <n v="10"/>
    <s v="October"/>
    <x v="0"/>
    <n v="0"/>
  </r>
  <r>
    <x v="1"/>
    <x v="0"/>
    <x v="0"/>
    <s v="High"/>
    <n v="2689"/>
    <n v="3"/>
    <x v="1"/>
    <n v="40335"/>
    <n v="4840.2"/>
    <x v="433"/>
    <x v="425"/>
    <x v="430"/>
    <d v="2014-11-01T00:00:00"/>
    <n v="11"/>
    <s v="November"/>
    <x v="0"/>
    <n v="0"/>
  </r>
  <r>
    <x v="1"/>
    <x v="4"/>
    <x v="1"/>
    <s v="High"/>
    <n v="677"/>
    <n v="5"/>
    <x v="1"/>
    <n v="10155"/>
    <n v="1218.5999999999999"/>
    <x v="434"/>
    <x v="426"/>
    <x v="431"/>
    <d v="2014-03-01T00:00:00"/>
    <n v="3"/>
    <s v="March"/>
    <x v="0"/>
    <n v="0"/>
  </r>
  <r>
    <x v="4"/>
    <x v="2"/>
    <x v="1"/>
    <s v="High"/>
    <n v="1773"/>
    <n v="5"/>
    <x v="5"/>
    <n v="531900"/>
    <n v="63828"/>
    <x v="435"/>
    <x v="427"/>
    <x v="432"/>
    <d v="2014-04-01T00:00:00"/>
    <n v="4"/>
    <s v="April"/>
    <x v="0"/>
    <n v="0"/>
  </r>
  <r>
    <x v="0"/>
    <x v="3"/>
    <x v="1"/>
    <s v="High"/>
    <n v="2420"/>
    <n v="5"/>
    <x v="6"/>
    <n v="16940"/>
    <n v="2032.8"/>
    <x v="436"/>
    <x v="428"/>
    <x v="433"/>
    <d v="2014-09-01T00:00:00"/>
    <n v="9"/>
    <s v="September"/>
    <x v="0"/>
    <n v="0"/>
  </r>
  <r>
    <x v="0"/>
    <x v="0"/>
    <x v="1"/>
    <s v="High"/>
    <n v="2734"/>
    <n v="5"/>
    <x v="6"/>
    <n v="19138"/>
    <n v="2296.56"/>
    <x v="437"/>
    <x v="429"/>
    <x v="434"/>
    <d v="2014-10-01T00:00:00"/>
    <n v="10"/>
    <s v="October"/>
    <x v="0"/>
    <n v="0"/>
  </r>
  <r>
    <x v="0"/>
    <x v="3"/>
    <x v="1"/>
    <s v="High"/>
    <n v="1715"/>
    <n v="5"/>
    <x v="0"/>
    <n v="34300"/>
    <n v="4116"/>
    <x v="438"/>
    <x v="430"/>
    <x v="435"/>
    <d v="2013-10-01T00:00:00"/>
    <n v="10"/>
    <s v="October"/>
    <x v="1"/>
    <n v="0"/>
  </r>
  <r>
    <x v="4"/>
    <x v="2"/>
    <x v="1"/>
    <s v="High"/>
    <n v="1186"/>
    <n v="5"/>
    <x v="5"/>
    <n v="355800"/>
    <n v="42696"/>
    <x v="439"/>
    <x v="431"/>
    <x v="436"/>
    <d v="2013-12-01T00:00:00"/>
    <n v="12"/>
    <s v="December"/>
    <x v="1"/>
    <n v="0"/>
  </r>
  <r>
    <x v="4"/>
    <x v="4"/>
    <x v="2"/>
    <s v="High"/>
    <n v="3495"/>
    <n v="10"/>
    <x v="5"/>
    <n v="1048500"/>
    <n v="125820"/>
    <x v="440"/>
    <x v="432"/>
    <x v="437"/>
    <d v="2014-01-01T00:00:00"/>
    <n v="1"/>
    <s v="January"/>
    <x v="0"/>
    <n v="0"/>
  </r>
  <r>
    <x v="0"/>
    <x v="3"/>
    <x v="2"/>
    <s v="High"/>
    <n v="886"/>
    <n v="10"/>
    <x v="2"/>
    <n v="310100"/>
    <n v="37212"/>
    <x v="430"/>
    <x v="422"/>
    <x v="427"/>
    <d v="2014-06-01T00:00:00"/>
    <n v="6"/>
    <s v="June"/>
    <x v="0"/>
    <n v="0"/>
  </r>
  <r>
    <x v="3"/>
    <x v="3"/>
    <x v="2"/>
    <s v="High"/>
    <n v="2156"/>
    <n v="10"/>
    <x v="4"/>
    <n v="269500"/>
    <n v="32340"/>
    <x v="432"/>
    <x v="424"/>
    <x v="429"/>
    <d v="2014-10-01T00:00:00"/>
    <n v="10"/>
    <s v="October"/>
    <x v="0"/>
    <n v="0"/>
  </r>
  <r>
    <x v="0"/>
    <x v="3"/>
    <x v="2"/>
    <s v="High"/>
    <n v="905"/>
    <n v="10"/>
    <x v="0"/>
    <n v="18100"/>
    <n v="2172"/>
    <x v="441"/>
    <x v="433"/>
    <x v="438"/>
    <d v="2014-10-01T00:00:00"/>
    <n v="10"/>
    <s v="October"/>
    <x v="0"/>
    <n v="0"/>
  </r>
  <r>
    <x v="0"/>
    <x v="3"/>
    <x v="2"/>
    <s v="High"/>
    <n v="1715"/>
    <n v="10"/>
    <x v="0"/>
    <n v="34300"/>
    <n v="4116"/>
    <x v="438"/>
    <x v="430"/>
    <x v="435"/>
    <d v="2013-10-01T00:00:00"/>
    <n v="10"/>
    <s v="October"/>
    <x v="1"/>
    <n v="0"/>
  </r>
  <r>
    <x v="0"/>
    <x v="2"/>
    <x v="2"/>
    <s v="High"/>
    <n v="1594"/>
    <n v="10"/>
    <x v="2"/>
    <n v="557900"/>
    <n v="66948"/>
    <x v="442"/>
    <x v="434"/>
    <x v="439"/>
    <d v="2014-11-01T00:00:00"/>
    <n v="11"/>
    <s v="November"/>
    <x v="0"/>
    <n v="0"/>
  </r>
  <r>
    <x v="4"/>
    <x v="1"/>
    <x v="2"/>
    <s v="High"/>
    <n v="1359"/>
    <n v="10"/>
    <x v="5"/>
    <n v="407700"/>
    <n v="48924"/>
    <x v="443"/>
    <x v="435"/>
    <x v="440"/>
    <d v="2014-11-01T00:00:00"/>
    <n v="11"/>
    <s v="November"/>
    <x v="0"/>
    <n v="0"/>
  </r>
  <r>
    <x v="4"/>
    <x v="3"/>
    <x v="2"/>
    <s v="High"/>
    <n v="2150"/>
    <n v="10"/>
    <x v="5"/>
    <n v="645000"/>
    <n v="77400"/>
    <x v="444"/>
    <x v="436"/>
    <x v="441"/>
    <d v="2014-11-01T00:00:00"/>
    <n v="11"/>
    <s v="November"/>
    <x v="0"/>
    <n v="0"/>
  </r>
  <r>
    <x v="0"/>
    <x v="3"/>
    <x v="2"/>
    <s v="High"/>
    <n v="1197"/>
    <n v="10"/>
    <x v="2"/>
    <n v="418950"/>
    <n v="50274"/>
    <x v="445"/>
    <x v="437"/>
    <x v="442"/>
    <d v="2014-11-01T00:00:00"/>
    <n v="11"/>
    <s v="November"/>
    <x v="0"/>
    <n v="0"/>
  </r>
  <r>
    <x v="1"/>
    <x v="3"/>
    <x v="2"/>
    <s v="High"/>
    <n v="380"/>
    <n v="10"/>
    <x v="1"/>
    <n v="5700"/>
    <n v="684"/>
    <x v="446"/>
    <x v="438"/>
    <x v="443"/>
    <d v="2013-12-01T00:00:00"/>
    <n v="12"/>
    <s v="December"/>
    <x v="1"/>
    <n v="0"/>
  </r>
  <r>
    <x v="0"/>
    <x v="3"/>
    <x v="2"/>
    <s v="High"/>
    <n v="1233"/>
    <n v="10"/>
    <x v="0"/>
    <n v="24660"/>
    <n v="2959.2"/>
    <x v="447"/>
    <x v="439"/>
    <x v="444"/>
    <d v="2014-12-01T00:00:00"/>
    <n v="12"/>
    <s v="December"/>
    <x v="0"/>
    <n v="0"/>
  </r>
  <r>
    <x v="0"/>
    <x v="3"/>
    <x v="3"/>
    <s v="High"/>
    <n v="1395"/>
    <n v="120"/>
    <x v="2"/>
    <n v="488250"/>
    <n v="58590"/>
    <x v="448"/>
    <x v="440"/>
    <x v="445"/>
    <d v="2014-07-01T00:00:00"/>
    <n v="7"/>
    <s v="July"/>
    <x v="0"/>
    <n v="0"/>
  </r>
  <r>
    <x v="0"/>
    <x v="4"/>
    <x v="3"/>
    <s v="High"/>
    <n v="986"/>
    <n v="120"/>
    <x v="2"/>
    <n v="345100"/>
    <n v="41412"/>
    <x v="449"/>
    <x v="441"/>
    <x v="446"/>
    <d v="2014-10-01T00:00:00"/>
    <n v="10"/>
    <s v="October"/>
    <x v="0"/>
    <n v="0"/>
  </r>
  <r>
    <x v="0"/>
    <x v="3"/>
    <x v="3"/>
    <s v="High"/>
    <n v="905"/>
    <n v="120"/>
    <x v="0"/>
    <n v="18100"/>
    <n v="2172"/>
    <x v="441"/>
    <x v="433"/>
    <x v="438"/>
    <d v="2014-10-01T00:00:00"/>
    <n v="10"/>
    <s v="October"/>
    <x v="0"/>
    <n v="0"/>
  </r>
  <r>
    <x v="2"/>
    <x v="0"/>
    <x v="4"/>
    <s v="High"/>
    <n v="2109"/>
    <n v="250"/>
    <x v="3"/>
    <n v="25308"/>
    <n v="3036.96"/>
    <x v="450"/>
    <x v="442"/>
    <x v="447"/>
    <d v="2014-05-01T00:00:00"/>
    <n v="5"/>
    <s v="May"/>
    <x v="0"/>
    <n v="0"/>
  </r>
  <r>
    <x v="1"/>
    <x v="2"/>
    <x v="4"/>
    <s v="High"/>
    <n v="3874.5"/>
    <n v="250"/>
    <x v="1"/>
    <n v="58117.5"/>
    <n v="6974.0999999999995"/>
    <x v="451"/>
    <x v="443"/>
    <x v="448"/>
    <d v="2014-07-01T00:00:00"/>
    <n v="7"/>
    <s v="July"/>
    <x v="0"/>
    <n v="0"/>
  </r>
  <r>
    <x v="0"/>
    <x v="0"/>
    <x v="4"/>
    <s v="High"/>
    <n v="623"/>
    <n v="250"/>
    <x v="2"/>
    <n v="218050"/>
    <n v="26166"/>
    <x v="452"/>
    <x v="444"/>
    <x v="449"/>
    <d v="2013-09-01T00:00:00"/>
    <n v="9"/>
    <s v="September"/>
    <x v="1"/>
    <n v="0"/>
  </r>
  <r>
    <x v="0"/>
    <x v="4"/>
    <x v="4"/>
    <s v="High"/>
    <n v="986"/>
    <n v="250"/>
    <x v="2"/>
    <n v="345100"/>
    <n v="41412"/>
    <x v="449"/>
    <x v="441"/>
    <x v="446"/>
    <d v="2014-10-01T00:00:00"/>
    <n v="10"/>
    <s v="October"/>
    <x v="0"/>
    <n v="0"/>
  </r>
  <r>
    <x v="3"/>
    <x v="4"/>
    <x v="4"/>
    <s v="High"/>
    <n v="2387"/>
    <n v="250"/>
    <x v="4"/>
    <n v="298375"/>
    <n v="35805"/>
    <x v="453"/>
    <x v="445"/>
    <x v="450"/>
    <d v="2014-11-01T00:00:00"/>
    <n v="11"/>
    <s v="November"/>
    <x v="0"/>
    <n v="0"/>
  </r>
  <r>
    <x v="0"/>
    <x v="3"/>
    <x v="4"/>
    <s v="High"/>
    <n v="1233"/>
    <n v="250"/>
    <x v="0"/>
    <n v="24660"/>
    <n v="2959.2"/>
    <x v="447"/>
    <x v="439"/>
    <x v="444"/>
    <d v="2014-12-01T00:00:00"/>
    <n v="12"/>
    <s v="December"/>
    <x v="0"/>
    <n v="0"/>
  </r>
  <r>
    <x v="0"/>
    <x v="4"/>
    <x v="5"/>
    <s v="High"/>
    <n v="270"/>
    <n v="260"/>
    <x v="2"/>
    <n v="94500"/>
    <n v="11340"/>
    <x v="454"/>
    <x v="446"/>
    <x v="451"/>
    <d v="2014-02-01T00:00:00"/>
    <n v="2"/>
    <s v="February"/>
    <x v="0"/>
    <n v="0"/>
  </r>
  <r>
    <x v="0"/>
    <x v="2"/>
    <x v="5"/>
    <s v="High"/>
    <n v="3421.5"/>
    <n v="260"/>
    <x v="6"/>
    <n v="23950.5"/>
    <n v="2874.06"/>
    <x v="455"/>
    <x v="447"/>
    <x v="452"/>
    <d v="2014-07-01T00:00:00"/>
    <n v="7"/>
    <s v="July"/>
    <x v="0"/>
    <n v="0"/>
  </r>
  <r>
    <x v="0"/>
    <x v="0"/>
    <x v="5"/>
    <s v="High"/>
    <n v="2734"/>
    <n v="260"/>
    <x v="6"/>
    <n v="19138"/>
    <n v="2296.56"/>
    <x v="437"/>
    <x v="429"/>
    <x v="434"/>
    <d v="2014-10-01T00:00:00"/>
    <n v="10"/>
    <s v="October"/>
    <x v="0"/>
    <n v="0"/>
  </r>
  <r>
    <x v="1"/>
    <x v="4"/>
    <x v="5"/>
    <s v="High"/>
    <n v="2548"/>
    <n v="260"/>
    <x v="1"/>
    <n v="38220"/>
    <n v="4586.3999999999996"/>
    <x v="456"/>
    <x v="448"/>
    <x v="453"/>
    <d v="2013-11-01T00:00:00"/>
    <n v="11"/>
    <s v="November"/>
    <x v="1"/>
    <n v="0"/>
  </r>
  <r>
    <x v="0"/>
    <x v="2"/>
    <x v="0"/>
    <s v="High"/>
    <n v="2521.5"/>
    <n v="3"/>
    <x v="0"/>
    <n v="50430"/>
    <n v="6051.6"/>
    <x v="457"/>
    <x v="449"/>
    <x v="454"/>
    <d v="2014-01-01T00:00:00"/>
    <n v="1"/>
    <s v="January"/>
    <x v="0"/>
    <n v="0"/>
  </r>
  <r>
    <x v="2"/>
    <x v="3"/>
    <x v="1"/>
    <s v="High"/>
    <n v="2661"/>
    <n v="5"/>
    <x v="3"/>
    <n v="31932"/>
    <n v="3831.84"/>
    <x v="458"/>
    <x v="450"/>
    <x v="455"/>
    <d v="2014-05-01T00:00:00"/>
    <n v="5"/>
    <s v="May"/>
    <x v="0"/>
    <n v="0"/>
  </r>
  <r>
    <x v="0"/>
    <x v="1"/>
    <x v="2"/>
    <s v="High"/>
    <n v="1531"/>
    <n v="10"/>
    <x v="0"/>
    <n v="30620"/>
    <n v="3674.4"/>
    <x v="459"/>
    <x v="451"/>
    <x v="456"/>
    <d v="2014-12-01T00:00:00"/>
    <n v="12"/>
    <s v="December"/>
    <x v="0"/>
    <n v="0"/>
  </r>
  <r>
    <x v="0"/>
    <x v="2"/>
    <x v="4"/>
    <s v="High"/>
    <n v="1491"/>
    <n v="250"/>
    <x v="6"/>
    <n v="10437"/>
    <n v="1252.44"/>
    <x v="460"/>
    <x v="452"/>
    <x v="457"/>
    <d v="2014-03-01T00:00:00"/>
    <n v="3"/>
    <s v="March"/>
    <x v="0"/>
    <n v="0"/>
  </r>
  <r>
    <x v="0"/>
    <x v="1"/>
    <x v="4"/>
    <s v="High"/>
    <n v="1531"/>
    <n v="250"/>
    <x v="0"/>
    <n v="30620"/>
    <n v="3674.4"/>
    <x v="459"/>
    <x v="451"/>
    <x v="456"/>
    <d v="2014-12-01T00:00:00"/>
    <n v="12"/>
    <s v="December"/>
    <x v="0"/>
    <n v="0"/>
  </r>
  <r>
    <x v="2"/>
    <x v="0"/>
    <x v="5"/>
    <s v="High"/>
    <n v="2761"/>
    <n v="260"/>
    <x v="3"/>
    <n v="33132"/>
    <n v="3975.84"/>
    <x v="461"/>
    <x v="453"/>
    <x v="458"/>
    <d v="2013-09-01T00:00:00"/>
    <n v="9"/>
    <s v="September"/>
    <x v="1"/>
    <n v="0"/>
  </r>
  <r>
    <x v="1"/>
    <x v="4"/>
    <x v="0"/>
    <s v="High"/>
    <n v="2567"/>
    <n v="3"/>
    <x v="1"/>
    <n v="38505"/>
    <n v="5005.6499999999996"/>
    <x v="462"/>
    <x v="454"/>
    <x v="459"/>
    <d v="2014-06-01T00:00:00"/>
    <n v="6"/>
    <s v="June"/>
    <x v="0"/>
    <n v="0"/>
  </r>
  <r>
    <x v="1"/>
    <x v="4"/>
    <x v="4"/>
    <s v="High"/>
    <n v="2567"/>
    <n v="250"/>
    <x v="1"/>
    <n v="38505"/>
    <n v="5005.6499999999996"/>
    <x v="462"/>
    <x v="454"/>
    <x v="459"/>
    <d v="2014-06-01T00:00:00"/>
    <n v="6"/>
    <s v="June"/>
    <x v="0"/>
    <n v="0"/>
  </r>
  <r>
    <x v="0"/>
    <x v="0"/>
    <x v="0"/>
    <s v="High"/>
    <n v="923"/>
    <n v="3"/>
    <x v="2"/>
    <n v="323050"/>
    <n v="41996.5"/>
    <x v="463"/>
    <x v="455"/>
    <x v="460"/>
    <d v="2014-03-01T00:00:00"/>
    <n v="3"/>
    <s v="March"/>
    <x v="0"/>
    <n v="0"/>
  </r>
  <r>
    <x v="0"/>
    <x v="2"/>
    <x v="0"/>
    <s v="High"/>
    <n v="1790"/>
    <n v="3"/>
    <x v="2"/>
    <n v="626500"/>
    <n v="81445"/>
    <x v="464"/>
    <x v="456"/>
    <x v="461"/>
    <d v="2014-03-01T00:00:00"/>
    <n v="3"/>
    <s v="March"/>
    <x v="0"/>
    <n v="0"/>
  </r>
  <r>
    <x v="0"/>
    <x v="1"/>
    <x v="0"/>
    <s v="High"/>
    <n v="442"/>
    <n v="3"/>
    <x v="0"/>
    <n v="8840"/>
    <n v="1149.2"/>
    <x v="465"/>
    <x v="457"/>
    <x v="462"/>
    <d v="2013-09-01T00:00:00"/>
    <n v="9"/>
    <s v="September"/>
    <x v="1"/>
    <n v="0"/>
  </r>
  <r>
    <x v="0"/>
    <x v="4"/>
    <x v="1"/>
    <s v="High"/>
    <n v="982.5"/>
    <n v="5"/>
    <x v="2"/>
    <n v="343875"/>
    <n v="44703.75"/>
    <x v="466"/>
    <x v="458"/>
    <x v="463"/>
    <d v="2014-01-01T00:00:00"/>
    <n v="1"/>
    <s v="January"/>
    <x v="0"/>
    <n v="0"/>
  </r>
  <r>
    <x v="0"/>
    <x v="4"/>
    <x v="1"/>
    <s v="High"/>
    <n v="1298"/>
    <n v="5"/>
    <x v="6"/>
    <n v="9086"/>
    <n v="1181.18"/>
    <x v="467"/>
    <x v="459"/>
    <x v="464"/>
    <d v="2014-02-01T00:00:00"/>
    <n v="2"/>
    <s v="February"/>
    <x v="0"/>
    <n v="0"/>
  </r>
  <r>
    <x v="2"/>
    <x v="3"/>
    <x v="1"/>
    <s v="High"/>
    <n v="604"/>
    <n v="5"/>
    <x v="3"/>
    <n v="7248"/>
    <n v="942.24"/>
    <x v="468"/>
    <x v="460"/>
    <x v="465"/>
    <d v="2014-06-01T00:00:00"/>
    <n v="6"/>
    <s v="June"/>
    <x v="0"/>
    <n v="0"/>
  </r>
  <r>
    <x v="0"/>
    <x v="3"/>
    <x v="1"/>
    <s v="High"/>
    <n v="2255"/>
    <n v="5"/>
    <x v="0"/>
    <n v="45100"/>
    <n v="5863"/>
    <x v="469"/>
    <x v="461"/>
    <x v="466"/>
    <d v="2014-07-01T00:00:00"/>
    <n v="7"/>
    <s v="July"/>
    <x v="0"/>
    <n v="0"/>
  </r>
  <r>
    <x v="0"/>
    <x v="0"/>
    <x v="1"/>
    <s v="High"/>
    <n v="1249"/>
    <n v="5"/>
    <x v="0"/>
    <n v="24980"/>
    <n v="3247.4"/>
    <x v="470"/>
    <x v="462"/>
    <x v="467"/>
    <d v="2014-10-01T00:00:00"/>
    <n v="10"/>
    <s v="October"/>
    <x v="0"/>
    <n v="0"/>
  </r>
  <r>
    <x v="0"/>
    <x v="4"/>
    <x v="2"/>
    <s v="High"/>
    <n v="1438.5"/>
    <n v="10"/>
    <x v="6"/>
    <n v="10069.5"/>
    <n v="1309.0350000000001"/>
    <x v="471"/>
    <x v="463"/>
    <x v="468"/>
    <d v="2014-01-01T00:00:00"/>
    <n v="1"/>
    <s v="January"/>
    <x v="0"/>
    <n v="0"/>
  </r>
  <r>
    <x v="4"/>
    <x v="1"/>
    <x v="2"/>
    <s v="High"/>
    <n v="807"/>
    <n v="10"/>
    <x v="5"/>
    <n v="242100"/>
    <n v="31473"/>
    <x v="472"/>
    <x v="464"/>
    <x v="469"/>
    <d v="2014-01-01T00:00:00"/>
    <n v="1"/>
    <s v="January"/>
    <x v="0"/>
    <n v="0"/>
  </r>
  <r>
    <x v="0"/>
    <x v="4"/>
    <x v="2"/>
    <s v="High"/>
    <n v="2641"/>
    <n v="10"/>
    <x v="0"/>
    <n v="52820"/>
    <n v="6866.6"/>
    <x v="473"/>
    <x v="465"/>
    <x v="470"/>
    <d v="2014-02-01T00:00:00"/>
    <n v="2"/>
    <s v="February"/>
    <x v="0"/>
    <n v="0"/>
  </r>
  <r>
    <x v="0"/>
    <x v="1"/>
    <x v="2"/>
    <s v="High"/>
    <n v="2708"/>
    <n v="10"/>
    <x v="0"/>
    <n v="54160"/>
    <n v="7040.8"/>
    <x v="474"/>
    <x v="466"/>
    <x v="471"/>
    <d v="2014-02-01T00:00:00"/>
    <n v="2"/>
    <s v="February"/>
    <x v="0"/>
    <n v="0"/>
  </r>
  <r>
    <x v="0"/>
    <x v="0"/>
    <x v="2"/>
    <s v="High"/>
    <n v="2632"/>
    <n v="10"/>
    <x v="2"/>
    <n v="921200"/>
    <n v="119756"/>
    <x v="475"/>
    <x v="467"/>
    <x v="472"/>
    <d v="2014-06-01T00:00:00"/>
    <n v="6"/>
    <s v="June"/>
    <x v="0"/>
    <n v="0"/>
  </r>
  <r>
    <x v="3"/>
    <x v="0"/>
    <x v="2"/>
    <s v="High"/>
    <n v="1583"/>
    <n v="10"/>
    <x v="4"/>
    <n v="197875"/>
    <n v="25723.75"/>
    <x v="476"/>
    <x v="468"/>
    <x v="473"/>
    <d v="2014-06-01T00:00:00"/>
    <n v="6"/>
    <s v="June"/>
    <x v="0"/>
    <n v="0"/>
  </r>
  <r>
    <x v="2"/>
    <x v="3"/>
    <x v="2"/>
    <s v="High"/>
    <n v="571"/>
    <n v="10"/>
    <x v="3"/>
    <n v="6852"/>
    <n v="890.76"/>
    <x v="477"/>
    <x v="469"/>
    <x v="474"/>
    <d v="2014-07-01T00:00:00"/>
    <n v="7"/>
    <s v="July"/>
    <x v="0"/>
    <n v="0"/>
  </r>
  <r>
    <x v="0"/>
    <x v="2"/>
    <x v="2"/>
    <s v="High"/>
    <n v="2696"/>
    <n v="10"/>
    <x v="6"/>
    <n v="18872"/>
    <n v="2453.36"/>
    <x v="478"/>
    <x v="470"/>
    <x v="475"/>
    <d v="2014-08-01T00:00:00"/>
    <n v="8"/>
    <s v="August"/>
    <x v="0"/>
    <n v="0"/>
  </r>
  <r>
    <x v="1"/>
    <x v="0"/>
    <x v="2"/>
    <s v="High"/>
    <n v="1565"/>
    <n v="10"/>
    <x v="1"/>
    <n v="23475"/>
    <n v="3051.75"/>
    <x v="479"/>
    <x v="471"/>
    <x v="476"/>
    <d v="2014-10-01T00:00:00"/>
    <n v="10"/>
    <s v="October"/>
    <x v="0"/>
    <n v="0"/>
  </r>
  <r>
    <x v="0"/>
    <x v="0"/>
    <x v="2"/>
    <s v="High"/>
    <n v="1249"/>
    <n v="10"/>
    <x v="0"/>
    <n v="24980"/>
    <n v="3247.4"/>
    <x v="470"/>
    <x v="462"/>
    <x v="467"/>
    <d v="2014-10-01T00:00:00"/>
    <n v="10"/>
    <s v="October"/>
    <x v="0"/>
    <n v="0"/>
  </r>
  <r>
    <x v="0"/>
    <x v="1"/>
    <x v="2"/>
    <s v="High"/>
    <n v="357"/>
    <n v="10"/>
    <x v="2"/>
    <n v="124950"/>
    <n v="16243.5"/>
    <x v="480"/>
    <x v="472"/>
    <x v="477"/>
    <d v="2014-11-01T00:00:00"/>
    <n v="11"/>
    <s v="November"/>
    <x v="0"/>
    <n v="0"/>
  </r>
  <r>
    <x v="2"/>
    <x v="1"/>
    <x v="2"/>
    <s v="High"/>
    <n v="1013"/>
    <n v="10"/>
    <x v="3"/>
    <n v="12156"/>
    <n v="1580.28"/>
    <x v="481"/>
    <x v="473"/>
    <x v="478"/>
    <d v="2014-12-01T00:00:00"/>
    <n v="12"/>
    <s v="December"/>
    <x v="0"/>
    <n v="0"/>
  </r>
  <r>
    <x v="1"/>
    <x v="2"/>
    <x v="3"/>
    <s v="High"/>
    <n v="3997.5"/>
    <n v="120"/>
    <x v="1"/>
    <n v="59962.5"/>
    <n v="7795.125"/>
    <x v="482"/>
    <x v="474"/>
    <x v="479"/>
    <d v="2014-01-01T00:00:00"/>
    <n v="1"/>
    <s v="January"/>
    <x v="0"/>
    <n v="0"/>
  </r>
  <r>
    <x v="0"/>
    <x v="0"/>
    <x v="3"/>
    <s v="High"/>
    <n v="2632"/>
    <n v="120"/>
    <x v="2"/>
    <n v="921200"/>
    <n v="119756"/>
    <x v="475"/>
    <x v="467"/>
    <x v="472"/>
    <d v="2014-06-01T00:00:00"/>
    <n v="6"/>
    <s v="June"/>
    <x v="0"/>
    <n v="0"/>
  </r>
  <r>
    <x v="0"/>
    <x v="2"/>
    <x v="3"/>
    <s v="High"/>
    <n v="1190"/>
    <n v="120"/>
    <x v="6"/>
    <n v="8330"/>
    <n v="1082.9000000000001"/>
    <x v="483"/>
    <x v="475"/>
    <x v="480"/>
    <d v="2014-06-01T00:00:00"/>
    <n v="6"/>
    <s v="June"/>
    <x v="0"/>
    <n v="0"/>
  </r>
  <r>
    <x v="2"/>
    <x v="3"/>
    <x v="3"/>
    <s v="High"/>
    <n v="604"/>
    <n v="120"/>
    <x v="3"/>
    <n v="7248"/>
    <n v="942.24"/>
    <x v="468"/>
    <x v="460"/>
    <x v="465"/>
    <d v="2014-06-01T00:00:00"/>
    <n v="6"/>
    <s v="June"/>
    <x v="0"/>
    <n v="0"/>
  </r>
  <r>
    <x v="1"/>
    <x v="1"/>
    <x v="3"/>
    <s v="High"/>
    <n v="660"/>
    <n v="120"/>
    <x v="1"/>
    <n v="9900"/>
    <n v="1287"/>
    <x v="484"/>
    <x v="476"/>
    <x v="481"/>
    <d v="2013-09-01T00:00:00"/>
    <n v="9"/>
    <s v="September"/>
    <x v="1"/>
    <n v="0"/>
  </r>
  <r>
    <x v="2"/>
    <x v="3"/>
    <x v="3"/>
    <s v="High"/>
    <n v="410"/>
    <n v="120"/>
    <x v="3"/>
    <n v="4920"/>
    <n v="639.6"/>
    <x v="485"/>
    <x v="477"/>
    <x v="482"/>
    <d v="2014-10-01T00:00:00"/>
    <n v="10"/>
    <s v="October"/>
    <x v="0"/>
    <n v="0"/>
  </r>
  <r>
    <x v="4"/>
    <x v="3"/>
    <x v="3"/>
    <s v="High"/>
    <n v="2605"/>
    <n v="120"/>
    <x v="5"/>
    <n v="781500"/>
    <n v="101595"/>
    <x v="486"/>
    <x v="478"/>
    <x v="483"/>
    <d v="2013-11-01T00:00:00"/>
    <n v="11"/>
    <s v="November"/>
    <x v="1"/>
    <n v="0"/>
  </r>
  <r>
    <x v="2"/>
    <x v="1"/>
    <x v="3"/>
    <s v="High"/>
    <n v="1013"/>
    <n v="120"/>
    <x v="3"/>
    <n v="12156"/>
    <n v="1580.28"/>
    <x v="481"/>
    <x v="473"/>
    <x v="478"/>
    <d v="2014-12-01T00:00:00"/>
    <n v="12"/>
    <s v="December"/>
    <x v="0"/>
    <n v="0"/>
  </r>
  <r>
    <x v="3"/>
    <x v="0"/>
    <x v="4"/>
    <s v="High"/>
    <n v="1583"/>
    <n v="250"/>
    <x v="4"/>
    <n v="197875"/>
    <n v="25723.75"/>
    <x v="476"/>
    <x v="468"/>
    <x v="473"/>
    <d v="2014-06-01T00:00:00"/>
    <n v="6"/>
    <s v="June"/>
    <x v="0"/>
    <n v="0"/>
  </r>
  <r>
    <x v="1"/>
    <x v="0"/>
    <x v="4"/>
    <s v="High"/>
    <n v="1565"/>
    <n v="250"/>
    <x v="1"/>
    <n v="23475"/>
    <n v="3051.75"/>
    <x v="479"/>
    <x v="471"/>
    <x v="476"/>
    <d v="2014-10-01T00:00:00"/>
    <n v="10"/>
    <s v="October"/>
    <x v="0"/>
    <n v="0"/>
  </r>
  <r>
    <x v="3"/>
    <x v="0"/>
    <x v="5"/>
    <s v="High"/>
    <n v="1659"/>
    <n v="260"/>
    <x v="4"/>
    <n v="207375"/>
    <n v="26958.75"/>
    <x v="487"/>
    <x v="479"/>
    <x v="484"/>
    <d v="2014-01-01T00:00:00"/>
    <n v="1"/>
    <s v="January"/>
    <x v="0"/>
    <n v="0"/>
  </r>
  <r>
    <x v="0"/>
    <x v="2"/>
    <x v="5"/>
    <s v="High"/>
    <n v="1190"/>
    <n v="260"/>
    <x v="6"/>
    <n v="8330"/>
    <n v="1082.9000000000001"/>
    <x v="483"/>
    <x v="475"/>
    <x v="480"/>
    <d v="2014-06-01T00:00:00"/>
    <n v="6"/>
    <s v="June"/>
    <x v="0"/>
    <n v="0"/>
  </r>
  <r>
    <x v="2"/>
    <x v="3"/>
    <x v="5"/>
    <s v="High"/>
    <n v="410"/>
    <n v="260"/>
    <x v="3"/>
    <n v="4920"/>
    <n v="639.6"/>
    <x v="485"/>
    <x v="477"/>
    <x v="482"/>
    <d v="2014-10-01T00:00:00"/>
    <n v="10"/>
    <s v="October"/>
    <x v="0"/>
    <n v="0"/>
  </r>
  <r>
    <x v="2"/>
    <x v="1"/>
    <x v="5"/>
    <s v="High"/>
    <n v="1770"/>
    <n v="260"/>
    <x v="3"/>
    <n v="21240"/>
    <n v="2761.2"/>
    <x v="488"/>
    <x v="480"/>
    <x v="485"/>
    <d v="2013-12-01T00:00:00"/>
    <n v="12"/>
    <s v="December"/>
    <x v="1"/>
    <n v="0"/>
  </r>
  <r>
    <x v="0"/>
    <x v="3"/>
    <x v="0"/>
    <s v="High"/>
    <n v="2579"/>
    <n v="3"/>
    <x v="0"/>
    <n v="51580"/>
    <n v="7221.2"/>
    <x v="489"/>
    <x v="481"/>
    <x v="486"/>
    <d v="2014-04-01T00:00:00"/>
    <n v="4"/>
    <s v="April"/>
    <x v="0"/>
    <n v="0"/>
  </r>
  <r>
    <x v="0"/>
    <x v="4"/>
    <x v="0"/>
    <s v="High"/>
    <n v="1743"/>
    <n v="3"/>
    <x v="0"/>
    <n v="34860"/>
    <n v="4880.3999999999996"/>
    <x v="490"/>
    <x v="235"/>
    <x v="487"/>
    <d v="2014-05-01T00:00:00"/>
    <n v="5"/>
    <s v="May"/>
    <x v="0"/>
    <n v="0"/>
  </r>
  <r>
    <x v="0"/>
    <x v="4"/>
    <x v="0"/>
    <s v="High"/>
    <n v="2996"/>
    <n v="3"/>
    <x v="6"/>
    <n v="20972"/>
    <n v="2936.08"/>
    <x v="491"/>
    <x v="482"/>
    <x v="488"/>
    <d v="2013-10-01T00:00:00"/>
    <n v="10"/>
    <s v="October"/>
    <x v="1"/>
    <n v="0"/>
  </r>
  <r>
    <x v="0"/>
    <x v="1"/>
    <x v="0"/>
    <s v="High"/>
    <n v="280"/>
    <n v="3"/>
    <x v="6"/>
    <n v="1960"/>
    <n v="274.39999999999998"/>
    <x v="492"/>
    <x v="483"/>
    <x v="489"/>
    <d v="2014-12-01T00:00:00"/>
    <n v="12"/>
    <s v="December"/>
    <x v="0"/>
    <n v="0"/>
  </r>
  <r>
    <x v="0"/>
    <x v="2"/>
    <x v="1"/>
    <s v="High"/>
    <n v="293"/>
    <n v="5"/>
    <x v="6"/>
    <n v="2051"/>
    <n v="287.14"/>
    <x v="493"/>
    <x v="484"/>
    <x v="490"/>
    <d v="2014-02-01T00:00:00"/>
    <n v="2"/>
    <s v="February"/>
    <x v="0"/>
    <n v="0"/>
  </r>
  <r>
    <x v="0"/>
    <x v="4"/>
    <x v="1"/>
    <s v="High"/>
    <n v="2996"/>
    <n v="5"/>
    <x v="6"/>
    <n v="20972"/>
    <n v="2936.08"/>
    <x v="491"/>
    <x v="482"/>
    <x v="488"/>
    <d v="2013-10-01T00:00:00"/>
    <n v="10"/>
    <s v="October"/>
    <x v="1"/>
    <n v="0"/>
  </r>
  <r>
    <x v="1"/>
    <x v="1"/>
    <x v="2"/>
    <s v="High"/>
    <n v="278"/>
    <n v="10"/>
    <x v="1"/>
    <n v="4170"/>
    <n v="583.79999999999995"/>
    <x v="494"/>
    <x v="485"/>
    <x v="491"/>
    <d v="2014-02-01T00:00:00"/>
    <n v="2"/>
    <s v="February"/>
    <x v="0"/>
    <n v="0"/>
  </r>
  <r>
    <x v="0"/>
    <x v="0"/>
    <x v="2"/>
    <s v="High"/>
    <n v="2428"/>
    <n v="10"/>
    <x v="0"/>
    <n v="48560"/>
    <n v="6798.4"/>
    <x v="495"/>
    <x v="486"/>
    <x v="492"/>
    <d v="2014-03-01T00:00:00"/>
    <n v="3"/>
    <s v="March"/>
    <x v="0"/>
    <n v="0"/>
  </r>
  <r>
    <x v="1"/>
    <x v="4"/>
    <x v="2"/>
    <s v="High"/>
    <n v="1767"/>
    <n v="10"/>
    <x v="1"/>
    <n v="26505"/>
    <n v="3710.7"/>
    <x v="496"/>
    <x v="487"/>
    <x v="493"/>
    <d v="2014-09-01T00:00:00"/>
    <n v="9"/>
    <s v="September"/>
    <x v="0"/>
    <n v="0"/>
  </r>
  <r>
    <x v="2"/>
    <x v="2"/>
    <x v="2"/>
    <s v="High"/>
    <n v="1393"/>
    <n v="10"/>
    <x v="3"/>
    <n v="16716"/>
    <n v="2340.2399999999998"/>
    <x v="497"/>
    <x v="488"/>
    <x v="494"/>
    <d v="2014-10-01T00:00:00"/>
    <n v="10"/>
    <s v="October"/>
    <x v="0"/>
    <n v="0"/>
  </r>
  <r>
    <x v="0"/>
    <x v="1"/>
    <x v="4"/>
    <s v="High"/>
    <n v="280"/>
    <n v="250"/>
    <x v="6"/>
    <n v="1960"/>
    <n v="274.39999999999998"/>
    <x v="492"/>
    <x v="483"/>
    <x v="489"/>
    <d v="2014-12-01T00:00:00"/>
    <n v="12"/>
    <s v="December"/>
    <x v="0"/>
    <n v="0"/>
  </r>
  <r>
    <x v="2"/>
    <x v="2"/>
    <x v="5"/>
    <s v="High"/>
    <n v="1393"/>
    <n v="260"/>
    <x v="3"/>
    <n v="16716"/>
    <n v="2340.2399999999998"/>
    <x v="497"/>
    <x v="488"/>
    <x v="494"/>
    <d v="2014-10-01T00:00:00"/>
    <n v="10"/>
    <s v="October"/>
    <x v="0"/>
    <n v="0"/>
  </r>
  <r>
    <x v="2"/>
    <x v="4"/>
    <x v="5"/>
    <s v="High"/>
    <n v="2015"/>
    <n v="260"/>
    <x v="3"/>
    <n v="24180"/>
    <n v="3385.2"/>
    <x v="279"/>
    <x v="489"/>
    <x v="495"/>
    <d v="2013-12-01T00:00:00"/>
    <n v="12"/>
    <s v="December"/>
    <x v="1"/>
    <n v="0"/>
  </r>
  <r>
    <x v="4"/>
    <x v="3"/>
    <x v="0"/>
    <s v="High"/>
    <n v="801"/>
    <n v="3"/>
    <x v="5"/>
    <n v="240300"/>
    <n v="33642"/>
    <x v="498"/>
    <x v="490"/>
    <x v="496"/>
    <d v="2014-07-01T00:00:00"/>
    <n v="7"/>
    <s v="July"/>
    <x v="0"/>
    <n v="0"/>
  </r>
  <r>
    <x v="3"/>
    <x v="2"/>
    <x v="0"/>
    <s v="High"/>
    <n v="1023"/>
    <n v="3"/>
    <x v="4"/>
    <n v="127875"/>
    <n v="17902.5"/>
    <x v="499"/>
    <x v="491"/>
    <x v="497"/>
    <d v="2013-09-01T00:00:00"/>
    <n v="9"/>
    <s v="September"/>
    <x v="1"/>
    <n v="0"/>
  </r>
  <r>
    <x v="4"/>
    <x v="0"/>
    <x v="0"/>
    <s v="High"/>
    <n v="1496"/>
    <n v="3"/>
    <x v="5"/>
    <n v="448800"/>
    <n v="62832"/>
    <x v="500"/>
    <x v="492"/>
    <x v="498"/>
    <d v="2014-10-01T00:00:00"/>
    <n v="10"/>
    <s v="October"/>
    <x v="0"/>
    <n v="0"/>
  </r>
  <r>
    <x v="4"/>
    <x v="4"/>
    <x v="0"/>
    <s v="High"/>
    <n v="1010"/>
    <n v="3"/>
    <x v="5"/>
    <n v="303000"/>
    <n v="42420"/>
    <x v="501"/>
    <x v="493"/>
    <x v="499"/>
    <d v="2014-10-01T00:00:00"/>
    <n v="10"/>
    <s v="October"/>
    <x v="0"/>
    <n v="0"/>
  </r>
  <r>
    <x v="1"/>
    <x v="1"/>
    <x v="0"/>
    <s v="High"/>
    <n v="1513"/>
    <n v="3"/>
    <x v="1"/>
    <n v="22695"/>
    <n v="3177.3"/>
    <x v="502"/>
    <x v="494"/>
    <x v="500"/>
    <d v="2014-11-01T00:00:00"/>
    <n v="11"/>
    <s v="November"/>
    <x v="0"/>
    <n v="0"/>
  </r>
  <r>
    <x v="1"/>
    <x v="0"/>
    <x v="0"/>
    <s v="High"/>
    <n v="2300"/>
    <n v="3"/>
    <x v="1"/>
    <n v="34500"/>
    <n v="4830"/>
    <x v="503"/>
    <x v="495"/>
    <x v="501"/>
    <d v="2014-12-01T00:00:00"/>
    <n v="12"/>
    <s v="December"/>
    <x v="0"/>
    <n v="0"/>
  </r>
  <r>
    <x v="3"/>
    <x v="3"/>
    <x v="0"/>
    <s v="High"/>
    <n v="2821"/>
    <n v="3"/>
    <x v="4"/>
    <n v="352625"/>
    <n v="49367.5"/>
    <x v="504"/>
    <x v="31"/>
    <x v="502"/>
    <d v="2013-12-01T00:00:00"/>
    <n v="12"/>
    <s v="December"/>
    <x v="1"/>
    <n v="0"/>
  </r>
  <r>
    <x v="0"/>
    <x v="0"/>
    <x v="1"/>
    <s v="High"/>
    <n v="2227.5"/>
    <n v="5"/>
    <x v="2"/>
    <n v="779625"/>
    <n v="109147.5"/>
    <x v="505"/>
    <x v="496"/>
    <x v="503"/>
    <d v="2014-01-01T00:00:00"/>
    <n v="1"/>
    <s v="January"/>
    <x v="0"/>
    <n v="0"/>
  </r>
  <r>
    <x v="0"/>
    <x v="1"/>
    <x v="1"/>
    <s v="High"/>
    <n v="1199"/>
    <n v="5"/>
    <x v="2"/>
    <n v="419650"/>
    <n v="58751"/>
    <x v="506"/>
    <x v="497"/>
    <x v="504"/>
    <d v="2014-04-01T00:00:00"/>
    <n v="4"/>
    <s v="April"/>
    <x v="0"/>
    <n v="0"/>
  </r>
  <r>
    <x v="0"/>
    <x v="0"/>
    <x v="1"/>
    <s v="High"/>
    <n v="200"/>
    <n v="5"/>
    <x v="2"/>
    <n v="70000"/>
    <n v="9800"/>
    <x v="507"/>
    <x v="498"/>
    <x v="505"/>
    <d v="2014-05-01T00:00:00"/>
    <n v="5"/>
    <s v="May"/>
    <x v="0"/>
    <n v="0"/>
  </r>
  <r>
    <x v="0"/>
    <x v="0"/>
    <x v="1"/>
    <s v="High"/>
    <n v="388"/>
    <n v="5"/>
    <x v="6"/>
    <n v="2716"/>
    <n v="380.24"/>
    <x v="508"/>
    <x v="499"/>
    <x v="506"/>
    <d v="2014-09-01T00:00:00"/>
    <n v="9"/>
    <s v="September"/>
    <x v="0"/>
    <n v="0"/>
  </r>
  <r>
    <x v="0"/>
    <x v="3"/>
    <x v="1"/>
    <s v="High"/>
    <n v="1727"/>
    <n v="5"/>
    <x v="6"/>
    <n v="12089"/>
    <n v="1692.46"/>
    <x v="509"/>
    <x v="500"/>
    <x v="507"/>
    <d v="2013-10-01T00:00:00"/>
    <n v="10"/>
    <s v="October"/>
    <x v="1"/>
    <n v="0"/>
  </r>
  <r>
    <x v="1"/>
    <x v="0"/>
    <x v="1"/>
    <s v="High"/>
    <n v="2300"/>
    <n v="5"/>
    <x v="1"/>
    <n v="34500"/>
    <n v="4830"/>
    <x v="503"/>
    <x v="495"/>
    <x v="501"/>
    <d v="2014-12-01T00:00:00"/>
    <n v="12"/>
    <s v="December"/>
    <x v="0"/>
    <n v="0"/>
  </r>
  <r>
    <x v="0"/>
    <x v="3"/>
    <x v="2"/>
    <s v="High"/>
    <n v="260"/>
    <n v="10"/>
    <x v="0"/>
    <n v="5200"/>
    <n v="728"/>
    <x v="510"/>
    <x v="501"/>
    <x v="508"/>
    <d v="2014-02-01T00:00:00"/>
    <n v="2"/>
    <s v="February"/>
    <x v="0"/>
    <n v="0"/>
  </r>
  <r>
    <x v="1"/>
    <x v="0"/>
    <x v="2"/>
    <s v="High"/>
    <n v="2470"/>
    <n v="10"/>
    <x v="1"/>
    <n v="37050"/>
    <n v="5187"/>
    <x v="511"/>
    <x v="4"/>
    <x v="509"/>
    <d v="2013-09-01T00:00:00"/>
    <n v="9"/>
    <s v="September"/>
    <x v="1"/>
    <n v="0"/>
  </r>
  <r>
    <x v="1"/>
    <x v="0"/>
    <x v="2"/>
    <s v="High"/>
    <n v="1743"/>
    <n v="10"/>
    <x v="1"/>
    <n v="26145"/>
    <n v="3660.3"/>
    <x v="512"/>
    <x v="235"/>
    <x v="510"/>
    <d v="2013-10-01T00:00:00"/>
    <n v="10"/>
    <s v="October"/>
    <x v="1"/>
    <n v="0"/>
  </r>
  <r>
    <x v="2"/>
    <x v="4"/>
    <x v="2"/>
    <s v="High"/>
    <n v="2914"/>
    <n v="10"/>
    <x v="3"/>
    <n v="34968"/>
    <n v="4895.5200000000004"/>
    <x v="513"/>
    <x v="502"/>
    <x v="511"/>
    <d v="2014-10-01T00:00:00"/>
    <n v="10"/>
    <s v="October"/>
    <x v="0"/>
    <n v="0"/>
  </r>
  <r>
    <x v="0"/>
    <x v="2"/>
    <x v="2"/>
    <s v="High"/>
    <n v="1731"/>
    <n v="10"/>
    <x v="6"/>
    <n v="12117"/>
    <n v="1696.38"/>
    <x v="514"/>
    <x v="503"/>
    <x v="512"/>
    <d v="2014-10-01T00:00:00"/>
    <n v="10"/>
    <s v="October"/>
    <x v="0"/>
    <n v="0"/>
  </r>
  <r>
    <x v="0"/>
    <x v="0"/>
    <x v="2"/>
    <s v="High"/>
    <n v="700"/>
    <n v="10"/>
    <x v="2"/>
    <n v="245000"/>
    <n v="34300"/>
    <x v="515"/>
    <x v="504"/>
    <x v="513"/>
    <d v="2014-11-01T00:00:00"/>
    <n v="11"/>
    <s v="November"/>
    <x v="0"/>
    <n v="0"/>
  </r>
  <r>
    <x v="2"/>
    <x v="0"/>
    <x v="2"/>
    <s v="High"/>
    <n v="2222"/>
    <n v="10"/>
    <x v="3"/>
    <n v="26664"/>
    <n v="3732.96"/>
    <x v="516"/>
    <x v="505"/>
    <x v="514"/>
    <d v="2013-11-01T00:00:00"/>
    <n v="11"/>
    <s v="November"/>
    <x v="1"/>
    <n v="0"/>
  </r>
  <r>
    <x v="0"/>
    <x v="4"/>
    <x v="2"/>
    <s v="High"/>
    <n v="1177"/>
    <n v="10"/>
    <x v="2"/>
    <n v="411950"/>
    <n v="57673"/>
    <x v="517"/>
    <x v="506"/>
    <x v="515"/>
    <d v="2014-11-01T00:00:00"/>
    <n v="11"/>
    <s v="November"/>
    <x v="0"/>
    <n v="0"/>
  </r>
  <r>
    <x v="0"/>
    <x v="2"/>
    <x v="2"/>
    <s v="High"/>
    <n v="1922"/>
    <n v="10"/>
    <x v="2"/>
    <n v="672700"/>
    <n v="94178"/>
    <x v="518"/>
    <x v="507"/>
    <x v="516"/>
    <d v="2013-11-01T00:00:00"/>
    <n v="11"/>
    <s v="November"/>
    <x v="1"/>
    <n v="0"/>
  </r>
  <r>
    <x v="3"/>
    <x v="3"/>
    <x v="3"/>
    <s v="High"/>
    <n v="1575"/>
    <n v="120"/>
    <x v="4"/>
    <n v="196875"/>
    <n v="27562.5"/>
    <x v="519"/>
    <x v="508"/>
    <x v="517"/>
    <d v="2014-02-01T00:00:00"/>
    <n v="2"/>
    <s v="February"/>
    <x v="0"/>
    <n v="0"/>
  </r>
  <r>
    <x v="0"/>
    <x v="4"/>
    <x v="3"/>
    <s v="High"/>
    <n v="606"/>
    <n v="120"/>
    <x v="0"/>
    <n v="12120"/>
    <n v="1696.8000000000002"/>
    <x v="520"/>
    <x v="509"/>
    <x v="518"/>
    <d v="2014-04-01T00:00:00"/>
    <n v="4"/>
    <s v="April"/>
    <x v="0"/>
    <n v="0"/>
  </r>
  <r>
    <x v="4"/>
    <x v="4"/>
    <x v="3"/>
    <s v="High"/>
    <n v="2460"/>
    <n v="120"/>
    <x v="5"/>
    <n v="738000"/>
    <n v="103320"/>
    <x v="521"/>
    <x v="292"/>
    <x v="519"/>
    <d v="2014-07-01T00:00:00"/>
    <n v="7"/>
    <s v="July"/>
    <x v="0"/>
    <n v="0"/>
  </r>
  <r>
    <x v="4"/>
    <x v="0"/>
    <x v="3"/>
    <s v="High"/>
    <n v="269"/>
    <n v="120"/>
    <x v="5"/>
    <n v="80700"/>
    <n v="11298"/>
    <x v="522"/>
    <x v="510"/>
    <x v="520"/>
    <d v="2013-10-01T00:00:00"/>
    <n v="10"/>
    <s v="October"/>
    <x v="1"/>
    <n v="0"/>
  </r>
  <r>
    <x v="4"/>
    <x v="1"/>
    <x v="3"/>
    <s v="High"/>
    <n v="2536"/>
    <n v="120"/>
    <x v="5"/>
    <n v="760800"/>
    <n v="106512"/>
    <x v="523"/>
    <x v="511"/>
    <x v="521"/>
    <d v="2013-11-01T00:00:00"/>
    <n v="11"/>
    <s v="November"/>
    <x v="1"/>
    <n v="0"/>
  </r>
  <r>
    <x v="0"/>
    <x v="3"/>
    <x v="4"/>
    <s v="High"/>
    <n v="2903"/>
    <n v="250"/>
    <x v="6"/>
    <n v="20321"/>
    <n v="2844.94"/>
    <x v="524"/>
    <x v="512"/>
    <x v="522"/>
    <d v="2014-03-01T00:00:00"/>
    <n v="3"/>
    <s v="March"/>
    <x v="0"/>
    <n v="0"/>
  </r>
  <r>
    <x v="4"/>
    <x v="4"/>
    <x v="4"/>
    <s v="High"/>
    <n v="2541"/>
    <n v="250"/>
    <x v="5"/>
    <n v="762300"/>
    <n v="106722"/>
    <x v="525"/>
    <x v="513"/>
    <x v="523"/>
    <d v="2014-08-01T00:00:00"/>
    <n v="8"/>
    <s v="August"/>
    <x v="0"/>
    <n v="0"/>
  </r>
  <r>
    <x v="4"/>
    <x v="0"/>
    <x v="4"/>
    <s v="High"/>
    <n v="269"/>
    <n v="250"/>
    <x v="5"/>
    <n v="80700"/>
    <n v="11298"/>
    <x v="522"/>
    <x v="510"/>
    <x v="520"/>
    <d v="2013-10-01T00:00:00"/>
    <n v="10"/>
    <s v="October"/>
    <x v="1"/>
    <n v="0"/>
  </r>
  <r>
    <x v="4"/>
    <x v="0"/>
    <x v="4"/>
    <s v="High"/>
    <n v="1496"/>
    <n v="250"/>
    <x v="5"/>
    <n v="448800"/>
    <n v="62832"/>
    <x v="500"/>
    <x v="492"/>
    <x v="498"/>
    <d v="2014-10-01T00:00:00"/>
    <n v="10"/>
    <s v="October"/>
    <x v="0"/>
    <n v="0"/>
  </r>
  <r>
    <x v="4"/>
    <x v="4"/>
    <x v="4"/>
    <s v="High"/>
    <n v="1010"/>
    <n v="250"/>
    <x v="5"/>
    <n v="303000"/>
    <n v="42420"/>
    <x v="501"/>
    <x v="493"/>
    <x v="499"/>
    <d v="2014-10-01T00:00:00"/>
    <n v="10"/>
    <s v="October"/>
    <x v="0"/>
    <n v="0"/>
  </r>
  <r>
    <x v="0"/>
    <x v="2"/>
    <x v="4"/>
    <s v="High"/>
    <n v="1281"/>
    <n v="250"/>
    <x v="2"/>
    <n v="448350"/>
    <n v="62769"/>
    <x v="526"/>
    <x v="514"/>
    <x v="524"/>
    <d v="2013-12-01T00:00:00"/>
    <n v="12"/>
    <s v="December"/>
    <x v="1"/>
    <n v="0"/>
  </r>
  <r>
    <x v="4"/>
    <x v="0"/>
    <x v="5"/>
    <s v="High"/>
    <n v="888"/>
    <n v="260"/>
    <x v="5"/>
    <n v="266400"/>
    <n v="37296"/>
    <x v="527"/>
    <x v="515"/>
    <x v="525"/>
    <d v="2014-03-01T00:00:00"/>
    <n v="3"/>
    <s v="March"/>
    <x v="0"/>
    <n v="0"/>
  </r>
  <r>
    <x v="3"/>
    <x v="4"/>
    <x v="5"/>
    <s v="High"/>
    <n v="2844"/>
    <n v="260"/>
    <x v="4"/>
    <n v="355500"/>
    <n v="49770"/>
    <x v="528"/>
    <x v="516"/>
    <x v="526"/>
    <d v="2014-05-01T00:00:00"/>
    <n v="5"/>
    <s v="May"/>
    <x v="0"/>
    <n v="0"/>
  </r>
  <r>
    <x v="2"/>
    <x v="2"/>
    <x v="5"/>
    <s v="High"/>
    <n v="2475"/>
    <n v="260"/>
    <x v="3"/>
    <n v="29700"/>
    <n v="4158"/>
    <x v="529"/>
    <x v="517"/>
    <x v="527"/>
    <d v="2014-08-01T00:00:00"/>
    <n v="8"/>
    <s v="August"/>
    <x v="0"/>
    <n v="0"/>
  </r>
  <r>
    <x v="1"/>
    <x v="0"/>
    <x v="5"/>
    <s v="High"/>
    <n v="1743"/>
    <n v="260"/>
    <x v="1"/>
    <n v="26145"/>
    <n v="3660.3"/>
    <x v="512"/>
    <x v="235"/>
    <x v="510"/>
    <d v="2013-10-01T00:00:00"/>
    <n v="10"/>
    <s v="October"/>
    <x v="1"/>
    <n v="0"/>
  </r>
  <r>
    <x v="2"/>
    <x v="4"/>
    <x v="5"/>
    <s v="High"/>
    <n v="2914"/>
    <n v="260"/>
    <x v="3"/>
    <n v="34968"/>
    <n v="4895.5200000000004"/>
    <x v="513"/>
    <x v="502"/>
    <x v="511"/>
    <d v="2014-10-01T00:00:00"/>
    <n v="10"/>
    <s v="October"/>
    <x v="0"/>
    <n v="0"/>
  </r>
  <r>
    <x v="0"/>
    <x v="2"/>
    <x v="5"/>
    <s v="High"/>
    <n v="1731"/>
    <n v="260"/>
    <x v="6"/>
    <n v="12117"/>
    <n v="1696.38"/>
    <x v="514"/>
    <x v="503"/>
    <x v="512"/>
    <d v="2014-10-01T00:00:00"/>
    <n v="10"/>
    <s v="October"/>
    <x v="0"/>
    <n v="0"/>
  </r>
  <r>
    <x v="0"/>
    <x v="3"/>
    <x v="5"/>
    <s v="High"/>
    <n v="1727"/>
    <n v="260"/>
    <x v="6"/>
    <n v="12089"/>
    <n v="1692.46"/>
    <x v="509"/>
    <x v="500"/>
    <x v="507"/>
    <d v="2013-10-01T00:00:00"/>
    <n v="10"/>
    <s v="October"/>
    <x v="1"/>
    <n v="0"/>
  </r>
  <r>
    <x v="1"/>
    <x v="3"/>
    <x v="5"/>
    <s v="High"/>
    <n v="1870"/>
    <n v="260"/>
    <x v="1"/>
    <n v="28050"/>
    <n v="3927"/>
    <x v="530"/>
    <x v="518"/>
    <x v="528"/>
    <d v="2013-11-01T00:00:00"/>
    <n v="11"/>
    <s v="November"/>
    <x v="1"/>
    <n v="0"/>
  </r>
  <r>
    <x v="3"/>
    <x v="2"/>
    <x v="0"/>
    <s v="High"/>
    <n v="1174"/>
    <n v="3"/>
    <x v="4"/>
    <n v="146750"/>
    <n v="22012.5"/>
    <x v="531"/>
    <x v="519"/>
    <x v="529"/>
    <d v="2014-08-01T00:00:00"/>
    <n v="8"/>
    <s v="August"/>
    <x v="0"/>
    <n v="0"/>
  </r>
  <r>
    <x v="3"/>
    <x v="1"/>
    <x v="0"/>
    <s v="High"/>
    <n v="2767"/>
    <n v="3"/>
    <x v="4"/>
    <n v="345875"/>
    <n v="51881.25"/>
    <x v="532"/>
    <x v="520"/>
    <x v="530"/>
    <d v="2014-08-01T00:00:00"/>
    <n v="8"/>
    <s v="August"/>
    <x v="0"/>
    <n v="0"/>
  </r>
  <r>
    <x v="3"/>
    <x v="1"/>
    <x v="0"/>
    <s v="High"/>
    <n v="1085"/>
    <n v="3"/>
    <x v="4"/>
    <n v="135625"/>
    <n v="20343.75"/>
    <x v="533"/>
    <x v="521"/>
    <x v="531"/>
    <d v="2014-10-01T00:00:00"/>
    <n v="10"/>
    <s v="October"/>
    <x v="0"/>
    <n v="0"/>
  </r>
  <r>
    <x v="4"/>
    <x v="3"/>
    <x v="1"/>
    <s v="High"/>
    <n v="546"/>
    <n v="5"/>
    <x v="5"/>
    <n v="163800"/>
    <n v="24570"/>
    <x v="534"/>
    <x v="522"/>
    <x v="532"/>
    <d v="2014-10-01T00:00:00"/>
    <n v="10"/>
    <s v="October"/>
    <x v="0"/>
    <n v="0"/>
  </r>
  <r>
    <x v="0"/>
    <x v="1"/>
    <x v="2"/>
    <s v="High"/>
    <n v="1158"/>
    <n v="10"/>
    <x v="0"/>
    <n v="23160"/>
    <n v="3474"/>
    <x v="535"/>
    <x v="523"/>
    <x v="533"/>
    <d v="2014-03-01T00:00:00"/>
    <n v="3"/>
    <s v="March"/>
    <x v="0"/>
    <n v="0"/>
  </r>
  <r>
    <x v="1"/>
    <x v="0"/>
    <x v="2"/>
    <s v="High"/>
    <n v="1614"/>
    <n v="10"/>
    <x v="1"/>
    <n v="24210"/>
    <n v="3631.5"/>
    <x v="536"/>
    <x v="524"/>
    <x v="534"/>
    <d v="2014-04-01T00:00:00"/>
    <n v="4"/>
    <s v="April"/>
    <x v="0"/>
    <n v="0"/>
  </r>
  <r>
    <x v="0"/>
    <x v="3"/>
    <x v="2"/>
    <s v="High"/>
    <n v="2535"/>
    <n v="10"/>
    <x v="6"/>
    <n v="17745"/>
    <n v="2661.75"/>
    <x v="537"/>
    <x v="525"/>
    <x v="535"/>
    <d v="2014-04-01T00:00:00"/>
    <n v="4"/>
    <s v="April"/>
    <x v="0"/>
    <n v="0"/>
  </r>
  <r>
    <x v="0"/>
    <x v="3"/>
    <x v="2"/>
    <s v="High"/>
    <n v="2851"/>
    <n v="10"/>
    <x v="2"/>
    <n v="997850"/>
    <n v="149677.5"/>
    <x v="538"/>
    <x v="526"/>
    <x v="536"/>
    <d v="2014-05-01T00:00:00"/>
    <n v="5"/>
    <s v="May"/>
    <x v="0"/>
    <n v="0"/>
  </r>
  <r>
    <x v="1"/>
    <x v="0"/>
    <x v="2"/>
    <s v="High"/>
    <n v="2559"/>
    <n v="10"/>
    <x v="1"/>
    <n v="38385"/>
    <n v="5757.75"/>
    <x v="539"/>
    <x v="527"/>
    <x v="537"/>
    <d v="2014-08-01T00:00:00"/>
    <n v="8"/>
    <s v="August"/>
    <x v="0"/>
    <n v="0"/>
  </r>
  <r>
    <x v="0"/>
    <x v="4"/>
    <x v="2"/>
    <s v="High"/>
    <n v="267"/>
    <n v="10"/>
    <x v="0"/>
    <n v="5340"/>
    <n v="801"/>
    <x v="540"/>
    <x v="528"/>
    <x v="538"/>
    <d v="2013-10-01T00:00:00"/>
    <n v="10"/>
    <s v="October"/>
    <x v="1"/>
    <n v="0"/>
  </r>
  <r>
    <x v="3"/>
    <x v="1"/>
    <x v="2"/>
    <s v="High"/>
    <n v="1085"/>
    <n v="10"/>
    <x v="4"/>
    <n v="135625"/>
    <n v="20343.75"/>
    <x v="533"/>
    <x v="521"/>
    <x v="531"/>
    <d v="2014-10-01T00:00:00"/>
    <n v="10"/>
    <s v="October"/>
    <x v="0"/>
    <n v="0"/>
  </r>
  <r>
    <x v="1"/>
    <x v="1"/>
    <x v="2"/>
    <s v="High"/>
    <n v="1175"/>
    <n v="10"/>
    <x v="1"/>
    <n v="17625"/>
    <n v="2643.75"/>
    <x v="541"/>
    <x v="529"/>
    <x v="539"/>
    <d v="2014-10-01T00:00:00"/>
    <n v="10"/>
    <s v="October"/>
    <x v="0"/>
    <n v="0"/>
  </r>
  <r>
    <x v="0"/>
    <x v="4"/>
    <x v="2"/>
    <s v="High"/>
    <n v="2007"/>
    <n v="10"/>
    <x v="2"/>
    <n v="702450"/>
    <n v="105367.5"/>
    <x v="542"/>
    <x v="530"/>
    <x v="540"/>
    <d v="2013-11-01T00:00:00"/>
    <n v="11"/>
    <s v="November"/>
    <x v="1"/>
    <n v="0"/>
  </r>
  <r>
    <x v="0"/>
    <x v="3"/>
    <x v="2"/>
    <s v="High"/>
    <n v="2151"/>
    <n v="10"/>
    <x v="2"/>
    <n v="752850"/>
    <n v="112927.5"/>
    <x v="543"/>
    <x v="531"/>
    <x v="541"/>
    <d v="2013-11-01T00:00:00"/>
    <n v="11"/>
    <s v="November"/>
    <x v="1"/>
    <n v="0"/>
  </r>
  <r>
    <x v="2"/>
    <x v="4"/>
    <x v="2"/>
    <s v="High"/>
    <n v="914"/>
    <n v="10"/>
    <x v="3"/>
    <n v="10968"/>
    <n v="1645.2"/>
    <x v="544"/>
    <x v="532"/>
    <x v="542"/>
    <d v="2014-12-01T00:00:00"/>
    <n v="12"/>
    <s v="December"/>
    <x v="0"/>
    <n v="0"/>
  </r>
  <r>
    <x v="0"/>
    <x v="2"/>
    <x v="2"/>
    <s v="High"/>
    <n v="293"/>
    <n v="10"/>
    <x v="0"/>
    <n v="5860"/>
    <n v="879"/>
    <x v="545"/>
    <x v="533"/>
    <x v="543"/>
    <d v="2014-12-01T00:00:00"/>
    <n v="12"/>
    <s v="December"/>
    <x v="0"/>
    <n v="0"/>
  </r>
  <r>
    <x v="2"/>
    <x v="3"/>
    <x v="3"/>
    <s v="High"/>
    <n v="500"/>
    <n v="120"/>
    <x v="3"/>
    <n v="6000"/>
    <n v="900"/>
    <x v="546"/>
    <x v="534"/>
    <x v="544"/>
    <d v="2014-03-01T00:00:00"/>
    <n v="3"/>
    <s v="March"/>
    <x v="0"/>
    <n v="0"/>
  </r>
  <r>
    <x v="1"/>
    <x v="2"/>
    <x v="3"/>
    <s v="High"/>
    <n v="2826"/>
    <n v="120"/>
    <x v="1"/>
    <n v="42390"/>
    <n v="6358.5"/>
    <x v="547"/>
    <x v="535"/>
    <x v="545"/>
    <d v="2014-05-01T00:00:00"/>
    <n v="5"/>
    <s v="May"/>
    <x v="0"/>
    <n v="0"/>
  </r>
  <r>
    <x v="3"/>
    <x v="2"/>
    <x v="3"/>
    <s v="High"/>
    <n v="663"/>
    <n v="120"/>
    <x v="4"/>
    <n v="82875"/>
    <n v="12431.25"/>
    <x v="548"/>
    <x v="61"/>
    <x v="546"/>
    <d v="2014-09-01T00:00:00"/>
    <n v="9"/>
    <s v="September"/>
    <x v="0"/>
    <n v="0"/>
  </r>
  <r>
    <x v="4"/>
    <x v="4"/>
    <x v="3"/>
    <s v="High"/>
    <n v="2574"/>
    <n v="120"/>
    <x v="5"/>
    <n v="772200"/>
    <n v="115830"/>
    <x v="549"/>
    <x v="536"/>
    <x v="547"/>
    <d v="2013-11-01T00:00:00"/>
    <n v="11"/>
    <s v="November"/>
    <x v="1"/>
    <n v="0"/>
  </r>
  <r>
    <x v="3"/>
    <x v="4"/>
    <x v="3"/>
    <s v="High"/>
    <n v="2438"/>
    <n v="120"/>
    <x v="4"/>
    <n v="304750"/>
    <n v="45712.5"/>
    <x v="550"/>
    <x v="537"/>
    <x v="548"/>
    <d v="2013-12-01T00:00:00"/>
    <n v="12"/>
    <s v="December"/>
    <x v="1"/>
    <n v="0"/>
  </r>
  <r>
    <x v="2"/>
    <x v="4"/>
    <x v="3"/>
    <s v="High"/>
    <n v="914"/>
    <n v="120"/>
    <x v="3"/>
    <n v="10968"/>
    <n v="1645.2"/>
    <x v="544"/>
    <x v="532"/>
    <x v="542"/>
    <d v="2014-12-01T00:00:00"/>
    <n v="12"/>
    <s v="December"/>
    <x v="0"/>
    <n v="0"/>
  </r>
  <r>
    <x v="0"/>
    <x v="0"/>
    <x v="4"/>
    <s v="High"/>
    <n v="865.5"/>
    <n v="250"/>
    <x v="0"/>
    <n v="17310"/>
    <n v="2596.5"/>
    <x v="551"/>
    <x v="503"/>
    <x v="549"/>
    <d v="2014-07-01T00:00:00"/>
    <n v="7"/>
    <s v="July"/>
    <x v="0"/>
    <n v="0"/>
  </r>
  <r>
    <x v="1"/>
    <x v="1"/>
    <x v="4"/>
    <s v="High"/>
    <n v="492"/>
    <n v="250"/>
    <x v="1"/>
    <n v="7380"/>
    <n v="1107"/>
    <x v="552"/>
    <x v="538"/>
    <x v="550"/>
    <d v="2014-07-01T00:00:00"/>
    <n v="7"/>
    <s v="July"/>
    <x v="0"/>
    <n v="0"/>
  </r>
  <r>
    <x v="0"/>
    <x v="4"/>
    <x v="4"/>
    <s v="High"/>
    <n v="267"/>
    <n v="250"/>
    <x v="0"/>
    <n v="5340"/>
    <n v="801"/>
    <x v="540"/>
    <x v="528"/>
    <x v="538"/>
    <d v="2013-10-01T00:00:00"/>
    <n v="10"/>
    <s v="October"/>
    <x v="1"/>
    <n v="0"/>
  </r>
  <r>
    <x v="1"/>
    <x v="1"/>
    <x v="4"/>
    <s v="High"/>
    <n v="1175"/>
    <n v="250"/>
    <x v="1"/>
    <n v="17625"/>
    <n v="2643.75"/>
    <x v="541"/>
    <x v="529"/>
    <x v="539"/>
    <d v="2014-10-01T00:00:00"/>
    <n v="10"/>
    <s v="October"/>
    <x v="0"/>
    <n v="0"/>
  </r>
  <r>
    <x v="3"/>
    <x v="0"/>
    <x v="4"/>
    <s v="High"/>
    <n v="2954"/>
    <n v="250"/>
    <x v="4"/>
    <n v="369250"/>
    <n v="55387.5"/>
    <x v="553"/>
    <x v="539"/>
    <x v="551"/>
    <d v="2013-11-01T00:00:00"/>
    <n v="11"/>
    <s v="November"/>
    <x v="1"/>
    <n v="0"/>
  </r>
  <r>
    <x v="3"/>
    <x v="1"/>
    <x v="4"/>
    <s v="High"/>
    <n v="552"/>
    <n v="250"/>
    <x v="4"/>
    <n v="69000"/>
    <n v="10350"/>
    <x v="554"/>
    <x v="540"/>
    <x v="552"/>
    <d v="2014-11-01T00:00:00"/>
    <n v="11"/>
    <s v="November"/>
    <x v="0"/>
    <n v="0"/>
  </r>
  <r>
    <x v="0"/>
    <x v="2"/>
    <x v="4"/>
    <s v="High"/>
    <n v="293"/>
    <n v="250"/>
    <x v="0"/>
    <n v="5860"/>
    <n v="879"/>
    <x v="545"/>
    <x v="533"/>
    <x v="543"/>
    <d v="2014-12-01T00:00:00"/>
    <n v="12"/>
    <s v="December"/>
    <x v="0"/>
    <n v="0"/>
  </r>
  <r>
    <x v="4"/>
    <x v="2"/>
    <x v="5"/>
    <s v="High"/>
    <n v="2475"/>
    <n v="260"/>
    <x v="5"/>
    <n v="742500"/>
    <n v="111375"/>
    <x v="555"/>
    <x v="541"/>
    <x v="553"/>
    <d v="2014-03-01T00:00:00"/>
    <n v="3"/>
    <s v="March"/>
    <x v="0"/>
    <n v="0"/>
  </r>
  <r>
    <x v="4"/>
    <x v="3"/>
    <x v="5"/>
    <s v="High"/>
    <n v="546"/>
    <n v="260"/>
    <x v="5"/>
    <n v="163800"/>
    <n v="24570"/>
    <x v="534"/>
    <x v="522"/>
    <x v="532"/>
    <d v="2014-10-01T00:00:00"/>
    <n v="10"/>
    <s v="October"/>
    <x v="0"/>
    <n v="0"/>
  </r>
  <r>
    <x v="0"/>
    <x v="3"/>
    <x v="1"/>
    <s v="High"/>
    <n v="1368"/>
    <n v="5"/>
    <x v="6"/>
    <n v="9576"/>
    <n v="1436.4"/>
    <x v="556"/>
    <x v="542"/>
    <x v="554"/>
    <d v="2014-02-01T00:00:00"/>
    <n v="2"/>
    <s v="February"/>
    <x v="0"/>
    <n v="0"/>
  </r>
  <r>
    <x v="0"/>
    <x v="0"/>
    <x v="2"/>
    <s v="High"/>
    <n v="723"/>
    <n v="10"/>
    <x v="6"/>
    <n v="5061"/>
    <n v="759.15000000000009"/>
    <x v="557"/>
    <x v="543"/>
    <x v="555"/>
    <d v="2014-04-01T00:00:00"/>
    <n v="4"/>
    <s v="April"/>
    <x v="0"/>
    <n v="0"/>
  </r>
  <r>
    <x v="2"/>
    <x v="4"/>
    <x v="4"/>
    <s v="High"/>
    <n v="1806"/>
    <n v="250"/>
    <x v="3"/>
    <n v="21672"/>
    <n v="3250.8"/>
    <x v="558"/>
    <x v="544"/>
    <x v="556"/>
    <d v="2014-05-01T00:00:00"/>
    <n v="5"/>
    <s v="May"/>
    <x v="0"/>
    <n v="0"/>
  </r>
  <r>
    <x v="5"/>
    <x v="5"/>
    <x v="6"/>
    <m/>
    <m/>
    <m/>
    <x v="7"/>
    <m/>
    <m/>
    <x v="559"/>
    <x v="545"/>
    <x v="557"/>
    <m/>
    <m/>
    <m/>
    <x v="2"/>
    <m/>
  </r>
  <r>
    <x v="5"/>
    <x v="5"/>
    <x v="6"/>
    <m/>
    <m/>
    <m/>
    <x v="7"/>
    <m/>
    <m/>
    <x v="559"/>
    <x v="545"/>
    <x v="557"/>
    <m/>
    <m/>
    <m/>
    <x v="2"/>
    <m/>
  </r>
  <r>
    <x v="5"/>
    <x v="5"/>
    <x v="6"/>
    <m/>
    <m/>
    <m/>
    <x v="7"/>
    <m/>
    <m/>
    <x v="559"/>
    <x v="545"/>
    <x v="557"/>
    <m/>
    <m/>
    <m/>
    <x v="2"/>
    <m/>
  </r>
  <r>
    <x v="5"/>
    <x v="5"/>
    <x v="6"/>
    <m/>
    <m/>
    <m/>
    <x v="7"/>
    <m/>
    <m/>
    <x v="559"/>
    <x v="545"/>
    <x v="557"/>
    <m/>
    <m/>
    <m/>
    <x v="2"/>
    <m/>
  </r>
  <r>
    <x v="5"/>
    <x v="5"/>
    <x v="6"/>
    <m/>
    <m/>
    <m/>
    <x v="7"/>
    <m/>
    <m/>
    <x v="559"/>
    <x v="545"/>
    <x v="557"/>
    <m/>
    <m/>
    <m/>
    <x v="2"/>
    <m/>
  </r>
  <r>
    <x v="5"/>
    <x v="5"/>
    <x v="6"/>
    <m/>
    <m/>
    <m/>
    <x v="7"/>
    <m/>
    <m/>
    <x v="559"/>
    <x v="545"/>
    <x v="557"/>
    <m/>
    <m/>
    <m/>
    <x v="2"/>
    <m/>
  </r>
  <r>
    <x v="5"/>
    <x v="5"/>
    <x v="6"/>
    <m/>
    <m/>
    <m/>
    <x v="7"/>
    <m/>
    <m/>
    <x v="559"/>
    <x v="545"/>
    <x v="557"/>
    <m/>
    <m/>
    <m/>
    <x v="2"/>
    <m/>
  </r>
  <r>
    <x v="5"/>
    <x v="5"/>
    <x v="6"/>
    <m/>
    <m/>
    <m/>
    <x v="7"/>
    <m/>
    <e v="#VALUE!"/>
    <x v="559"/>
    <x v="545"/>
    <x v="557"/>
    <m/>
    <m/>
    <m/>
    <x v="2"/>
    <m/>
  </r>
  <r>
    <x v="5"/>
    <x v="5"/>
    <x v="6"/>
    <m/>
    <m/>
    <m/>
    <x v="7"/>
    <m/>
    <m/>
    <x v="559"/>
    <x v="545"/>
    <x v="557"/>
    <m/>
    <m/>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C10" firstHeaderRow="0" firstDataRow="1" firstDataCol="1"/>
  <pivotFields count="17">
    <pivotField showAll="0"/>
    <pivotField showAll="0"/>
    <pivotField axis="axisRow"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44" showAll="0"/>
    <pivotField dataField="1" numFmtId="4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pivotField numFmtId="1" showAll="0"/>
    <pivotField showAll="0"/>
    <pivotField showAll="0"/>
    <pivotField numFmtId="44" showAll="0"/>
  </pivotFields>
  <rowFields count="1">
    <field x="2"/>
  </rowFields>
  <rowItems count="7">
    <i>
      <x/>
    </i>
    <i>
      <x v="1"/>
    </i>
    <i>
      <x v="2"/>
    </i>
    <i>
      <x v="3"/>
    </i>
    <i>
      <x v="4"/>
    </i>
    <i>
      <x v="5"/>
    </i>
    <i t="grand">
      <x/>
    </i>
  </rowItems>
  <colFields count="1">
    <field x="-2"/>
  </colFields>
  <colItems count="2">
    <i>
      <x/>
    </i>
    <i i="1">
      <x v="1"/>
    </i>
  </colItems>
  <dataFields count="2">
    <dataField name="Sum of Profit" fld="11" baseField="0" baseItem="0"/>
    <dataField name="Sum of  Sales" fld="9" baseField="0" baseItem="0"/>
  </dataFields>
  <formats count="24">
    <format dxfId="149">
      <pivotArea type="all" dataOnly="0" outline="0" fieldPosition="0"/>
    </format>
    <format dxfId="148">
      <pivotArea outline="0" collapsedLevelsAreSubtotals="1" fieldPosition="0"/>
    </format>
    <format dxfId="147">
      <pivotArea field="2" type="button" dataOnly="0" labelOnly="1" outline="0" axis="axisRow" fieldPosition="0"/>
    </format>
    <format dxfId="146">
      <pivotArea dataOnly="0" labelOnly="1" fieldPosition="0">
        <references count="1">
          <reference field="2" count="0"/>
        </references>
      </pivotArea>
    </format>
    <format dxfId="145">
      <pivotArea dataOnly="0" labelOnly="1" grandRow="1" outline="0" fieldPosition="0"/>
    </format>
    <format dxfId="144">
      <pivotArea dataOnly="0" labelOnly="1" outline="0" fieldPosition="0">
        <references count="1">
          <reference field="4294967294" count="2">
            <x v="0"/>
            <x v="1"/>
          </reference>
        </references>
      </pivotArea>
    </format>
    <format dxfId="47">
      <pivotArea type="all" dataOnly="0" outline="0" fieldPosition="0"/>
    </format>
    <format dxfId="46">
      <pivotArea outline="0" collapsedLevelsAreSubtotals="1" fieldPosition="0"/>
    </format>
    <format dxfId="45">
      <pivotArea field="2" type="button" dataOnly="0" labelOnly="1" outline="0" axis="axisRow" fieldPosition="0"/>
    </format>
    <format dxfId="44">
      <pivotArea dataOnly="0" labelOnly="1" fieldPosition="0">
        <references count="1">
          <reference field="2" count="0"/>
        </references>
      </pivotArea>
    </format>
    <format dxfId="43">
      <pivotArea dataOnly="0" labelOnly="1" grandRow="1" outline="0" fieldPosition="0"/>
    </format>
    <format dxfId="42">
      <pivotArea dataOnly="0" labelOnly="1" outline="0" fieldPosition="0">
        <references count="1">
          <reference field="4294967294" count="2">
            <x v="0"/>
            <x v="1"/>
          </reference>
        </references>
      </pivotArea>
    </format>
    <format dxfId="41">
      <pivotArea type="all" dataOnly="0" outline="0" fieldPosition="0"/>
    </format>
    <format dxfId="40">
      <pivotArea outline="0" collapsedLevelsAreSubtotals="1" fieldPosition="0"/>
    </format>
    <format dxfId="39">
      <pivotArea field="2" type="button" dataOnly="0" labelOnly="1" outline="0" axis="axisRow" fieldPosition="0"/>
    </format>
    <format dxfId="38">
      <pivotArea dataOnly="0" labelOnly="1" fieldPosition="0">
        <references count="1">
          <reference field="2" count="0"/>
        </references>
      </pivotArea>
    </format>
    <format dxfId="37">
      <pivotArea dataOnly="0" labelOnly="1" grandRow="1" outline="0" fieldPosition="0"/>
    </format>
    <format dxfId="36">
      <pivotArea dataOnly="0" labelOnly="1" outline="0" fieldPosition="0">
        <references count="1">
          <reference field="4294967294" count="2">
            <x v="0"/>
            <x v="1"/>
          </reference>
        </references>
      </pivotArea>
    </format>
    <format dxfId="35">
      <pivotArea type="all" dataOnly="0" outline="0" fieldPosition="0"/>
    </format>
    <format dxfId="34">
      <pivotArea outline="0" collapsedLevelsAreSubtotals="1" fieldPosition="0"/>
    </format>
    <format dxfId="33">
      <pivotArea field="2" type="button" dataOnly="0" labelOnly="1" outline="0" axis="axisRow" fieldPosition="0"/>
    </format>
    <format dxfId="32">
      <pivotArea dataOnly="0" labelOnly="1" fieldPosition="0">
        <references count="1">
          <reference field="2" count="0"/>
        </references>
      </pivotArea>
    </format>
    <format dxfId="31">
      <pivotArea dataOnly="0" labelOnly="1" grandRow="1" outline="0" fieldPosition="0"/>
    </format>
    <format dxfId="30">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10" firstHeaderRow="0" firstDataRow="1" firstDataCol="1"/>
  <pivotFields count="17">
    <pivotField showAll="0"/>
    <pivotField showAll="0"/>
    <pivotField axis="axisRow" showAll="0">
      <items count="7">
        <item x="5"/>
        <item x="0"/>
        <item x="1"/>
        <item x="2"/>
        <item x="3"/>
        <item x="4"/>
        <item t="default"/>
      </items>
    </pivotField>
    <pivotField showAll="0"/>
    <pivotField dataField="1" showAll="0">
      <items count="511">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t="default"/>
      </items>
    </pivotField>
    <pivotField dataField="1" numFmtId="44" showAll="0">
      <items count="7">
        <item x="0"/>
        <item x="1"/>
        <item x="2"/>
        <item x="3"/>
        <item x="4"/>
        <item x="5"/>
        <item t="default"/>
      </items>
    </pivotField>
    <pivotField numFmtId="44" showAll="0"/>
    <pivotField numFmtId="44" showAll="0"/>
    <pivotField numFmtId="44" showAll="0"/>
    <pivotField numFmtId="44" showAll="0"/>
    <pivotField numFmtId="44" showAll="0"/>
    <pivotField numFmtId="44" showAll="0"/>
    <pivotField numFmtId="14" showAll="0"/>
    <pivotField numFmtId="1" showAll="0"/>
    <pivotField showAll="0"/>
    <pivotField showAll="0"/>
    <pivotField numFmtId="44" showAll="0"/>
  </pivotFields>
  <rowFields count="1">
    <field x="2"/>
  </rowFields>
  <rowItems count="7">
    <i>
      <x/>
    </i>
    <i>
      <x v="1"/>
    </i>
    <i>
      <x v="2"/>
    </i>
    <i>
      <x v="3"/>
    </i>
    <i>
      <x v="4"/>
    </i>
    <i>
      <x v="5"/>
    </i>
    <i t="grand">
      <x/>
    </i>
  </rowItems>
  <colFields count="1">
    <field x="-2"/>
  </colFields>
  <colItems count="2">
    <i>
      <x/>
    </i>
    <i i="1">
      <x v="1"/>
    </i>
  </colItems>
  <dataFields count="2">
    <dataField name="Sum of Units Sold" fld="4" baseField="0" baseItem="0"/>
    <dataField name="Sum of Manufacturing Price" fld="5" baseField="0" baseItem="0"/>
  </dataFields>
  <formats count="24">
    <format dxfId="143">
      <pivotArea type="all" dataOnly="0" outline="0" fieldPosition="0"/>
    </format>
    <format dxfId="142">
      <pivotArea outline="0" collapsedLevelsAreSubtotals="1" fieldPosition="0"/>
    </format>
    <format dxfId="141">
      <pivotArea field="2" type="button" dataOnly="0" labelOnly="1" outline="0" axis="axisRow" fieldPosition="0"/>
    </format>
    <format dxfId="140">
      <pivotArea dataOnly="0" labelOnly="1" fieldPosition="0">
        <references count="1">
          <reference field="2" count="0"/>
        </references>
      </pivotArea>
    </format>
    <format dxfId="139">
      <pivotArea dataOnly="0" labelOnly="1" grandRow="1" outline="0" fieldPosition="0"/>
    </format>
    <format dxfId="138">
      <pivotArea dataOnly="0" labelOnly="1" outline="0" fieldPosition="0">
        <references count="1">
          <reference field="4294967294" count="2">
            <x v="0"/>
            <x v="1"/>
          </reference>
        </references>
      </pivotArea>
    </format>
    <format dxfId="59">
      <pivotArea type="all" dataOnly="0" outline="0" fieldPosition="0"/>
    </format>
    <format dxfId="58">
      <pivotArea outline="0" collapsedLevelsAreSubtotals="1" fieldPosition="0"/>
    </format>
    <format dxfId="57">
      <pivotArea field="2" type="button" dataOnly="0" labelOnly="1" outline="0" axis="axisRow" fieldPosition="0"/>
    </format>
    <format dxfId="56">
      <pivotArea dataOnly="0" labelOnly="1" fieldPosition="0">
        <references count="1">
          <reference field="2" count="0"/>
        </references>
      </pivotArea>
    </format>
    <format dxfId="55">
      <pivotArea dataOnly="0" labelOnly="1" grandRow="1" outline="0" fieldPosition="0"/>
    </format>
    <format dxfId="54">
      <pivotArea dataOnly="0" labelOnly="1" outline="0" fieldPosition="0">
        <references count="1">
          <reference field="4294967294" count="2">
            <x v="0"/>
            <x v="1"/>
          </reference>
        </references>
      </pivotArea>
    </format>
    <format dxfId="53">
      <pivotArea type="all" dataOnly="0" outline="0" fieldPosition="0"/>
    </format>
    <format dxfId="52">
      <pivotArea outline="0" collapsedLevelsAreSubtotals="1" fieldPosition="0"/>
    </format>
    <format dxfId="51">
      <pivotArea field="2" type="button" dataOnly="0" labelOnly="1" outline="0" axis="axisRow" fieldPosition="0"/>
    </format>
    <format dxfId="50">
      <pivotArea dataOnly="0" labelOnly="1" fieldPosition="0">
        <references count="1">
          <reference field="2" count="0"/>
        </references>
      </pivotArea>
    </format>
    <format dxfId="49">
      <pivotArea dataOnly="0" labelOnly="1" grandRow="1" outline="0" fieldPosition="0"/>
    </format>
    <format dxfId="48">
      <pivotArea dataOnly="0" labelOnly="1" outline="0" fieldPosition="0">
        <references count="1">
          <reference field="4294967294" count="2">
            <x v="0"/>
            <x v="1"/>
          </reference>
        </references>
      </pivotArea>
    </format>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fieldPosition="0">
        <references count="1">
          <reference field="2" count="0"/>
        </references>
      </pivotArea>
    </format>
    <format dxfId="25">
      <pivotArea dataOnly="0" labelOnly="1" grandRow="1" outline="0" fieldPosition="0"/>
    </format>
    <format dxfId="24">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0" firstHeaderRow="0" firstDataRow="1" firstDataCol="1"/>
  <pivotFields count="17">
    <pivotField showAll="0"/>
    <pivotField showAll="0"/>
    <pivotField axis="axisRow" showAll="0">
      <items count="7">
        <item x="5"/>
        <item x="0"/>
        <item x="1"/>
        <item x="2"/>
        <item x="3"/>
        <item x="4"/>
        <item t="default"/>
      </items>
    </pivotField>
    <pivotField showAll="0"/>
    <pivotField showAll="0"/>
    <pivotField numFmtId="44" showAll="0"/>
    <pivotField dataField="1" numFmtId="44" showAll="0">
      <items count="8">
        <item x="6"/>
        <item x="3"/>
        <item x="1"/>
        <item x="0"/>
        <item x="4"/>
        <item x="5"/>
        <item x="2"/>
        <item t="default"/>
      </items>
    </pivotField>
    <pivotField dataField="1" numFmtId="44" showAll="0">
      <items count="551">
        <item x="279"/>
        <item x="73"/>
        <item x="487"/>
        <item x="488"/>
        <item x="351"/>
        <item x="70"/>
        <item x="424"/>
        <item x="503"/>
        <item x="151"/>
        <item x="277"/>
        <item x="348"/>
        <item x="356"/>
        <item x="329"/>
        <item x="118"/>
        <item x="246"/>
        <item x="177"/>
        <item x="489"/>
        <item x="18"/>
        <item x="44"/>
        <item x="357"/>
        <item x="294"/>
        <item x="78"/>
        <item x="366"/>
        <item x="480"/>
        <item x="548"/>
        <item x="505"/>
        <item x="532"/>
        <item x="392"/>
        <item x="441"/>
        <item x="346"/>
        <item x="391"/>
        <item x="15"/>
        <item x="537"/>
        <item x="538"/>
        <item x="19"/>
        <item x="213"/>
        <item x="472"/>
        <item x="175"/>
        <item x="301"/>
        <item x="43"/>
        <item x="243"/>
        <item x="463"/>
        <item x="281"/>
        <item x="543"/>
        <item x="368"/>
        <item x="291"/>
        <item x="245"/>
        <item x="23"/>
        <item x="164"/>
        <item x="20"/>
        <item x="86"/>
        <item x="199"/>
        <item x="478"/>
        <item x="239"/>
        <item x="313"/>
        <item x="290"/>
        <item x="460"/>
        <item x="462"/>
        <item x="52"/>
        <item x="14"/>
        <item x="45"/>
        <item x="238"/>
        <item x="547"/>
        <item x="165"/>
        <item x="377"/>
        <item x="219"/>
        <item x="414"/>
        <item x="479"/>
        <item x="154"/>
        <item x="466"/>
        <item x="429"/>
        <item x="367"/>
        <item x="158"/>
        <item x="455"/>
        <item x="28"/>
        <item x="226"/>
        <item x="338"/>
        <item x="288"/>
        <item x="103"/>
        <item x="115"/>
        <item x="25"/>
        <item x="536"/>
        <item x="393"/>
        <item x="247"/>
        <item x="295"/>
        <item x="67"/>
        <item x="320"/>
        <item x="269"/>
        <item x="169"/>
        <item x="39"/>
        <item x="369"/>
        <item x="394"/>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28"/>
        <item x="386"/>
        <item x="50"/>
        <item x="152"/>
        <item x="176"/>
        <item x="385"/>
        <item x="539"/>
        <item x="376"/>
        <item x="212"/>
        <item x="200"/>
        <item x="13"/>
        <item x="258"/>
        <item x="464"/>
        <item x="207"/>
        <item x="410"/>
        <item x="395"/>
        <item x="408"/>
        <item x="490"/>
        <item x="452"/>
        <item x="484"/>
        <item x="112"/>
        <item x="421"/>
        <item x="468"/>
        <item x="156"/>
        <item x="196"/>
        <item x="354"/>
        <item x="469"/>
        <item x="325"/>
        <item x="413"/>
        <item x="202"/>
        <item x="210"/>
        <item x="446"/>
        <item x="419"/>
        <item x="403"/>
        <item x="298"/>
        <item x="477"/>
        <item x="81"/>
        <item x="545"/>
        <item x="418"/>
        <item x="502"/>
        <item x="332"/>
        <item x="382"/>
        <item x="134"/>
        <item x="69"/>
        <item x="106"/>
        <item x="514"/>
        <item x="91"/>
        <item x="61"/>
        <item x="194"/>
        <item x="64"/>
        <item x="79"/>
        <item x="104"/>
        <item x="449"/>
        <item x="141"/>
        <item x="317"/>
        <item x="65"/>
        <item x="146"/>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360"/>
        <item x="305"/>
        <item x="280"/>
        <item x="209"/>
        <item x="124"/>
        <item x="512"/>
        <item x="471"/>
        <item x="371"/>
        <item x="306"/>
        <item x="273"/>
        <item x="113"/>
        <item x="482"/>
        <item x="87"/>
        <item x="189"/>
        <item x="121"/>
        <item x="76"/>
        <item x="447"/>
        <item x="123"/>
        <item x="370"/>
        <item x="29"/>
        <item x="66"/>
        <item x="319"/>
        <item x="21"/>
        <item x="374"/>
        <item x="494"/>
        <item x="467"/>
        <item x="310"/>
        <item x="508"/>
        <item x="388"/>
        <item x="231"/>
        <item x="126"/>
        <item x="181"/>
        <item x="222"/>
        <item x="375"/>
        <item x="266"/>
        <item x="405"/>
        <item x="333"/>
        <item x="519"/>
        <item x="402"/>
        <item x="93"/>
        <item x="427"/>
        <item x="89"/>
        <item x="397"/>
        <item x="108"/>
        <item x="11"/>
        <item x="271"/>
        <item x="75"/>
        <item x="174"/>
        <item x="186"/>
        <item x="448"/>
        <item x="426"/>
        <item x="497"/>
        <item x="541"/>
        <item x="399"/>
        <item x="425"/>
        <item x="254"/>
        <item x="380"/>
        <item x="458"/>
        <item x="314"/>
        <item x="183"/>
        <item x="74"/>
        <item x="107"/>
        <item x="10"/>
        <item x="260"/>
        <item x="96"/>
        <item x="217"/>
        <item x="461"/>
        <item x="224"/>
        <item x="444"/>
        <item x="524"/>
        <item x="321"/>
        <item x="17"/>
        <item x="31"/>
        <item x="520"/>
        <item x="434"/>
        <item x="227"/>
        <item x="544"/>
        <item x="150"/>
        <item x="185"/>
        <item x="205"/>
        <item x="287"/>
        <item x="420"/>
        <item x="327"/>
        <item x="438"/>
        <item x="412"/>
        <item x="268"/>
        <item x="510"/>
        <item x="440"/>
        <item x="501"/>
        <item x="261"/>
        <item x="47"/>
        <item x="147"/>
        <item x="191"/>
        <item x="359"/>
        <item x="256"/>
        <item x="334"/>
        <item x="518"/>
        <item x="496"/>
        <item x="180"/>
        <item x="331"/>
        <item x="286"/>
        <item x="208"/>
        <item x="337"/>
        <item x="282"/>
        <item x="187"/>
        <item x="179"/>
        <item x="443"/>
        <item x="54"/>
        <item x="264"/>
        <item x="255"/>
        <item x="218"/>
        <item x="90"/>
        <item x="221"/>
        <item x="38"/>
        <item x="5"/>
        <item x="111"/>
        <item x="430"/>
        <item x="34"/>
        <item x="143"/>
        <item x="437"/>
        <item x="339"/>
        <item x="130"/>
        <item x="131"/>
        <item x="95"/>
        <item x="316"/>
        <item x="232"/>
        <item x="32"/>
        <item x="24"/>
        <item x="140"/>
        <item x="250"/>
        <item x="163"/>
        <item x="459"/>
        <item x="119"/>
        <item x="309"/>
        <item x="439"/>
        <item x="35"/>
        <item x="160"/>
        <item x="252"/>
        <item x="381"/>
        <item x="162"/>
        <item x="511"/>
        <item x="105"/>
        <item x="372"/>
        <item x="57"/>
        <item x="534"/>
        <item x="342"/>
        <item x="228"/>
        <item x="122"/>
        <item x="230"/>
        <item x="407"/>
        <item x="293"/>
        <item x="546"/>
        <item x="60"/>
        <item x="299"/>
        <item x="535"/>
        <item x="55"/>
        <item x="515"/>
        <item x="157"/>
        <item x="517"/>
        <item x="323"/>
        <item x="540"/>
        <item x="500"/>
        <item x="481"/>
        <item x="383"/>
        <item x="336"/>
        <item x="361"/>
        <item x="272"/>
        <item x="398"/>
        <item x="324"/>
        <item x="128"/>
        <item x="68"/>
        <item x="148"/>
        <item x="384"/>
        <item x="470"/>
        <item x="36"/>
        <item x="378"/>
        <item x="530"/>
        <item x="83"/>
        <item x="274"/>
        <item x="102"/>
        <item x="101"/>
        <item x="435"/>
        <item x="330"/>
        <item x="315"/>
        <item x="149"/>
        <item t="default"/>
      </items>
    </pivotField>
    <pivotField dataField="1" numFmtId="44"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numFmtId="44" showAll="0"/>
    <pivotField numFmtId="44" showAll="0"/>
    <pivotField numFmtId="44" showAll="0"/>
    <pivotField numFmtId="14" showAll="0"/>
    <pivotField numFmtId="1" showAll="0"/>
    <pivotField showAll="0"/>
    <pivotField showAll="0"/>
    <pivotField numFmtId="44" showAll="0"/>
  </pivotFields>
  <rowFields count="1">
    <field x="2"/>
  </rowFields>
  <rowItems count="7">
    <i>
      <x/>
    </i>
    <i>
      <x v="1"/>
    </i>
    <i>
      <x v="2"/>
    </i>
    <i>
      <x v="3"/>
    </i>
    <i>
      <x v="4"/>
    </i>
    <i>
      <x v="5"/>
    </i>
    <i t="grand">
      <x/>
    </i>
  </rowItems>
  <colFields count="1">
    <field x="-2"/>
  </colFields>
  <colItems count="3">
    <i>
      <x/>
    </i>
    <i i="1">
      <x v="1"/>
    </i>
    <i i="2">
      <x v="2"/>
    </i>
  </colItems>
  <dataFields count="3">
    <dataField name="Sum of Sale Price" fld="6" baseField="0" baseItem="0"/>
    <dataField name="Sum of Gross Sales" fld="7" baseField="0" baseItem="0"/>
    <dataField name="Sum of Discounts" fld="8" baseField="0" baseItem="0"/>
  </dataFields>
  <formats count="24">
    <format dxfId="137">
      <pivotArea type="all" dataOnly="0" outline="0" fieldPosition="0"/>
    </format>
    <format dxfId="136">
      <pivotArea outline="0" collapsedLevelsAreSubtotals="1" fieldPosition="0"/>
    </format>
    <format dxfId="135">
      <pivotArea field="2" type="button" dataOnly="0" labelOnly="1" outline="0" axis="axisRow" fieldPosition="0"/>
    </format>
    <format dxfId="134">
      <pivotArea dataOnly="0" labelOnly="1" fieldPosition="0">
        <references count="1">
          <reference field="2" count="0"/>
        </references>
      </pivotArea>
    </format>
    <format dxfId="133">
      <pivotArea dataOnly="0" labelOnly="1" grandRow="1" outline="0" fieldPosition="0"/>
    </format>
    <format dxfId="132">
      <pivotArea dataOnly="0" labelOnly="1" outline="0" fieldPosition="0">
        <references count="1">
          <reference field="4294967294" count="3">
            <x v="0"/>
            <x v="1"/>
            <x v="2"/>
          </reference>
        </references>
      </pivotArea>
    </format>
    <format dxfId="71">
      <pivotArea type="all" dataOnly="0" outline="0" fieldPosition="0"/>
    </format>
    <format dxfId="70">
      <pivotArea outline="0" collapsedLevelsAreSubtotals="1" fieldPosition="0"/>
    </format>
    <format dxfId="69">
      <pivotArea field="2" type="button" dataOnly="0" labelOnly="1" outline="0" axis="axisRow" fieldPosition="0"/>
    </format>
    <format dxfId="68">
      <pivotArea dataOnly="0" labelOnly="1" fieldPosition="0">
        <references count="1">
          <reference field="2" count="0"/>
        </references>
      </pivotArea>
    </format>
    <format dxfId="67">
      <pivotArea dataOnly="0" labelOnly="1" grandRow="1" outline="0" fieldPosition="0"/>
    </format>
    <format dxfId="66">
      <pivotArea dataOnly="0" labelOnly="1" outline="0" fieldPosition="0">
        <references count="1">
          <reference field="4294967294" count="3">
            <x v="0"/>
            <x v="1"/>
            <x v="2"/>
          </reference>
        </references>
      </pivotArea>
    </format>
    <format dxfId="65">
      <pivotArea type="all" dataOnly="0" outline="0" fieldPosition="0"/>
    </format>
    <format dxfId="64">
      <pivotArea outline="0" collapsedLevelsAreSubtotals="1" fieldPosition="0"/>
    </format>
    <format dxfId="63">
      <pivotArea field="2" type="button" dataOnly="0" labelOnly="1" outline="0" axis="axisRow" fieldPosition="0"/>
    </format>
    <format dxfId="62">
      <pivotArea dataOnly="0" labelOnly="1" fieldPosition="0">
        <references count="1">
          <reference field="2" count="0"/>
        </references>
      </pivotArea>
    </format>
    <format dxfId="61">
      <pivotArea dataOnly="0" labelOnly="1" grandRow="1" outline="0" fieldPosition="0"/>
    </format>
    <format dxfId="60">
      <pivotArea dataOnly="0" labelOnly="1" outline="0" fieldPosition="0">
        <references count="1">
          <reference field="4294967294" count="3">
            <x v="0"/>
            <x v="1"/>
            <x v="2"/>
          </reference>
        </references>
      </pivotArea>
    </format>
    <format dxfId="23">
      <pivotArea type="all" dataOnly="0" outline="0" fieldPosition="0"/>
    </format>
    <format dxfId="22">
      <pivotArea outline="0" collapsedLevelsAreSubtotals="1" fieldPosition="0"/>
    </format>
    <format dxfId="21">
      <pivotArea field="2" type="button" dataOnly="0" labelOnly="1" outline="0" axis="axisRow" fieldPosition="0"/>
    </format>
    <format dxfId="20">
      <pivotArea dataOnly="0" labelOnly="1" fieldPosition="0">
        <references count="1">
          <reference field="2" count="0"/>
        </references>
      </pivotArea>
    </format>
    <format dxfId="19">
      <pivotArea dataOnly="0" labelOnly="1" grandRow="1" outline="0" fieldPosition="0"/>
    </format>
    <format dxfId="18">
      <pivotArea dataOnly="0" labelOnly="1" outline="0" fieldPosition="0">
        <references count="1">
          <reference field="4294967294" count="3">
            <x v="0"/>
            <x v="1"/>
            <x v="2"/>
          </reference>
        </references>
      </pivotArea>
    </format>
  </format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0" firstHeaderRow="0" firstDataRow="1" firstDataCol="1" rowPageCount="1" colPageCount="1"/>
  <pivotFields count="17">
    <pivotField showAll="0"/>
    <pivotField axis="axisRow" showAll="0">
      <items count="7">
        <item x="0"/>
        <item x="2"/>
        <item x="1"/>
        <item x="3"/>
        <item x="4"/>
        <item x="5"/>
        <item t="default"/>
      </items>
    </pivotField>
    <pivotField showAll="0"/>
    <pivotField showAll="0"/>
    <pivotField showAll="0"/>
    <pivotField showAll="0"/>
    <pivotField dataField="1" showAll="0">
      <items count="9">
        <item x="6"/>
        <item x="3"/>
        <item x="1"/>
        <item x="0"/>
        <item x="4"/>
        <item x="5"/>
        <item x="2"/>
        <item x="7"/>
        <item t="default"/>
      </items>
    </pivotField>
    <pivotField showAll="0"/>
    <pivotField showAll="0"/>
    <pivotField showAll="0"/>
    <pivotField showAll="0"/>
    <pivotField dataField="1" showAll="0">
      <items count="559">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x="557"/>
        <item t="default"/>
      </items>
    </pivotField>
    <pivotField showAll="0"/>
    <pivotField showAll="0"/>
    <pivotField showAll="0"/>
    <pivotField axis="axisPage" showAll="0">
      <items count="4">
        <item x="1"/>
        <item x="0"/>
        <item x="2"/>
        <item t="default"/>
      </items>
    </pivotField>
    <pivotField showAll="0"/>
  </pivotFields>
  <rowFields count="1">
    <field x="1"/>
  </rowFields>
  <rowItems count="7">
    <i>
      <x/>
    </i>
    <i>
      <x v="1"/>
    </i>
    <i>
      <x v="2"/>
    </i>
    <i>
      <x v="3"/>
    </i>
    <i>
      <x v="4"/>
    </i>
    <i>
      <x v="5"/>
    </i>
    <i t="grand">
      <x/>
    </i>
  </rowItems>
  <colFields count="1">
    <field x="-2"/>
  </colFields>
  <colItems count="2">
    <i>
      <x/>
    </i>
    <i i="1">
      <x v="1"/>
    </i>
  </colItems>
  <pageFields count="1">
    <pageField fld="15" hier="-1"/>
  </pageFields>
  <dataFields count="2">
    <dataField name="Count of Sale Price" fld="6" subtotal="count" baseField="0" baseItem="0"/>
    <dataField name="Count of Profit" fld="11" subtotal="count" baseField="0" baseItem="0"/>
  </dataFields>
  <formats count="26">
    <format dxfId="131">
      <pivotArea dataOnly="0" labelOnly="1" outline="0" fieldPosition="0">
        <references count="1">
          <reference field="4294967294" count="1">
            <x v="0"/>
          </reference>
        </references>
      </pivotArea>
    </format>
    <format dxfId="130">
      <pivotArea dataOnly="0" outline="0" fieldPosition="0">
        <references count="1">
          <reference field="4294967294" count="1">
            <x v="1"/>
          </reference>
        </references>
      </pivotArea>
    </format>
    <format dxfId="129">
      <pivotArea type="all" dataOnly="0" outline="0" fieldPosition="0"/>
    </format>
    <format dxfId="128">
      <pivotArea outline="0" collapsedLevelsAreSubtotals="1" fieldPosition="0"/>
    </format>
    <format dxfId="127">
      <pivotArea field="1" type="button" dataOnly="0" labelOnly="1" outline="0" axis="axisRow" fieldPosition="0"/>
    </format>
    <format dxfId="126">
      <pivotArea dataOnly="0" labelOnly="1" fieldPosition="0">
        <references count="1">
          <reference field="1" count="0"/>
        </references>
      </pivotArea>
    </format>
    <format dxfId="125">
      <pivotArea dataOnly="0" labelOnly="1" grandRow="1" outline="0" fieldPosition="0"/>
    </format>
    <format dxfId="124">
      <pivotArea dataOnly="0" labelOnly="1" outline="0" fieldPosition="0">
        <references count="1">
          <reference field="4294967294" count="2">
            <x v="0"/>
            <x v="1"/>
          </reference>
        </references>
      </pivotArea>
    </format>
    <format dxfId="83">
      <pivotArea type="all" dataOnly="0" outline="0" fieldPosition="0"/>
    </format>
    <format dxfId="82">
      <pivotArea outline="0" collapsedLevelsAreSubtotals="1" fieldPosition="0"/>
    </format>
    <format dxfId="81">
      <pivotArea field="1" type="button" dataOnly="0" labelOnly="1" outline="0" axis="axisRow" fieldPosition="0"/>
    </format>
    <format dxfId="80">
      <pivotArea dataOnly="0" labelOnly="1" fieldPosition="0">
        <references count="1">
          <reference field="1" count="0"/>
        </references>
      </pivotArea>
    </format>
    <format dxfId="79">
      <pivotArea dataOnly="0" labelOnly="1" grandRow="1" outline="0" fieldPosition="0"/>
    </format>
    <format dxfId="78">
      <pivotArea dataOnly="0" labelOnly="1" outline="0" fieldPosition="0">
        <references count="1">
          <reference field="4294967294" count="2">
            <x v="0"/>
            <x v="1"/>
          </reference>
        </references>
      </pivotArea>
    </format>
    <format dxfId="77">
      <pivotArea type="all" dataOnly="0" outline="0" fieldPosition="0"/>
    </format>
    <format dxfId="76">
      <pivotArea outline="0" collapsedLevelsAreSubtotals="1" fieldPosition="0"/>
    </format>
    <format dxfId="75">
      <pivotArea field="1" type="button" dataOnly="0" labelOnly="1" outline="0" axis="axisRow" fieldPosition="0"/>
    </format>
    <format dxfId="74">
      <pivotArea dataOnly="0" labelOnly="1" fieldPosition="0">
        <references count="1">
          <reference field="1" count="0"/>
        </references>
      </pivotArea>
    </format>
    <format dxfId="73">
      <pivotArea dataOnly="0" labelOnly="1" grandRow="1" outline="0" fieldPosition="0"/>
    </format>
    <format dxfId="72">
      <pivotArea dataOnly="0" labelOnly="1" outline="0" fieldPosition="0">
        <references count="1">
          <reference field="4294967294" count="2">
            <x v="0"/>
            <x v="1"/>
          </reference>
        </references>
      </pivotArea>
    </format>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0" firstHeaderRow="0" firstDataRow="1" firstDataCol="1" rowPageCount="1" colPageCount="1"/>
  <pivotFields count="17">
    <pivotField axis="axisRow" showAll="0">
      <items count="7">
        <item x="2"/>
        <item x="3"/>
        <item x="0"/>
        <item x="1"/>
        <item x="4"/>
        <item x="5"/>
        <item t="default"/>
      </items>
    </pivotField>
    <pivotField showAll="0"/>
    <pivotField showAll="0"/>
    <pivotField showAll="0"/>
    <pivotField showAll="0"/>
    <pivotField showAll="0"/>
    <pivotField showAll="0"/>
    <pivotField showAll="0"/>
    <pivotField showAll="0"/>
    <pivotField dataField="1" showAll="0">
      <items count="561">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x="559"/>
        <item t="default"/>
      </items>
    </pivotField>
    <pivotField showAll="0"/>
    <pivotField dataField="1" showAll="0">
      <items count="559">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x="557"/>
        <item t="default"/>
      </items>
    </pivotField>
    <pivotField showAll="0"/>
    <pivotField showAll="0"/>
    <pivotField showAll="0"/>
    <pivotField axis="axisPage" showAll="0">
      <items count="4">
        <item x="1"/>
        <item x="0"/>
        <item x="2"/>
        <item t="default"/>
      </items>
    </pivotField>
    <pivotField showAll="0"/>
  </pivotFields>
  <rowFields count="1">
    <field x="0"/>
  </rowFields>
  <rowItems count="7">
    <i>
      <x/>
    </i>
    <i>
      <x v="1"/>
    </i>
    <i>
      <x v="2"/>
    </i>
    <i>
      <x v="3"/>
    </i>
    <i>
      <x v="4"/>
    </i>
    <i>
      <x v="5"/>
    </i>
    <i t="grand">
      <x/>
    </i>
  </rowItems>
  <colFields count="1">
    <field x="-2"/>
  </colFields>
  <colItems count="2">
    <i>
      <x/>
    </i>
    <i i="1">
      <x v="1"/>
    </i>
  </colItems>
  <pageFields count="1">
    <pageField fld="15" hier="-1"/>
  </pageFields>
  <dataFields count="2">
    <dataField name="Count of Profit" fld="11" subtotal="count" baseField="0" baseItem="0"/>
    <dataField name="Count of  Sales" fld="9" subtotal="count" baseField="0" baseItem="0"/>
  </dataFields>
  <formats count="26">
    <format dxfId="123">
      <pivotArea dataOnly="0" labelOnly="1" outline="0" fieldPosition="0">
        <references count="1">
          <reference field="4294967294" count="1">
            <x v="0"/>
          </reference>
        </references>
      </pivotArea>
    </format>
    <format dxfId="122">
      <pivotArea dataOnly="0" labelOnly="1" outline="0" fieldPosition="0">
        <references count="1">
          <reference field="4294967294" count="1">
            <x v="1"/>
          </reference>
        </references>
      </pivotArea>
    </format>
    <format dxfId="121">
      <pivotArea type="all" dataOnly="0" outline="0" fieldPosition="0"/>
    </format>
    <format dxfId="120">
      <pivotArea outline="0" collapsedLevelsAreSubtotals="1" fieldPosition="0"/>
    </format>
    <format dxfId="119">
      <pivotArea field="0" type="button" dataOnly="0" labelOnly="1" outline="0" axis="axisRow" fieldPosition="0"/>
    </format>
    <format dxfId="118">
      <pivotArea dataOnly="0" labelOnly="1" fieldPosition="0">
        <references count="1">
          <reference field="0" count="0"/>
        </references>
      </pivotArea>
    </format>
    <format dxfId="117">
      <pivotArea dataOnly="0" labelOnly="1" grandRow="1" outline="0" fieldPosition="0"/>
    </format>
    <format dxfId="116">
      <pivotArea dataOnly="0" labelOnly="1" outline="0" fieldPosition="0">
        <references count="1">
          <reference field="4294967294" count="2">
            <x v="0"/>
            <x v="1"/>
          </reference>
        </references>
      </pivotArea>
    </format>
    <format dxfId="95">
      <pivotArea type="all" dataOnly="0" outline="0" fieldPosition="0"/>
    </format>
    <format dxfId="94">
      <pivotArea outline="0" collapsedLevelsAreSubtotals="1" fieldPosition="0"/>
    </format>
    <format dxfId="93">
      <pivotArea field="0" type="button" dataOnly="0" labelOnly="1" outline="0" axis="axisRow" fieldPosition="0"/>
    </format>
    <format dxfId="92">
      <pivotArea dataOnly="0" labelOnly="1" fieldPosition="0">
        <references count="1">
          <reference field="0" count="0"/>
        </references>
      </pivotArea>
    </format>
    <format dxfId="91">
      <pivotArea dataOnly="0" labelOnly="1" grandRow="1" outline="0" fieldPosition="0"/>
    </format>
    <format dxfId="90">
      <pivotArea dataOnly="0" labelOnly="1" outline="0" fieldPosition="0">
        <references count="1">
          <reference field="4294967294" count="2">
            <x v="0"/>
            <x v="1"/>
          </reference>
        </references>
      </pivotArea>
    </format>
    <format dxfId="89">
      <pivotArea type="all" dataOnly="0" outline="0" fieldPosition="0"/>
    </format>
    <format dxfId="88">
      <pivotArea outline="0" collapsedLevelsAreSubtotals="1" fieldPosition="0"/>
    </format>
    <format dxfId="87">
      <pivotArea field="0" type="button" dataOnly="0" labelOnly="1" outline="0" axis="axisRow" fieldPosition="0"/>
    </format>
    <format dxfId="86">
      <pivotArea dataOnly="0" labelOnly="1" fieldPosition="0">
        <references count="1">
          <reference field="0" count="0"/>
        </references>
      </pivotArea>
    </format>
    <format dxfId="85">
      <pivotArea dataOnly="0" labelOnly="1" grandRow="1" outline="0" fieldPosition="0"/>
    </format>
    <format dxfId="84">
      <pivotArea dataOnly="0" labelOnly="1" outline="0" fieldPosition="0">
        <references count="1">
          <reference field="4294967294" count="2">
            <x v="0"/>
            <x v="1"/>
          </reference>
        </references>
      </pivotArea>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11" firstHeaderRow="0" firstDataRow="1" firstDataCol="1" rowPageCount="1" colPageCount="1"/>
  <pivotFields count="17">
    <pivotField dataField="1" showAll="0">
      <items count="7">
        <item x="2"/>
        <item x="3"/>
        <item x="0"/>
        <item x="1"/>
        <item x="4"/>
        <item x="5"/>
        <item t="default"/>
      </items>
    </pivotField>
    <pivotField showAll="0">
      <items count="7">
        <item x="0"/>
        <item x="2"/>
        <item x="1"/>
        <item x="3"/>
        <item x="4"/>
        <item x="5"/>
        <item t="default"/>
      </items>
    </pivotField>
    <pivotField axis="axisRow" showAll="0">
      <items count="8">
        <item x="5"/>
        <item x="0"/>
        <item x="1"/>
        <item x="2"/>
        <item x="3"/>
        <item x="4"/>
        <item x="6"/>
        <item t="default"/>
      </items>
    </pivotField>
    <pivotField showAll="0"/>
    <pivotField showAll="0"/>
    <pivotField showAll="0"/>
    <pivotField showAll="0"/>
    <pivotField showAll="0"/>
    <pivotField showAll="0"/>
    <pivotField showAll="0"/>
    <pivotField dataField="1" showAll="0">
      <items count="547">
        <item x="353"/>
        <item x="18"/>
        <item x="354"/>
        <item x="477"/>
        <item x="278"/>
        <item x="73"/>
        <item x="483"/>
        <item x="389"/>
        <item x="484"/>
        <item x="534"/>
        <item x="213"/>
        <item x="469"/>
        <item x="300"/>
        <item x="348"/>
        <item x="70"/>
        <item x="460"/>
        <item x="421"/>
        <item x="499"/>
        <item x="86"/>
        <item x="151"/>
        <item x="239"/>
        <item x="52"/>
        <item x="363"/>
        <item x="276"/>
        <item x="328"/>
        <item x="158"/>
        <item x="501"/>
        <item x="346"/>
        <item x="337"/>
        <item x="528"/>
        <item x="118"/>
        <item x="115"/>
        <item x="246"/>
        <item x="25"/>
        <item x="532"/>
        <item x="485"/>
        <item x="177"/>
        <item x="15"/>
        <item x="533"/>
        <item x="391"/>
        <item x="473"/>
        <item x="99"/>
        <item x="44"/>
        <item x="78"/>
        <item x="100"/>
        <item x="172"/>
        <item x="170"/>
        <item x="293"/>
        <item x="84"/>
        <item x="386"/>
        <item x="543"/>
        <item x="438"/>
        <item x="388"/>
        <item x="80"/>
        <item x="344"/>
        <item x="125"/>
        <item x="311"/>
        <item x="488"/>
        <item x="49"/>
        <item x="312"/>
        <item x="155"/>
        <item x="19"/>
        <item x="457"/>
        <item x="9"/>
        <item x="345"/>
        <item x="280"/>
        <item x="538"/>
        <item x="175"/>
        <item x="365"/>
        <item x="43"/>
        <item x="243"/>
        <item x="414"/>
        <item x="248"/>
        <item x="480"/>
        <item x="327"/>
        <item x="94"/>
        <item x="544"/>
        <item x="103"/>
        <item x="290"/>
        <item x="20"/>
        <item x="199"/>
        <item x="46"/>
        <item x="171"/>
        <item x="240"/>
        <item x="245"/>
        <item x="117"/>
        <item x="23"/>
        <item x="129"/>
        <item x="164"/>
        <item x="393"/>
        <item x="114"/>
        <item x="37"/>
        <item x="334"/>
        <item x="268"/>
        <item x="349"/>
        <item x="475"/>
        <item x="77"/>
        <item x="489"/>
        <item x="509"/>
        <item x="264"/>
        <item x="14"/>
        <item x="289"/>
        <item x="442"/>
        <item x="374"/>
        <item x="40"/>
        <item x="284"/>
        <item x="30"/>
        <item x="459"/>
        <item x="411"/>
        <item x="476"/>
        <item x="45"/>
        <item x="249"/>
        <item x="238"/>
        <item x="505"/>
        <item x="339"/>
        <item x="154"/>
        <item x="426"/>
        <item x="364"/>
        <item x="542"/>
        <item x="165"/>
        <item x="214"/>
        <item x="317"/>
        <item x="219"/>
        <item x="242"/>
        <item x="182"/>
        <item x="283"/>
        <item x="287"/>
        <item x="463"/>
        <item x="406"/>
        <item x="168"/>
        <item x="138"/>
        <item x="517"/>
        <item x="135"/>
        <item x="452"/>
        <item x="28"/>
        <item x="67"/>
        <item x="226"/>
        <item x="7"/>
        <item x="384"/>
        <item x="390"/>
        <item x="366"/>
        <item x="247"/>
        <item x="450"/>
        <item x="294"/>
        <item x="51"/>
        <item x="319"/>
        <item x="220"/>
        <item x="453"/>
        <item x="261"/>
        <item x="132"/>
        <item x="169"/>
        <item x="39"/>
        <item x="33"/>
        <item x="500"/>
        <item x="503"/>
        <item x="502"/>
        <item x="133"/>
        <item x="3"/>
        <item x="413"/>
        <item x="433"/>
        <item x="59"/>
        <item x="6"/>
        <item x="110"/>
        <item x="342"/>
        <item x="299"/>
        <item x="269"/>
        <item x="16"/>
        <item x="116"/>
        <item x="237"/>
        <item x="98"/>
        <item x="204"/>
        <item x="347"/>
        <item x="72"/>
        <item x="153"/>
        <item x="382"/>
        <item x="262"/>
        <item x="197"/>
        <item x="82"/>
        <item x="12"/>
        <item x="211"/>
        <item x="275"/>
        <item x="403"/>
        <item x="229"/>
        <item x="236"/>
        <item x="523"/>
        <item x="188"/>
        <item x="355"/>
        <item x="302"/>
        <item x="166"/>
        <item x="529"/>
        <item x="295"/>
        <item x="405"/>
        <item x="428"/>
        <item x="325"/>
        <item x="439"/>
        <item x="109"/>
        <item x="178"/>
        <item x="462"/>
        <item x="244"/>
        <item x="48"/>
        <item x="206"/>
        <item x="387"/>
        <item x="525"/>
        <item x="277"/>
        <item x="184"/>
        <item x="1"/>
        <item x="370"/>
        <item x="167"/>
        <item x="470"/>
        <item x="398"/>
        <item x="291"/>
        <item x="429"/>
        <item x="58"/>
        <item x="192"/>
        <item x="266"/>
        <item x="139"/>
        <item x="512"/>
        <item x="301"/>
        <item x="482"/>
        <item x="494"/>
        <item x="62"/>
        <item x="310"/>
        <item x="225"/>
        <item x="451"/>
        <item x="259"/>
        <item x="397"/>
        <item x="173"/>
        <item x="471"/>
        <item x="85"/>
        <item x="203"/>
        <item x="524"/>
        <item x="0"/>
        <item x="352"/>
        <item x="343"/>
        <item x="447"/>
        <item x="430"/>
        <item x="235"/>
        <item x="233"/>
        <item x="487"/>
        <item x="195"/>
        <item x="27"/>
        <item x="241"/>
        <item x="518"/>
        <item x="8"/>
        <item x="97"/>
        <item x="296"/>
        <item x="127"/>
        <item x="360"/>
        <item x="142"/>
        <item x="41"/>
        <item x="253"/>
        <item x="408"/>
        <item x="215"/>
        <item x="136"/>
        <item x="383"/>
        <item x="359"/>
        <item x="152"/>
        <item x="257"/>
        <item x="198"/>
        <item x="145"/>
        <item x="26"/>
        <item x="401"/>
        <item x="362"/>
        <item x="2"/>
        <item x="234"/>
        <item x="56"/>
        <item x="63"/>
        <item x="461"/>
        <item x="137"/>
        <item x="42"/>
        <item x="207"/>
        <item x="495"/>
        <item x="88"/>
        <item x="407"/>
        <item x="486"/>
        <item x="4"/>
        <item x="22"/>
        <item x="282"/>
        <item x="449"/>
        <item x="448"/>
        <item x="527"/>
        <item x="454"/>
        <item x="481"/>
        <item x="112"/>
        <item x="190"/>
        <item x="350"/>
        <item x="418"/>
        <item x="465"/>
        <item x="156"/>
        <item x="196"/>
        <item x="351"/>
        <item x="425"/>
        <item x="466"/>
        <item x="176"/>
        <item x="410"/>
        <item x="535"/>
        <item x="202"/>
        <item x="212"/>
        <item x="200"/>
        <item x="258"/>
        <item x="416"/>
        <item x="400"/>
        <item x="297"/>
        <item x="392"/>
        <item x="324"/>
        <item x="210"/>
        <item x="134"/>
        <item x="69"/>
        <item x="443"/>
        <item x="50"/>
        <item x="474"/>
        <item x="373"/>
        <item x="13"/>
        <item x="498"/>
        <item x="81"/>
        <item x="106"/>
        <item x="540"/>
        <item x="415"/>
        <item x="510"/>
        <item x="331"/>
        <item x="104"/>
        <item x="379"/>
        <item x="446"/>
        <item x="141"/>
        <item x="91"/>
        <item x="61"/>
        <item x="316"/>
        <item x="321"/>
        <item x="194"/>
        <item x="64"/>
        <item x="79"/>
        <item x="412"/>
        <item x="159"/>
        <item x="472"/>
        <item x="65"/>
        <item x="146"/>
        <item x="303"/>
        <item x="201"/>
        <item x="92"/>
        <item x="306"/>
        <item x="193"/>
        <item x="340"/>
        <item x="216"/>
        <item x="376"/>
        <item x="307"/>
        <item x="71"/>
        <item x="251"/>
        <item x="420"/>
        <item x="223"/>
        <item x="274"/>
        <item x="491"/>
        <item x="53"/>
        <item x="161"/>
        <item x="521"/>
        <item x="288"/>
        <item x="522"/>
        <item x="144"/>
        <item x="519"/>
        <item x="209"/>
        <item x="361"/>
        <item x="305"/>
        <item x="120"/>
        <item x="189"/>
        <item x="304"/>
        <item x="444"/>
        <item x="367"/>
        <item x="419"/>
        <item x="113"/>
        <item x="357"/>
        <item x="504"/>
        <item x="385"/>
        <item x="279"/>
        <item x="181"/>
        <item x="124"/>
        <item x="508"/>
        <item x="222"/>
        <item x="468"/>
        <item x="368"/>
        <item x="21"/>
        <item x="272"/>
        <item x="479"/>
        <item x="399"/>
        <item x="87"/>
        <item x="490"/>
        <item x="464"/>
        <item x="309"/>
        <item x="121"/>
        <item x="394"/>
        <item x="76"/>
        <item x="123"/>
        <item x="372"/>
        <item x="29"/>
        <item x="402"/>
        <item x="66"/>
        <item x="515"/>
        <item x="318"/>
        <item x="89"/>
        <item x="371"/>
        <item x="422"/>
        <item x="231"/>
        <item x="11"/>
        <item x="270"/>
        <item x="455"/>
        <item x="126"/>
        <item x="74"/>
        <item x="75"/>
        <item x="174"/>
        <item x="265"/>
        <item x="493"/>
        <item x="332"/>
        <item x="217"/>
        <item x="458"/>
        <item x="441"/>
        <item x="93"/>
        <item x="424"/>
        <item x="17"/>
        <item x="108"/>
        <item x="313"/>
        <item x="183"/>
        <item x="107"/>
        <item x="260"/>
        <item x="186"/>
        <item x="445"/>
        <item x="423"/>
        <item x="537"/>
        <item x="396"/>
        <item x="431"/>
        <item x="254"/>
        <item x="377"/>
        <item x="227"/>
        <item x="506"/>
        <item x="437"/>
        <item x="497"/>
        <item x="205"/>
        <item x="47"/>
        <item x="191"/>
        <item x="10"/>
        <item x="286"/>
        <item x="96"/>
        <item x="333"/>
        <item x="224"/>
        <item x="326"/>
        <item x="520"/>
        <item x="514"/>
        <item x="320"/>
        <item x="31"/>
        <item x="435"/>
        <item x="330"/>
        <item x="516"/>
        <item x="409"/>
        <item x="267"/>
        <item x="208"/>
        <item x="336"/>
        <item x="147"/>
        <item x="281"/>
        <item x="539"/>
        <item x="150"/>
        <item x="185"/>
        <item x="179"/>
        <item x="440"/>
        <item x="54"/>
        <item x="492"/>
        <item x="218"/>
        <item x="417"/>
        <item x="221"/>
        <item x="285"/>
        <item x="5"/>
        <item x="34"/>
        <item x="187"/>
        <item x="356"/>
        <item x="434"/>
        <item x="263"/>
        <item x="256"/>
        <item x="255"/>
        <item x="131"/>
        <item x="90"/>
        <item x="315"/>
        <item x="180"/>
        <item x="232"/>
        <item x="427"/>
        <item x="24"/>
        <item x="250"/>
        <item x="163"/>
        <item x="143"/>
        <item x="456"/>
        <item x="338"/>
        <item x="119"/>
        <item x="130"/>
        <item x="95"/>
        <item x="160"/>
        <item x="378"/>
        <item x="162"/>
        <item x="507"/>
        <item x="32"/>
        <item x="105"/>
        <item x="140"/>
        <item x="38"/>
        <item x="111"/>
        <item x="530"/>
        <item x="308"/>
        <item x="436"/>
        <item x="35"/>
        <item x="341"/>
        <item x="228"/>
        <item x="252"/>
        <item x="404"/>
        <item x="298"/>
        <item x="531"/>
        <item x="55"/>
        <item x="157"/>
        <item x="369"/>
        <item x="57"/>
        <item x="496"/>
        <item x="380"/>
        <item x="358"/>
        <item x="122"/>
        <item x="230"/>
        <item x="292"/>
        <item x="541"/>
        <item x="60"/>
        <item x="323"/>
        <item x="511"/>
        <item x="513"/>
        <item x="322"/>
        <item x="536"/>
        <item x="478"/>
        <item x="335"/>
        <item x="467"/>
        <item x="271"/>
        <item x="395"/>
        <item x="128"/>
        <item x="36"/>
        <item x="68"/>
        <item x="148"/>
        <item x="375"/>
        <item x="526"/>
        <item x="83"/>
        <item x="273"/>
        <item x="102"/>
        <item x="381"/>
        <item x="101"/>
        <item x="432"/>
        <item x="149"/>
        <item x="329"/>
        <item x="314"/>
        <item x="545"/>
        <item t="default"/>
      </items>
    </pivotField>
    <pivotField showAll="0"/>
    <pivotField showAll="0"/>
    <pivotField showAll="0"/>
    <pivotField showAll="0"/>
    <pivotField axis="axisPage" showAll="0">
      <items count="4">
        <item x="1"/>
        <item x="0"/>
        <item x="2"/>
        <item t="default"/>
      </items>
    </pivotField>
    <pivotField showAll="0"/>
  </pivotFields>
  <rowFields count="1">
    <field x="2"/>
  </rowFields>
  <rowItems count="8">
    <i>
      <x/>
    </i>
    <i>
      <x v="1"/>
    </i>
    <i>
      <x v="2"/>
    </i>
    <i>
      <x v="3"/>
    </i>
    <i>
      <x v="4"/>
    </i>
    <i>
      <x v="5"/>
    </i>
    <i>
      <x v="6"/>
    </i>
    <i t="grand">
      <x/>
    </i>
  </rowItems>
  <colFields count="1">
    <field x="-2"/>
  </colFields>
  <colItems count="2">
    <i>
      <x/>
    </i>
    <i i="1">
      <x v="1"/>
    </i>
  </colItems>
  <pageFields count="1">
    <pageField fld="15" hier="-1"/>
  </pageFields>
  <dataFields count="2">
    <dataField name="Count of Segment" fld="0" subtotal="count" baseField="0" baseItem="0"/>
    <dataField name="Count of COGS" fld="10" subtotal="count" baseField="0" baseItem="0"/>
  </dataFields>
  <formats count="26">
    <format dxfId="115">
      <pivotArea dataOnly="0" labelOnly="1" outline="0" fieldPosition="0">
        <references count="1">
          <reference field="4294967294" count="1">
            <x v="0"/>
          </reference>
        </references>
      </pivotArea>
    </format>
    <format dxfId="114">
      <pivotArea dataOnly="0" labelOnly="1" outline="0" fieldPosition="0">
        <references count="1">
          <reference field="4294967294" count="1">
            <x v="1"/>
          </reference>
        </references>
      </pivotArea>
    </format>
    <format dxfId="113">
      <pivotArea type="all" dataOnly="0" outline="0" fieldPosition="0"/>
    </format>
    <format dxfId="112">
      <pivotArea outline="0" collapsedLevelsAreSubtotals="1" fieldPosition="0"/>
    </format>
    <format dxfId="111">
      <pivotArea field="2" type="button" dataOnly="0" labelOnly="1" outline="0" axis="axisRow" fieldPosition="0"/>
    </format>
    <format dxfId="110">
      <pivotArea dataOnly="0" labelOnly="1" fieldPosition="0">
        <references count="1">
          <reference field="2" count="0"/>
        </references>
      </pivotArea>
    </format>
    <format dxfId="109">
      <pivotArea dataOnly="0" labelOnly="1" grandRow="1" outline="0" fieldPosition="0"/>
    </format>
    <format dxfId="108">
      <pivotArea dataOnly="0" labelOnly="1" outline="0" fieldPosition="0">
        <references count="1">
          <reference field="4294967294" count="2">
            <x v="0"/>
            <x v="1"/>
          </reference>
        </references>
      </pivotArea>
    </format>
    <format dxfId="107">
      <pivotArea type="all" dataOnly="0" outline="0" fieldPosition="0"/>
    </format>
    <format dxfId="106">
      <pivotArea outline="0" collapsedLevelsAreSubtotals="1" fieldPosition="0"/>
    </format>
    <format dxfId="105">
      <pivotArea field="2" type="button" dataOnly="0" labelOnly="1" outline="0" axis="axisRow" fieldPosition="0"/>
    </format>
    <format dxfId="104">
      <pivotArea dataOnly="0" labelOnly="1" fieldPosition="0">
        <references count="1">
          <reference field="2" count="0"/>
        </references>
      </pivotArea>
    </format>
    <format dxfId="103">
      <pivotArea dataOnly="0" labelOnly="1" grandRow="1" outline="0" fieldPosition="0"/>
    </format>
    <format dxfId="102">
      <pivotArea dataOnly="0" labelOnly="1" outline="0" fieldPosition="0">
        <references count="1">
          <reference field="4294967294" count="2">
            <x v="0"/>
            <x v="1"/>
          </reference>
        </references>
      </pivotArea>
    </format>
    <format dxfId="101">
      <pivotArea type="all" dataOnly="0" outline="0" fieldPosition="0"/>
    </format>
    <format dxfId="100">
      <pivotArea outline="0" collapsedLevelsAreSubtotals="1" fieldPosition="0"/>
    </format>
    <format dxfId="99">
      <pivotArea field="2" type="button" dataOnly="0" labelOnly="1" outline="0" axis="axisRow" fieldPosition="0"/>
    </format>
    <format dxfId="98">
      <pivotArea dataOnly="0" labelOnly="1" fieldPosition="0">
        <references count="1">
          <reference field="2" count="0"/>
        </references>
      </pivotArea>
    </format>
    <format dxfId="97">
      <pivotArea dataOnly="0" labelOnly="1" grandRow="1" outline="0" fieldPosition="0"/>
    </format>
    <format dxfId="96">
      <pivotArea dataOnly="0" labelOnly="1" outline="0" fieldPosition="0">
        <references count="1">
          <reference field="4294967294" count="2">
            <x v="0"/>
            <x v="1"/>
          </reference>
        </references>
      </pivotArea>
    </format>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1" sourceName=" Sales">
  <pivotTables>
    <pivotTable tabId="9" name="PivotTable1"/>
  </pivotTables>
  <data>
    <tabular pivotCacheId="2">
      <items count="559">
        <i x="282" s="1"/>
        <i x="492" s="1"/>
        <i x="217" s="1"/>
        <i x="493" s="1"/>
        <i x="73" s="1"/>
        <i x="355" s="1"/>
        <i x="508" s="1"/>
        <i x="429" s="1"/>
        <i x="70" s="1"/>
        <i x="151" s="1"/>
        <i x="280" s="1"/>
        <i x="352" s="1"/>
        <i x="360" s="1"/>
        <i x="333" s="1"/>
        <i x="249" s="1"/>
        <i x="494" s="1"/>
        <i x="118" s="1"/>
        <i x="178" s="1"/>
        <i x="318" s="1"/>
        <i x="361" s="1"/>
        <i x="485" s="1"/>
        <i x="557" s="1"/>
        <i x="371" s="1"/>
        <i x="297" s="1"/>
        <i x="18" s="1"/>
        <i x="44" s="1"/>
        <i x="510" s="1"/>
        <i x="540" s="1"/>
        <i x="78" s="1"/>
        <i x="545" s="1"/>
        <i x="446" s="1"/>
        <i x="397" s="1"/>
        <i x="546" s="1"/>
        <i x="396" s="1"/>
        <i x="350" s="1"/>
        <i x="15" s="1"/>
        <i x="477" s="1"/>
        <i x="19" s="1"/>
        <i x="552" s="1"/>
        <i x="468" s="1"/>
        <i x="214" s="1"/>
        <i x="304" s="1"/>
        <i x="246" s="1"/>
        <i x="176" s="1"/>
        <i x="284" s="1"/>
        <i x="373" s="1"/>
        <i x="294" s="1"/>
        <i x="43" s="1"/>
        <i x="483" s="1"/>
        <i x="248" s="1"/>
        <i x="465" s="1"/>
        <i x="165" s="1"/>
        <i x="467" s="1"/>
        <i x="200" s="1"/>
        <i x="23" s="1"/>
        <i x="316" s="1"/>
        <i x="293" s="1"/>
        <i x="241" s="1"/>
        <i x="86" s="1"/>
        <i x="556" s="1"/>
        <i x="20" s="1"/>
        <i x="484" s="1"/>
        <i x="382" s="1"/>
        <i x="419" s="1"/>
        <i x="471" s="1"/>
        <i x="240" s="1"/>
        <i x="434" s="1"/>
        <i x="52" s="1"/>
        <i x="166" s="1"/>
        <i x="460" s="1"/>
        <i x="45" s="1"/>
        <i x="372" s="1"/>
        <i x="14" s="1"/>
        <i x="221" s="1"/>
        <i x="544" s="1"/>
        <i x="342" s="1"/>
        <i x="154" s="1"/>
        <i x="291" s="1"/>
        <i x="398" s="1"/>
        <i x="228" s="1"/>
        <i x="159" s="1"/>
        <i x="324" s="1"/>
        <i x="298" s="1"/>
        <i x="250" s="1"/>
        <i x="509" s="1"/>
        <i x="514" s="1"/>
        <i x="520" s="1"/>
        <i x="28" s="1"/>
        <i x="115" s="1"/>
        <i x="481" s="1"/>
        <i x="103" s="1"/>
        <i x="374" s="1"/>
        <i x="399" s="1"/>
        <i x="272" s="1"/>
        <i x="25" s="1"/>
        <i x="67" s="1"/>
        <i x="170" s="1"/>
        <i x="421" s="1"/>
        <i x="268" s="1"/>
        <i x="39" s="1"/>
        <i x="288" s="1"/>
        <i x="133" s="1"/>
        <i x="349" s="1"/>
        <i x="99" s="1"/>
        <i x="303" s="1"/>
        <i x="59" s="1"/>
        <i x="173" s="1"/>
        <i x="100" s="1"/>
        <i x="394" s="1"/>
        <i x="171" s="1"/>
        <i x="287" s="1"/>
        <i x="347" s="1"/>
        <i x="116" s="1"/>
        <i x="3" s="1"/>
        <i x="84" s="1"/>
        <i x="98" s="1"/>
        <i x="6" s="1"/>
        <i x="266" s="1"/>
        <i x="138" s="1"/>
        <i x="198" s="1"/>
        <i x="497" s="1"/>
        <i x="72" s="1"/>
        <i x="16" s="1"/>
        <i x="362" s="1"/>
        <i x="551" s="1"/>
        <i x="82" s="1"/>
        <i x="436" s="1"/>
        <i x="541" s="1"/>
        <i x="12" s="1"/>
        <i x="306" s="1"/>
        <i x="537" s="1"/>
        <i x="315" s="1"/>
        <i x="80" s="1"/>
        <i x="189" s="1"/>
        <i x="299" s="1"/>
        <i x="167" s="1"/>
        <i x="395" s="1"/>
        <i x="441" s="1"/>
        <i x="125" s="1"/>
        <i x="132" s="1"/>
        <i x="238" s="1"/>
        <i x="478" s="1"/>
        <i x="179" s="1"/>
        <i x="330" s="1"/>
        <i x="378" s="1"/>
        <i x="437" s="1"/>
        <i x="406" s="1"/>
        <i x="156" s="1"/>
        <i x="49" s="1"/>
        <i x="351" s="1"/>
        <i x="524" s="1"/>
        <i x="48" s="1"/>
        <i x="247" s="1"/>
        <i x="353" s="1"/>
        <i x="168" s="1"/>
        <i x="491" s="1"/>
        <i x="558" s="1"/>
        <i x="110" s="1"/>
        <i x="488" s="1"/>
        <i x="422" s="1"/>
        <i x="9" s="1"/>
        <i x="305" s="1"/>
        <i x="239" s="1"/>
        <i x="354" s="1"/>
        <i x="139" s="1"/>
        <i x="332" s="1"/>
        <i x="251" s="1"/>
        <i x="502" s="1"/>
        <i x="205" s="1"/>
        <i x="535" s="1"/>
        <i x="411" s="1"/>
        <i x="153" s="1"/>
        <i x="479" s="1"/>
        <i x="536" s="1"/>
        <i x="401" s="1"/>
        <i x="279" s="1"/>
        <i x="405" s="1"/>
        <i x="94" s="1"/>
        <i x="212" s="1"/>
        <i x="242" s="1"/>
        <i x="455" s="1"/>
        <i x="231" s="1"/>
        <i x="172" s="1"/>
        <i x="339" s="1"/>
        <i x="356" s="1"/>
        <i x="227" s="1"/>
        <i x="447" s="1"/>
        <i x="470" s="1"/>
        <i x="155" s="1"/>
        <i x="46" s="1"/>
        <i x="117" s="1"/>
        <i x="359" s="1"/>
        <i x="450" s="1"/>
        <i x="129" s="1"/>
        <i x="62" s="1"/>
        <i x="512" s="1"/>
        <i x="114" s="1"/>
        <i x="496" s="1"/>
        <i x="516" s="1"/>
        <i x="37" s="1"/>
        <i x="281" s="1"/>
        <i x="77" s="1"/>
        <i x="207" s="1"/>
        <i x="530" s="1"/>
        <i x="109" s="1"/>
        <i x="344" s="1"/>
        <i x="237" s="1"/>
        <i x="252" s="1"/>
        <i x="185" s="1"/>
        <i x="295" s="1"/>
        <i x="322" s="1"/>
        <i x="529" s="1"/>
        <i x="40" s="1"/>
        <i x="414" s="1"/>
        <i x="30" s="1"/>
        <i x="215" s="1"/>
        <i x="244" s="1"/>
        <i x="245" s="1"/>
        <i x="193" s="1"/>
        <i x="1" s="1"/>
        <i x="270" s="1"/>
        <i x="416" s="1"/>
        <i x="183" s="1"/>
        <i x="459" s="1"/>
        <i x="58" s="1"/>
        <i x="41" s="1"/>
        <i x="169" s="1"/>
        <i x="392" s="1"/>
        <i x="314" s="1"/>
        <i x="367" s="1"/>
        <i x="458" s="1"/>
        <i x="97" s="1"/>
        <i x="127" s="1"/>
        <i x="142" s="1"/>
        <i x="262" s="1"/>
        <i x="145" s="1"/>
        <i x="216" s="1"/>
        <i x="409" s="1"/>
        <i x="135" s="1"/>
        <i x="461" s="1"/>
        <i x="136" s="1"/>
        <i x="370" s="1"/>
        <i x="260" s="1"/>
        <i x="503" s="1"/>
        <i x="174" s="1"/>
        <i x="490" s="1"/>
        <i x="204" s="1"/>
        <i x="513" s="1"/>
        <i x="199" s="1"/>
        <i x="438" s="1"/>
        <i x="7" s="1"/>
        <i x="85" s="1"/>
        <i x="222" s="1"/>
        <i x="348" s="1"/>
        <i x="265" s="1"/>
        <i x="236" s="1"/>
        <i x="63" s="1"/>
        <i x="51" s="1"/>
        <i x="511" s="1"/>
        <i x="26" s="1"/>
        <i x="0" s="1"/>
        <i x="137" s="1"/>
        <i x="539" s="1"/>
        <i x="2" s="1"/>
        <i x="56" s="1"/>
        <i x="235" s="1"/>
        <i x="462" s="1"/>
        <i x="456" s="1"/>
        <i x="33" s="1"/>
        <i x="42" s="1"/>
        <i x="243" s="1"/>
        <i x="196" s="1"/>
        <i x="286" s="1"/>
        <i x="88" s="1"/>
        <i x="368" s="1"/>
        <i x="433" s="1"/>
        <i x="300" s="1"/>
        <i x="357" s="1"/>
        <i x="547" s="1"/>
        <i x="273" s="1"/>
        <i x="27" s="1"/>
        <i x="391" s="1"/>
        <i x="256" s="1"/>
        <i x="4" s="1"/>
        <i x="22" s="1"/>
        <i x="191" s="1"/>
        <i x="8" s="1"/>
        <i x="390" s="1"/>
        <i x="381" s="1"/>
        <i x="469" s="1"/>
        <i x="177" s="1"/>
        <i x="152" s="1"/>
        <i x="213" s="1"/>
        <i x="201" s="1"/>
        <i x="50" s="1"/>
        <i x="261" s="1"/>
        <i x="495" s="1"/>
        <i x="415" s="1"/>
        <i x="400" s="1"/>
        <i x="413" s="1"/>
        <i x="13" s="1"/>
        <i x="208" s="1"/>
        <i x="489" s="1"/>
        <i x="457" s="1"/>
        <i x="473" s="1"/>
        <i x="426" s="1"/>
        <i x="474" s="1"/>
        <i x="358" s="1"/>
        <i x="418" s="1"/>
        <i x="112" s="1"/>
        <i x="329" s="1"/>
        <i x="197" s="1"/>
        <i x="157" s="1"/>
        <i x="451" s="1"/>
        <i x="482" s="1"/>
        <i x="424" s="1"/>
        <i x="408" s="1"/>
        <i x="211" s="1"/>
        <i x="203" s="1"/>
        <i x="301" s="1"/>
        <i x="554" s="1"/>
        <i x="507" s="1"/>
        <i x="423" s="1"/>
        <i x="81" s="1"/>
        <i x="336" s="1"/>
        <i x="387" s="1"/>
        <i x="522" s="1"/>
        <i x="548" s="1"/>
        <i x="134" s="1"/>
        <i x="106" s="1"/>
        <i x="69" s="1"/>
        <i x="91" s="1"/>
        <i x="61" s="1"/>
        <i x="454" s="1"/>
        <i x="195" s="1"/>
        <i x="321" s="1"/>
        <i x="64" s="1"/>
        <i x="79" s="1"/>
        <i x="326" s="1"/>
        <i x="104" s="1"/>
        <i x="141" s="1"/>
        <i x="146" s="1"/>
        <i x="202" s="1"/>
        <i x="65" s="1"/>
        <i x="92" s="1"/>
        <i x="345" s="1"/>
        <i x="194" s="1"/>
        <i x="218" s="1"/>
        <i x="428" s="1"/>
        <i x="307" s="1"/>
        <i x="420" s="1"/>
        <i x="480" s="1"/>
        <i x="499" s="1"/>
        <i x="225" s="1"/>
        <i x="71" s="1"/>
        <i x="533" s="1"/>
        <i x="278" s="1"/>
        <i x="384" s="1"/>
        <i x="160" s="1"/>
        <i x="310" s="1"/>
        <i x="531" s="1"/>
        <i x="254" s="1"/>
        <i x="292" s="1"/>
        <i x="162" s="1"/>
        <i x="311" s="1"/>
        <i x="144" s="1"/>
        <i x="534" s="1"/>
        <i x="53" s="1"/>
        <i x="120" s="1"/>
        <i x="427" s="1"/>
        <i x="369" s="1"/>
        <i x="364" s="1"/>
        <i x="519" s="1"/>
        <i x="476" s="1"/>
        <i x="308" s="1"/>
        <i x="283" s="1"/>
        <i x="376" s="1"/>
        <i x="487" s="1"/>
        <i x="210" s="1"/>
        <i x="309" s="1"/>
        <i x="124" s="1"/>
        <i x="276" s="1"/>
        <i x="452" s="1"/>
        <i x="190" s="1"/>
        <i x="113" s="1"/>
        <i x="375" s="1"/>
        <i x="366" s="1"/>
        <i x="87" s="1"/>
        <i x="498" s="1"/>
        <i x="121" s="1"/>
        <i x="472" s="1"/>
        <i x="515" s="1"/>
        <i x="323" s="1"/>
        <i x="123" s="1"/>
        <i x="379" s="1"/>
        <i x="76" s="1"/>
        <i x="393" s="1"/>
        <i x="313" s="1"/>
        <i x="29" s="1"/>
        <i x="66" s="1"/>
        <i x="527" s="1"/>
        <i x="380" s="1"/>
        <i x="410" s="1"/>
        <i x="233" s="1"/>
        <i x="21" s="1"/>
        <i x="432" s="1"/>
        <i x="407" s="1"/>
        <i x="224" s="1"/>
        <i x="182" s="1"/>
        <i x="337" s="1"/>
        <i x="269" s="1"/>
        <i x="126" s="1"/>
        <i x="402" s="1"/>
        <i x="550" s="1"/>
        <i x="501" s="1"/>
        <i x="453" s="1"/>
        <i x="93" s="1"/>
        <i x="431" s="1"/>
        <i x="274" s="1"/>
        <i x="89" s="1"/>
        <i x="404" s="1"/>
        <i x="430" s="1"/>
        <i x="108" s="1"/>
        <i x="463" s="1"/>
        <i x="175" s="1"/>
        <i x="187" s="1"/>
        <i x="385" s="1"/>
        <i x="11" s="1"/>
        <i x="257" s="1"/>
        <i x="75" s="1"/>
        <i x="532" s="1"/>
        <i x="317" s="1"/>
        <i x="466" s="1"/>
        <i x="504" s="1"/>
        <i x="449" s="1"/>
        <i x="528" s="1"/>
        <i x="439" s="1"/>
        <i x="263" s="1"/>
        <i x="184" s="1"/>
        <i x="553" s="1"/>
        <i x="325" s="1"/>
        <i x="219" s="1"/>
        <i x="107" s="1"/>
        <i x="226" s="1"/>
        <i x="74" s="1"/>
        <i x="10" s="1"/>
        <i x="96" s="1"/>
        <i x="229" s="1"/>
        <i x="17" s="1"/>
        <i x="425" s="1"/>
        <i x="31" s="1"/>
        <i x="290" s="1"/>
        <i x="517" s="1"/>
        <i x="186" s="1"/>
        <i x="206" s="1"/>
        <i x="150" s="1"/>
        <i x="443" s="1"/>
        <i x="506" s="1"/>
        <i x="331" s="1"/>
        <i x="417" s="1"/>
        <i x="445" s="1"/>
        <i x="271" s="1"/>
        <i x="526" s="1"/>
        <i x="500" s="1"/>
        <i x="363" s="1"/>
        <i x="264" s="1"/>
        <i x="338" s="1"/>
        <i x="147" s="1"/>
        <i x="192" s="1"/>
        <i x="259" s="1"/>
        <i x="335" s="1"/>
        <i x="47" s="1"/>
        <i x="448" s="1"/>
        <i x="341" s="1"/>
        <i x="181" s="1"/>
        <i x="289" s="1"/>
        <i x="285" s="1"/>
        <i x="209" s="1"/>
        <i x="188" s="1"/>
        <i x="180" s="1"/>
        <i x="267" s="1"/>
        <i x="435" s="1"/>
        <i x="258" s="1"/>
        <i x="220" s="1"/>
        <i x="54" s="1"/>
        <i x="442" s="1"/>
        <i x="223" s="1"/>
        <i x="90" s="1"/>
        <i x="343" s="1"/>
        <i x="111" s="1"/>
        <i x="38" s="1"/>
        <i x="5" s="1"/>
        <i x="320" s="1"/>
        <i x="34" s="1"/>
        <i x="143" s="1"/>
        <i x="464" s="1"/>
        <i x="130" s="1"/>
        <i x="234" s="1"/>
        <i x="131" s="1"/>
        <i x="95" s="1"/>
        <i x="444" s="1"/>
        <i x="253" s="1"/>
        <i x="518" s="1"/>
        <i x="140" s="1"/>
        <i x="312" s="1"/>
        <i x="386" s="1"/>
        <i x="542" s="1"/>
        <i x="164" s="1"/>
        <i x="32" s="1"/>
        <i x="24" s="1"/>
        <i x="255" s="1"/>
        <i x="119" s="1"/>
        <i x="377" s="1"/>
        <i x="161" s="1"/>
        <i x="555" s="1"/>
        <i x="521" s="1"/>
        <i x="543" s="1"/>
        <i x="163" s="1"/>
        <i x="35" s="1"/>
        <i x="523" s="1"/>
        <i x="412" s="1"/>
        <i x="525" s="1"/>
        <i x="549" s="1"/>
        <i x="346" s="1"/>
        <i x="105" s="1"/>
        <i x="505" s="1"/>
        <i x="296" s="1"/>
        <i x="486" s="1"/>
        <i x="230" s="1"/>
        <i x="57" s="1"/>
        <i x="232" s="1"/>
        <i x="302" s="1"/>
        <i x="327" s="1"/>
        <i x="388" s="1"/>
        <i x="122" s="1"/>
        <i x="340" s="1"/>
        <i x="365" s="1"/>
        <i x="158" s="1"/>
        <i x="60" s="1"/>
        <i x="55" s="1"/>
        <i x="403" s="1"/>
        <i x="275" s="1"/>
        <i x="328" s="1"/>
        <i x="475" s="1"/>
        <i x="389" s="1"/>
        <i x="128" s="1"/>
        <i x="148" s="1"/>
        <i x="538" s="1"/>
        <i x="68" s="1"/>
        <i x="383" s="1"/>
        <i x="440" s="1"/>
        <i x="277" s="1"/>
        <i x="36" s="1"/>
        <i x="83" s="1"/>
        <i x="102" s="1"/>
        <i x="101" s="1"/>
        <i x="334" s="1"/>
        <i x="319" s="1"/>
        <i x="149"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Discounts" sourceName="Discounts">
  <pivotTables>
    <pivotTable tabId="12" name="PivotTable3"/>
  </pivotTables>
  <data>
    <tabular pivotCacheId="2">
      <items count="515">
        <i x="0" s="1"/>
        <i x="33" s="1"/>
        <i x="30" s="1"/>
        <i x="4" s="1"/>
        <i x="38" s="1"/>
        <i x="3" s="1"/>
        <i x="12" s="1"/>
        <i x="5" s="1"/>
        <i x="176" s="1"/>
        <i x="27" s="1"/>
        <i x="78" s="1"/>
        <i x="19" s="1"/>
        <i x="110" s="1"/>
        <i x="238" s="1"/>
        <i x="32" s="1"/>
        <i x="46" s="1"/>
        <i x="9" s="1"/>
        <i x="8" s="1"/>
        <i x="137" s="1"/>
        <i x="63" s="1"/>
        <i x="6" s="1"/>
        <i x="311" s="1"/>
        <i x="22" s="1"/>
        <i x="37" s="1"/>
        <i x="59" s="1"/>
        <i x="60" s="1"/>
        <i x="206" s="1"/>
        <i x="236" s="1"/>
        <i x="44" s="1"/>
        <i x="447" s="1"/>
        <i x="18" s="1"/>
        <i x="1" s="1"/>
        <i x="58" s="1"/>
        <i x="448" s="1"/>
        <i x="385" s="1"/>
        <i x="42" s="1"/>
        <i x="40" s="1"/>
        <i x="23" s="1"/>
        <i x="11" s="1"/>
        <i x="75" s="1"/>
        <i x="308" s="1"/>
        <i x="316" s="1"/>
        <i x="289" s="1"/>
        <i x="16" s="1"/>
        <i x="2" s="1"/>
        <i x="135" s="1"/>
        <i x="93" s="1"/>
        <i x="70" s="1"/>
        <i x="253" s="1"/>
        <i x="464" s="1"/>
        <i x="274" s="1"/>
        <i x="113" s="1"/>
        <i x="173" s="1"/>
        <i x="124" s="1"/>
        <i x="76" s="1"/>
        <i x="10" s="1"/>
        <i x="118" s="1"/>
        <i x="159" s="1"/>
        <i x="54" s="1"/>
        <i x="317" s="1"/>
        <i x="125" s="1"/>
        <i x="327" s="1"/>
        <i x="85" s="1"/>
        <i x="69" s="1"/>
        <i x="92" s="1"/>
        <i x="203" s="1"/>
        <i x="306" s="1"/>
        <i x="205" s="1"/>
        <i x="197" s="1"/>
        <i x="260" s="1"/>
        <i x="57" s="1"/>
        <i x="449" s="1"/>
        <i x="240" s="1"/>
        <i x="98" s="1"/>
        <i x="129" s="1"/>
        <i x="179" s="1"/>
        <i x="198" s="1"/>
        <i x="250" s="1"/>
        <i x="353" s="1"/>
        <i x="45" s="1"/>
        <i x="186" s="1"/>
        <i x="352" s="1"/>
        <i x="440" s="1"/>
        <i x="132" s="1"/>
        <i x="130" s="1"/>
        <i x="401" s="1"/>
        <i x="77" s="1"/>
        <i x="89" s="1"/>
        <i x="272" s="1"/>
        <i x="74" s="1"/>
        <i x="115" s="1"/>
        <i x="249" s="1"/>
        <i x="48" s="1"/>
        <i x="466" s="1"/>
        <i x="157" s="1"/>
        <i x="513" s="1"/>
        <i x="329" s="1"/>
        <i x="29" s="1"/>
        <i x="207" s="1"/>
        <i x="99" s="1"/>
        <i x="496" s="1"/>
        <i x="148" s="1"/>
        <i x="126" s="1"/>
        <i x="229" s="1"/>
        <i x="21" s="1"/>
        <i x="112" s="1"/>
        <i x="225" s="1"/>
        <i x="247" s="1"/>
        <i x="138" s="1"/>
        <i x="87" s="1"/>
        <i x="501" s="1"/>
        <i x="432" s="1"/>
        <i x="95" s="1"/>
        <i x="254" s="1"/>
        <i x="502" s="1"/>
        <i x="114" s="1"/>
        <i x="24" s="1"/>
        <i x="127" s="1"/>
        <i x="423" s="1"/>
        <i x="298" s="1"/>
        <i x="338" s="1"/>
        <i x="25" s="1"/>
        <i x="280" s="1"/>
        <i x="328" s="1"/>
        <i x="244" s="1"/>
        <i x="164" s="1"/>
        <i x="195" s="1"/>
        <i x="223" s="1"/>
        <i x="375" s="1"/>
        <i x="438" s="1"/>
        <i x="259" s="1"/>
        <i x="508" s="1"/>
        <i x="131" s="1"/>
        <i x="243" s="1"/>
        <i x="420" s="1"/>
        <i x="31" s="1"/>
        <i x="102" s="1"/>
        <i x="422" s="1"/>
        <i x="330" s="1"/>
        <i x="104" s="1"/>
        <i x="305" s="1"/>
        <i x="196" s="1"/>
        <i x="354" s="1"/>
        <i x="96" s="1"/>
        <i x="415" s="1"/>
        <i x="166" s="1"/>
        <i x="41" s="1"/>
        <i x="439" s="1"/>
        <i x="144" s="1"/>
        <i x="426" s="1"/>
        <i x="262" s="1"/>
        <i x="303" s="1"/>
        <i x="271" s="1"/>
        <i x="204" s="1"/>
        <i x="355" s="1"/>
        <i x="171" s="1"/>
        <i x="189" s="1"/>
        <i x="255" s="1"/>
        <i x="97" s="1"/>
        <i x="185" s="1"/>
        <i x="152" s="1"/>
        <i x="377" s="1"/>
        <i x="142" s="1"/>
        <i x="512" s="1"/>
        <i x="128" s="1"/>
        <i x="208" s="1"/>
        <i x="13" s="1"/>
        <i x="72" s="1"/>
        <i x="66" s="1"/>
        <i x="133" s="1"/>
        <i x="235" s="1"/>
        <i x="194" s="1"/>
        <i x="163" s="1"/>
        <i x="436" s="1"/>
        <i x="350" s="1"/>
        <i x="199" s="1"/>
        <i x="158" s="1"/>
        <i x="261" s="1"/>
        <i x="318" s="1"/>
        <i x="500" s="1"/>
        <i x="51" s="1"/>
        <i x="174" s="1"/>
        <i x="286" s="1"/>
        <i x="111" s="1"/>
        <i x="465" s="1"/>
        <i x="470" s="1"/>
        <i x="476" s="1"/>
        <i x="307" s="1"/>
        <i x="309" s="1"/>
        <i x="155" s="1"/>
        <i x="175" s="1"/>
        <i x="39" s="1"/>
        <i x="209" s="1"/>
        <i x="64" s="1"/>
        <i x="334" s="1"/>
        <i x="310" s="1"/>
        <i x="288" s="1"/>
        <i x="351" s="1"/>
        <i x="180" s="1"/>
        <i x="150" s="1"/>
        <i x="201" s="1"/>
        <i x="202" s="1"/>
        <i x="193" s="1"/>
        <i x="227" s="1"/>
        <i x="52" s="1"/>
        <i x="391" s="1"/>
        <i x="237" s="1"/>
        <i x="362" s="1"/>
        <i x="136" s="1"/>
        <i x="192" s="1"/>
        <i x="295" s="1"/>
        <i x="116" s="1"/>
        <i x="312" s="1"/>
        <i x="160" s="1"/>
        <i x="219" s="1"/>
        <i x="396" s="1"/>
        <i x="36" s="1"/>
        <i x="251" s="1"/>
        <i x="315" s="1"/>
        <i x="217" s="1"/>
        <i x="26" s="1"/>
        <i x="378" s="1"/>
        <i x="392" s="1"/>
        <i x="167" s="1"/>
        <i x="94" s="1"/>
        <i x="222" s="1"/>
        <i x="452" s="1"/>
        <i x="300" s="1"/>
        <i x="270" s="1"/>
        <i x="433" s="1"/>
        <i x="367" s="1"/>
        <i x="278" s="1"/>
        <i x="357" s="1"/>
        <i x="172" s="1"/>
        <i x="200" s="1"/>
        <i x="361" s="1"/>
        <i x="507" s="1"/>
        <i x="497" s="1"/>
        <i x="493" s="1"/>
        <i x="156" s="1"/>
        <i x="230" s="1"/>
        <i x="443" s="1"/>
        <i x="213" s="1"/>
        <i x="162" s="1"/>
        <i x="480" s="1"/>
        <i x="410" s="1"/>
        <i x="446" s="1"/>
        <i x="35" s="1"/>
        <i x="402" s="1"/>
        <i x="242" s="1"/>
        <i x="405" s="1"/>
        <i x="304" s="1"/>
        <i x="434" s="1"/>
        <i x="218" s="1"/>
        <i x="348" s="1"/>
        <i x="256" s="1"/>
        <i x="323" s="1"/>
        <i x="458" s="1"/>
        <i x="370" s="1"/>
        <i x="425" s="1"/>
        <i x="326" s="1"/>
        <i x="514" s="1"/>
        <i x="372" s="1"/>
        <i x="34" s="1"/>
        <i x="453" s="1"/>
        <i x="170" s="1"/>
        <i x="491" s="1"/>
        <i x="313" s="1"/>
        <i x="365" s="1"/>
        <i x="492" s="1"/>
        <i x="468" s="1"/>
        <i x="414" s="1"/>
        <i x="451" s="1"/>
        <i x="472" s="1"/>
        <i x="413" s="1"/>
        <i x="101" s="1"/>
        <i x="324" s="1"/>
        <i x="486" s="1"/>
        <i x="105" s="1"/>
        <i x="416" s="1"/>
        <i x="347" s="1"/>
        <i x="393" s="1"/>
        <i x="47" s="1"/>
        <i x="485" s="1"/>
        <i x="346" s="1"/>
        <i x="7" s="1"/>
        <i x="337" s="1"/>
        <i x="154" s="1"/>
        <i x="411" s="1"/>
        <i x="257" s="1"/>
        <i x="80" s="1"/>
        <i x="314" s="1"/>
        <i x="459" s="1"/>
        <i x="389" s="1"/>
        <i x="445" s="1"/>
        <i x="119" s="1"/>
        <i x="14" s="1"/>
        <i x="469" s="1"/>
        <i x="285" s="1"/>
        <i x="417" s="1"/>
        <i x="161" s="1"/>
        <i x="467" s="1"/>
        <i x="371" s="1"/>
        <i x="356" s="1"/>
        <i x="369" s="1"/>
        <i x="53" s="1"/>
        <i x="121" s="1"/>
        <i x="153" s="1"/>
        <i x="49" s="1"/>
        <i x="68" s="1"/>
        <i x="495" s="1"/>
        <i x="382" s="1"/>
        <i x="424" s="1"/>
        <i x="84" s="1"/>
        <i x="412" s="1"/>
        <i x="374" s="1"/>
        <i x="73" s="1"/>
        <i x="503" s="1"/>
        <i x="292" s="1"/>
        <i x="81" s="1"/>
        <i x="380" s="1"/>
        <i x="364" s="1"/>
        <i x="67" s="1"/>
        <i x="83" s="1"/>
        <i x="450" s="1"/>
        <i x="56" s="1"/>
        <i x="428" s="1"/>
        <i x="17" s="1"/>
        <i x="406" s="1"/>
        <i x="429" s="1"/>
        <i x="183" s="1"/>
        <i x="444" s="1"/>
        <i x="343" s="1"/>
        <i x="20" s="1"/>
        <i x="86" s="1"/>
        <i x="15" s="1"/>
        <i x="379" s="1"/>
        <i x="437" s="1"/>
        <i x="277" s="1"/>
        <i x="234" s="1"/>
        <i x="28" s="1"/>
        <i x="282" s="1"/>
        <i x="263" s="1"/>
        <i x="211" s="1"/>
        <i x="169" s="1"/>
        <i x="463" s="1"/>
        <i x="301" s="1"/>
        <i x="510" s="1"/>
        <i x="50" s="1"/>
        <i x="149" s="1"/>
        <i x="266" s="1"/>
        <i x="248" s="1"/>
        <i x="478" s="1"/>
        <i x="409" s="1"/>
        <i x="55" s="1"/>
        <i x="267" s="1"/>
        <i x="504" s="1"/>
        <i x="141" s="1"/>
        <i x="340" s="1"/>
        <i x="384" s="1"/>
        <i x="376" s="1"/>
        <i x="65" s="1"/>
        <i x="232" s="1"/>
        <i x="134" s="1"/>
        <i x="146" s="1"/>
        <i x="109" s="1"/>
        <i x="264" s="1"/>
        <i x="182" s="1"/>
        <i x="239" s="1"/>
        <i x="71" s="1"/>
        <i x="265" s="1"/>
        <i x="435" s="1"/>
        <i x="143" s="1"/>
        <i x="90" s="1"/>
        <i x="106" s="1"/>
        <i x="91" s="1"/>
        <i x="325" s="1"/>
        <i x="455" s="1"/>
        <i x="226" s="1"/>
        <i x="320" s="1"/>
        <i x="145" s="1"/>
        <i x="165" s="1"/>
        <i x="79" s="1"/>
        <i x="269" s="1"/>
        <i x="383" s="1"/>
        <i x="332" s="1"/>
        <i x="43" s="1"/>
        <i x="62" s="1"/>
        <i x="489" s="1"/>
        <i x="177" s="1"/>
        <i x="184" s="1"/>
        <i x="61" s="1"/>
        <i x="279" s="1"/>
        <i x="151" s="1"/>
        <i x="214" s="1"/>
        <i x="82" s="1"/>
        <i x="187" s="1"/>
        <i x="487" s="1"/>
        <i x="103" s="1"/>
        <i x="331" s="1"/>
        <i x="322" s="1"/>
        <i x="140" s="1"/>
        <i x="220" s="1"/>
        <i x="168" s="1"/>
        <i x="293" s="1"/>
        <i x="335" s="1"/>
        <i x="147" s="1"/>
        <i x="139" s="1"/>
        <i x="100" s="1"/>
        <i x="490" s="1"/>
        <i x="349" s="1"/>
        <i x="123" s="1"/>
        <i x="336" s="1"/>
        <i x="88" s="1"/>
        <i x="431" s="1"/>
        <i x="120" s="1"/>
        <i x="407" s="1"/>
        <i x="122" s="1"/>
        <i x="442" s="1"/>
        <i x="475" s="1"/>
        <i x="366" s="1"/>
        <i x="228" s="1"/>
        <i x="221" s="1"/>
        <i x="363" s="1"/>
        <i x="273" s="1"/>
        <i x="117" s="1"/>
        <i x="358" s="1"/>
        <i x="178" s="1"/>
        <i x="216" s="1"/>
        <i x="246" s="1"/>
        <i x="181" s="1"/>
        <i x="281" s="1"/>
        <i x="427" s="1"/>
        <i x="341" s="1"/>
        <i x="388" s="1"/>
        <i x="360" s="1"/>
        <i x="454" s="1"/>
        <i x="471" s="1"/>
        <i x="224" s="1"/>
        <i x="107" s="1"/>
        <i x="191" s="1"/>
        <i x="215" s="1"/>
        <i x="287" s="1"/>
        <i x="408" s="1"/>
        <i x="387" s="1"/>
        <i x="386" s="1"/>
        <i x="483" s="1"/>
        <i x="245" s="1"/>
        <i x="241" s="1"/>
        <i x="294" s="1"/>
        <i x="291" s="1"/>
        <i x="404" s="1"/>
        <i x="418" s="1"/>
        <i x="457" s="1"/>
        <i x="297" s="1"/>
        <i x="394" s="1"/>
        <i x="319" s="1"/>
        <i x="210" s="1"/>
        <i x="381" s="1"/>
        <i x="188" s="1"/>
        <i x="190" s="1"/>
        <i x="421" s="1"/>
        <i x="373" s="1"/>
        <i x="506" s="1"/>
        <i x="212" s="1"/>
        <i x="108" s="1"/>
        <i x="398" s="1"/>
        <i x="460" s="1"/>
        <i x="484" s="1"/>
        <i x="400" s="1"/>
        <i x="299" s="1"/>
        <i x="268" s="1"/>
        <i x="488" s="1"/>
        <i x="276" s="1"/>
        <i x="509" s="1"/>
        <i x="473" s="1"/>
        <i x="231" s="1"/>
        <i x="403" s="1"/>
        <i x="462" s="1"/>
        <i x="252" s="1"/>
        <i x="258" s="1"/>
        <i x="482" s="1"/>
        <i x="456" s="1"/>
        <i x="390" s="1"/>
        <i x="302" s="1"/>
        <i x="342" s="1"/>
        <i x="397" s="1"/>
        <i x="333" s="1"/>
        <i x="283" s="1"/>
        <i x="233" s="1"/>
        <i x="296" s="1"/>
        <i x="284" s="1"/>
        <i x="399" s="1"/>
        <i x="344" s="1"/>
        <i x="321" s="1"/>
        <i x="368" s="1"/>
        <i x="419" s="1"/>
        <i x="345" s="1"/>
        <i x="359" s="1"/>
        <i x="474" s="1"/>
        <i x="339" s="1"/>
        <i x="441" s="1"/>
        <i x="290" s="1"/>
        <i x="275" s="1"/>
        <i x="477" s="1"/>
        <i x="498" s="1"/>
        <i x="479" s="1"/>
        <i x="481" s="1"/>
        <i x="461" s="1"/>
        <i x="511" s="1"/>
        <i x="499" s="1"/>
        <i x="505" s="1"/>
        <i x="430" s="1"/>
        <i x="395" s="1"/>
        <i x="494"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3" name="PivotTable4"/>
  </pivotTables>
  <data>
    <tabular pivotCacheId="3">
      <items count="6">
        <i x="0" s="1"/>
        <i x="2" s="1"/>
        <i x="1" s="1"/>
        <i x="3" s="1"/>
        <i x="4" s="1"/>
        <i x="5"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Sale_Price1" sourceName="Sale Price">
  <pivotTables>
    <pivotTable tabId="13" name="PivotTable4"/>
  </pivotTables>
  <data>
    <tabular pivotCacheId="3">
      <items count="8">
        <i x="6" s="1"/>
        <i x="3" s="1"/>
        <i x="1" s="1"/>
        <i x="0" s="1"/>
        <i x="4" s="1"/>
        <i x="5" s="1"/>
        <i x="2" s="1"/>
        <i x="7"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Profit1" sourceName="Profit">
  <pivotTables>
    <pivotTable tabId="13" name="PivotTable4"/>
  </pivotTables>
  <data>
    <tabular pivotCacheId="3">
      <items count="558">
        <i x="551" s="1"/>
        <i x="530" s="1"/>
        <i x="526" s="1"/>
        <i x="502" s="1"/>
        <i x="548" s="1"/>
        <i x="422" s="1"/>
        <i x="360" s="1"/>
        <i x="428" s="1"/>
        <i x="450" s="1"/>
        <i x="429" s="1"/>
        <i x="401" s="1"/>
        <i x="517" s="1"/>
        <i x="382" s="1"/>
        <i x="484" s="1"/>
        <i x="473" s="1"/>
        <i x="322" s="1"/>
        <i x="529" s="1"/>
        <i x="531" s="1"/>
        <i x="376" s="1"/>
        <i x="363" s="1"/>
        <i x="334" s="1"/>
        <i x="256" s="1"/>
        <i x="497" s="1"/>
        <i x="424" s="1"/>
        <i x="373" s="1"/>
        <i x="320" s="1"/>
        <i x="361" s="1"/>
        <i x="254" s="1"/>
        <i x="546" s="1"/>
        <i x="425" s="1"/>
        <i x="266" s="1"/>
        <i x="280" s="1"/>
        <i x="552" s="1"/>
        <i x="223" s="1"/>
        <i x="273" s="1"/>
        <i x="289" s="1"/>
        <i x="342" s="1"/>
        <i x="230" s="1"/>
        <i x="420" s="1"/>
        <i x="178" s="1"/>
        <i x="384" s="1"/>
        <i x="183" s="1"/>
        <i x="275" s="1"/>
        <i x="333" s="1"/>
        <i x="184" s="1"/>
        <i x="378" s="1"/>
        <i x="222" s="1"/>
        <i x="215" s="1"/>
        <i x="191" s="1"/>
        <i x="199" s="1"/>
        <i x="192" s="1"/>
        <i x="144" s="1"/>
        <i x="489" s="1"/>
        <i x="490" s="1"/>
        <i x="279" s="1"/>
        <i x="506" s="1"/>
        <i x="214" s="1"/>
        <i x="426" s="1"/>
        <i x="352" s="1"/>
        <i x="73" s="1"/>
        <i x="555" s="1"/>
        <i x="70" s="1"/>
        <i x="277" s="1"/>
        <i x="349" s="1"/>
        <i x="491" s="1"/>
        <i x="246" s="1"/>
        <i x="330" s="1"/>
        <i x="175" s="1"/>
        <i x="149" s="1"/>
        <i x="118" s="1"/>
        <i x="294" s="1"/>
        <i x="347" s="1"/>
        <i x="443" s="1"/>
        <i x="44" s="1"/>
        <i x="50" s="1"/>
        <i x="393" s="1"/>
        <i x="480" s="1"/>
        <i x="554" s="1"/>
        <i x="550" s="1"/>
        <i x="464" s="1"/>
        <i x="243" s="1"/>
        <i x="78" s="1"/>
        <i x="468" s="1"/>
        <i x="291" s="1"/>
        <i x="120" s="1"/>
        <i x="91" s="1"/>
        <i x="173" s="1"/>
        <i x="245" s="1"/>
        <i x="13" s="1"/>
        <i x="457" s="1"/>
        <i x="507" s="1"/>
        <i x="512" s="1"/>
        <i x="19" s="1"/>
        <i x="370" s="1"/>
        <i x="290" s="1"/>
        <i x="79" s="1"/>
        <i x="281" s="1"/>
        <i x="538" s="1"/>
        <i x="508" s="1"/>
        <i x="162" s="1"/>
        <i x="368" s="1"/>
        <i x="395" s="1"/>
        <i x="124" s="1"/>
        <i x="43" s="1"/>
        <i x="481" s="1"/>
        <i x="92" s="1"/>
        <i x="543" s="1"/>
        <i x="237" s="1"/>
        <i x="121" s="1"/>
        <i x="520" s="1"/>
        <i x="431" s="1"/>
        <i x="416" s="1"/>
        <i x="321" s="1"/>
        <i x="218" s="1"/>
        <i x="123" s="1"/>
        <i x="418" s="1"/>
        <i x="379" s="1"/>
        <i x="163" s="1"/>
        <i x="23" s="1"/>
        <i x="295" s="1"/>
        <i x="197" s="1"/>
        <i x="225" s="1"/>
        <i x="369" s="1"/>
        <i x="247" s="1"/>
        <i x="535" s="1"/>
        <i x="357" s="1"/>
        <i x="61" s="1"/>
        <i x="126" s="1"/>
        <i x="45" s="1"/>
        <i x="288" s="1"/>
        <i x="64" s="1"/>
        <i x="532" s="1"/>
        <i x="20" s="1"/>
        <i x="371" s="1"/>
        <i x="167" s="1"/>
        <i x="300" s="1"/>
        <i x="433" s="1"/>
        <i x="315" s="1"/>
        <i x="15" s="1"/>
        <i x="475" s="1"/>
        <i x="65" s="1"/>
        <i x="152" s="1"/>
        <i x="522" s="1"/>
        <i x="28" s="1"/>
        <i x="358" s="1"/>
        <i x="359" s="1"/>
        <i x="482" s="1"/>
        <i x="488" s="1"/>
        <i x="14" s="1"/>
        <i x="392" s="1"/>
        <i x="133" s="1"/>
        <i x="434" s="1"/>
        <i x="263" s="1"/>
        <i x="539" s="1"/>
        <i x="462" s="1"/>
        <i x="18" s="1"/>
        <i x="403" s="1"/>
        <i x="303" s="1"/>
        <i x="39" s="1"/>
        <i x="71" s="1"/>
        <i x="375" s="1"/>
        <i x="296" s="1"/>
        <i x="116" s="1"/>
        <i x="195" s="1"/>
        <i x="59" s="1"/>
        <i x="344" s="1"/>
        <i x="544" s="1"/>
        <i x="67" s="1"/>
        <i x="394" s="1"/>
        <i x="313" s="1"/>
        <i x="98" s="1"/>
        <i x="186" s="1"/>
        <i x="164" s="1"/>
        <i x="452" s="1"/>
        <i x="82" s="1"/>
        <i x="72" s="1"/>
        <i x="176" s="1"/>
        <i x="87" s="1"/>
        <i x="302" s="1"/>
        <i x="474" s="1"/>
        <i x="12" s="1"/>
        <i x="518" s="1"/>
        <i x="500" s="1"/>
        <i x="165" s="1"/>
        <i x="534" s="1"/>
        <i x="3" s="1"/>
        <i x="327" s="1"/>
        <i x="465" s="1"/>
        <i x="6" s="1"/>
        <i x="211" s="1"/>
        <i x="235" s="1"/>
        <i x="476" s="1"/>
        <i x="301" s="1"/>
        <i x="16" s="1"/>
        <i x="48" s="1"/>
        <i x="139" s="1"/>
        <i x="244" s="1"/>
        <i x="510" s="1"/>
        <i x="269" s="1"/>
        <i x="493" s="1"/>
        <i x="103" s="1"/>
        <i x="402" s="1"/>
        <i x="265" s="1"/>
        <i x="111" s="1"/>
        <i x="93" s="1"/>
        <i x="285" s="1"/>
        <i x="528" s="1"/>
        <i x="346" s="1"/>
        <i x="108" s="1"/>
        <i x="238" s="1"/>
        <i x="284" s="1"/>
        <i x="356" s="1"/>
        <i x="86" s="1"/>
        <i x="549" s="1"/>
        <i x="224" s="1"/>
        <i x="496" s="1"/>
        <i x="76" s="1"/>
        <i x="542" s="1"/>
        <i x="413" s="1"/>
        <i x="153" s="1"/>
        <i x="501" s="1"/>
        <i x="138" s="1"/>
        <i x="52" s="1"/>
        <i x="96" s="1"/>
        <i x="66" s="1"/>
        <i x="438" s="1"/>
        <i x="339" s="1"/>
        <i x="537" s="1"/>
        <i x="525" s="1"/>
        <i x="234" s="1"/>
        <i x="509" s="1"/>
        <i x="406" s="1"/>
        <i x="364" s="1"/>
        <i x="145" s="1"/>
        <i x="62" s="1"/>
        <i x="157" s="1"/>
        <i x="318" s="1"/>
        <i x="478" s="1"/>
        <i x="367" s="1"/>
        <i x="41" s="1"/>
        <i x="323" s="1"/>
        <i x="396" s="1"/>
        <i x="545" s="1"/>
        <i x="132" s="1"/>
        <i x="459" s="1"/>
        <i x="115" s="1"/>
        <i x="350" s="1"/>
        <i x="499" s="1"/>
        <i x="533" s="1"/>
        <i x="453" s="1"/>
        <i x="505" s="1"/>
        <i x="25" s="1"/>
        <i x="257" s="1"/>
        <i x="213" s="1"/>
        <i x="351" s="1"/>
        <i x="430" s="1"/>
        <i x="381" s="1"/>
        <i x="142" s="1"/>
        <i x="63" s="1"/>
        <i x="408" s="1"/>
        <i x="236" s="1"/>
        <i x="127" s="1"/>
        <i x="469" s="1"/>
        <i x="136" s="1"/>
        <i x="196" s="1"/>
        <i x="233" s="1"/>
        <i x="29" s="1"/>
        <i x="110" s="1"/>
        <i x="97" s="1"/>
        <i x="391" s="1"/>
        <i x="99" s="1"/>
        <i x="467" s="1"/>
        <i x="202" s="1"/>
        <i x="444" s="1"/>
        <i x="170" s="1"/>
        <i x="81" s="1"/>
        <i x="168" s="1"/>
        <i x="100" s="1"/>
        <i x="283" s="1"/>
        <i x="354" s="1"/>
        <i x="276" s="1"/>
        <i x="151" s="1"/>
        <i x="209" s="1"/>
        <i x="228" s="1"/>
        <i x="137" s="1"/>
        <i x="84" s="1"/>
        <i x="304" s="1"/>
        <i x="494" s="1"/>
        <i x="397" s="1"/>
        <i x="56" s="1"/>
        <i x="26" s="1"/>
        <i x="278" s="1"/>
        <i x="2" s="1"/>
        <i x="312" s="1"/>
        <i x="88" s="1"/>
        <i x="188" s="1"/>
        <i x="42" s="1"/>
        <i x="80" s="1"/>
        <i x="204" s="1"/>
        <i x="106" s="1"/>
        <i x="292" s="1"/>
        <i x="258" s="1"/>
        <i x="456" s="1"/>
        <i x="210" s="1"/>
        <i x="182" s="1"/>
        <i x="366" s="1"/>
        <i x="125" s="1"/>
        <i x="174" s="1"/>
        <i x="109" s="1"/>
        <i x="498" s="1"/>
        <i x="198" s="1"/>
        <i x="479" s="1"/>
        <i x="267" s="1"/>
        <i x="4" s="1"/>
        <i x="22" s="1"/>
        <i x="553" s="1"/>
        <i x="448" s="1"/>
        <i x="154" s="1"/>
        <i x="190" s="1"/>
        <i x="348" s="1"/>
        <i x="487" s="1"/>
        <i x="311" s="1"/>
        <i x="49" s="1"/>
        <i x="547" s="1"/>
        <i x="451" s="1"/>
        <i x="251" s="1"/>
        <i x="556" s="1"/>
        <i x="435" s="1"/>
        <i x="485" s="1"/>
        <i x="259" s="1"/>
        <i x="1" s="1"/>
        <i x="419" s="1"/>
        <i x="10" s="1"/>
        <i x="326" s="1"/>
        <i x="58" s="1"/>
        <i x="345" s="1"/>
        <i x="9" s="1"/>
        <i x="329" s="1"/>
        <i x="171" s="1"/>
        <i x="31" s="1"/>
        <i x="248" s="1"/>
        <i x="201" s="1"/>
        <i x="495" s="1"/>
        <i x="407" s="1"/>
        <i x="398" s="1"/>
        <i x="85" s="1"/>
        <i x="239" s="1"/>
        <i x="232" s="1"/>
        <i x="336" s="1"/>
        <i x="353" s="1"/>
        <i x="208" s="1"/>
        <i x="365" s="1"/>
        <i x="94" s="1"/>
        <i x="169" s="1"/>
        <i x="240" s="1"/>
        <i x="477" s="1"/>
        <i x="447" s="1"/>
        <i x="0" s="1"/>
        <i x="193" s="1"/>
        <i x="297" s="1"/>
        <i x="514" s="1"/>
        <i x="388" s="1"/>
        <i x="117" s="1"/>
        <i x="46" s="1"/>
        <i x="305" s="1"/>
        <i x="129" s="1"/>
        <i x="436" s="1"/>
        <i x="466" s="1"/>
        <i x="114" s="1"/>
        <i x="253" s="1"/>
        <i x="377" s="1"/>
        <i x="492" s="1"/>
        <i x="37" s="1"/>
        <i x="77" s="1"/>
        <i x="341" s="1"/>
        <i x="417" s="1"/>
        <i x="249" s="1"/>
        <i x="527" s="1"/>
        <i x="27" s="1"/>
        <i x="319" s="1"/>
        <i x="486" s="1"/>
        <i x="411" s="1"/>
        <i x="412" s="1"/>
        <i x="8" s="1"/>
        <i x="440" s="1"/>
        <i x="212" s="1"/>
        <i x="150" s="1"/>
        <i x="241" s="1"/>
        <i x="242" s="1"/>
        <i x="454" s="1"/>
        <i x="40" s="1"/>
        <i x="30" s="1"/>
        <i x="470" s="1"/>
        <i x="180" s="1"/>
        <i x="519" s="1"/>
        <i x="471" s="1"/>
        <i x="389" s="1"/>
        <i x="455" s="1"/>
        <i x="521" s="1"/>
        <i x="523" s="1"/>
        <i x="166" s="1"/>
        <i x="423" s="1"/>
        <i x="205" s="1"/>
        <i x="141" s="1"/>
        <i x="458" s="1"/>
        <i x="310" s="1"/>
        <i x="38" s="1"/>
        <i x="511" s="1"/>
        <i x="135" s="1"/>
        <i x="415" s="1"/>
        <i x="355" s="1"/>
        <i x="104" s="1"/>
        <i x="262" s="1"/>
        <i x="219" s="1"/>
        <i x="7" s="1"/>
        <i x="421" s="1"/>
        <i x="53" s="1"/>
        <i x="414" s="1"/>
        <i x="405" s="1"/>
        <i x="307" s="1"/>
        <i x="51" s="1"/>
        <i x="194" s="1"/>
        <i x="112" s="1"/>
        <i x="155" s="1"/>
        <i x="432" s="1"/>
        <i x="298" s="1"/>
        <i x="314" s="1"/>
        <i x="200" s="1"/>
        <i x="33" s="1"/>
        <i x="308" s="1"/>
        <i x="270" s="1"/>
        <i x="158" s="1"/>
        <i x="387" s="1"/>
        <i x="271" s="1"/>
        <i x="113" s="1"/>
        <i x="483" s="1"/>
        <i x="513" s="1"/>
        <i x="449" s="1"/>
        <i x="441" s="1"/>
        <i x="328" s="1"/>
        <i x="410" s="1"/>
        <i x="260" s="1"/>
        <i x="287" s="1"/>
        <i x="172" s="1"/>
        <i x="372" s="1"/>
        <i x="306" s="1"/>
        <i x="134" s="1"/>
        <i x="69" s="1"/>
        <i x="181" s="1"/>
        <i x="390" s="1"/>
        <i x="226" s="1"/>
        <i x="21" s="1"/>
        <i x="404" s="1"/>
        <i x="268" s="1"/>
        <i x="207" s="1"/>
        <i x="89" s="1"/>
        <i x="286" s="1"/>
        <i x="261" s="1"/>
        <i x="399" s="1"/>
        <i x="460" s="1"/>
        <i x="427" s="1"/>
        <i x="340" s="1"/>
        <i x="187" s="1"/>
        <i x="463" s="1"/>
        <i x="203" s="1"/>
        <i x="374" s="1"/>
        <i x="75" s="1"/>
        <i x="446" s="1"/>
        <i x="400" s="1"/>
        <i x="11" s="1"/>
        <i x="264" s="1"/>
        <i x="515" s="1"/>
        <i x="107" s="1"/>
        <i x="437" s="1"/>
        <i x="504" s="1"/>
        <i x="255" s="1"/>
        <i x="221" s="1"/>
        <i x="179" s="1"/>
        <i x="524" s="1"/>
        <i x="146" s="1"/>
        <i x="309" s="1"/>
        <i x="185" s="1"/>
        <i x="442" s="1"/>
        <i x="324" s="1"/>
        <i x="386" s="1"/>
        <i x="337" s="1"/>
        <i x="252" s="1"/>
        <i x="293" s="1"/>
        <i x="445" s="1"/>
        <i x="216" s="1"/>
        <i x="143" s="1"/>
        <i x="335" s="1"/>
        <i x="540" s="1"/>
        <i x="90" s="1"/>
        <i x="332" s="1"/>
        <i x="439" s="1"/>
        <i x="140" s="1"/>
        <i x="130" s="1"/>
        <i x="229" s="1"/>
        <i x="516" s="1"/>
        <i x="338" s="1"/>
        <i x="461" s="1"/>
        <i x="272" s="1"/>
        <i x="541" s="1"/>
        <i x="74" s="1"/>
        <i x="95" s="1"/>
        <i x="282" s="1"/>
        <i x="331" s="1"/>
        <i x="316" s="1"/>
        <i x="189" s="1"/>
        <i x="17" s="1"/>
        <i x="503" s="1"/>
        <i x="317" s="1"/>
        <i x="206" s="1"/>
        <i x="122" s="1"/>
        <i x="32" s="1"/>
        <i x="177" s="1"/>
        <i x="217" s="1"/>
        <i x="383" s="1"/>
        <i x="220" s="1"/>
        <i x="47" s="1"/>
        <i x="536" s="1"/>
        <i x="35" s="1"/>
        <i x="57" s="1"/>
        <i x="409" s="1"/>
        <i x="147" s="1"/>
        <i x="250" s="1"/>
        <i x="231" s="1"/>
        <i x="128" s="1"/>
        <i x="472" s="1"/>
        <i x="60" s="1"/>
        <i x="54" s="1"/>
        <i x="343" s="1"/>
        <i x="385" s="1"/>
        <i x="362" s="1"/>
        <i x="131" s="1"/>
        <i x="299" s="1"/>
        <i x="161" s="1"/>
        <i x="5" s="1"/>
        <i x="68" s="1"/>
        <i x="34" s="1"/>
        <i x="325" s="1"/>
        <i x="159" s="1"/>
        <i x="119" s="1"/>
        <i x="227" s="1"/>
        <i x="160" s="1"/>
        <i x="380" s="1"/>
        <i x="24" s="1"/>
        <i x="105" s="1"/>
        <i x="156" s="1"/>
        <i x="55" s="1"/>
        <i x="274" s="1"/>
        <i x="83" s="1"/>
        <i x="102" s="1"/>
        <i x="101" s="1"/>
        <i x="36" s="1"/>
        <i x="148" s="1"/>
        <i x="557"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3" name="PivotTable4"/>
  </pivotTables>
  <data>
    <tabular pivotCacheId="3">
      <items count="3">
        <i x="1" s="1"/>
        <i x="0" s="1"/>
        <i x="2"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14" name="PivotTable5"/>
  </pivotTables>
  <data>
    <tabular pivotCacheId="3">
      <items count="6">
        <i x="2" s="1"/>
        <i x="3" s="1"/>
        <i x="0" s="1"/>
        <i x="1" s="1"/>
        <i x="4" s="1"/>
        <i x="5"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Sales" sourceName=" Sales">
  <pivotTables>
    <pivotTable tabId="14" name="PivotTable5"/>
  </pivotTables>
  <data>
    <tabular pivotCacheId="3">
      <items count="560">
        <i x="282" s="1"/>
        <i x="492" s="1"/>
        <i x="217" s="1"/>
        <i x="493" s="1"/>
        <i x="73" s="1"/>
        <i x="355" s="1"/>
        <i x="508" s="1"/>
        <i x="429" s="1"/>
        <i x="70" s="1"/>
        <i x="151" s="1"/>
        <i x="280" s="1"/>
        <i x="352" s="1"/>
        <i x="360" s="1"/>
        <i x="333" s="1"/>
        <i x="249" s="1"/>
        <i x="494" s="1"/>
        <i x="118" s="1"/>
        <i x="178" s="1"/>
        <i x="318" s="1"/>
        <i x="361" s="1"/>
        <i x="485" s="1"/>
        <i x="557" s="1"/>
        <i x="371" s="1"/>
        <i x="297" s="1"/>
        <i x="18" s="1"/>
        <i x="44" s="1"/>
        <i x="510" s="1"/>
        <i x="540" s="1"/>
        <i x="78" s="1"/>
        <i x="545" s="1"/>
        <i x="446" s="1"/>
        <i x="397" s="1"/>
        <i x="546" s="1"/>
        <i x="396" s="1"/>
        <i x="350" s="1"/>
        <i x="15" s="1"/>
        <i x="477" s="1"/>
        <i x="19" s="1"/>
        <i x="552" s="1"/>
        <i x="468" s="1"/>
        <i x="214" s="1"/>
        <i x="304" s="1"/>
        <i x="246" s="1"/>
        <i x="176" s="1"/>
        <i x="284" s="1"/>
        <i x="373" s="1"/>
        <i x="294" s="1"/>
        <i x="43" s="1"/>
        <i x="483" s="1"/>
        <i x="248" s="1"/>
        <i x="465" s="1"/>
        <i x="165" s="1"/>
        <i x="467" s="1"/>
        <i x="200" s="1"/>
        <i x="23" s="1"/>
        <i x="316" s="1"/>
        <i x="293" s="1"/>
        <i x="241" s="1"/>
        <i x="86" s="1"/>
        <i x="556" s="1"/>
        <i x="20" s="1"/>
        <i x="484" s="1"/>
        <i x="382" s="1"/>
        <i x="419" s="1"/>
        <i x="471" s="1"/>
        <i x="240" s="1"/>
        <i x="434" s="1"/>
        <i x="52" s="1"/>
        <i x="166" s="1"/>
        <i x="460" s="1"/>
        <i x="45" s="1"/>
        <i x="372" s="1"/>
        <i x="14" s="1"/>
        <i x="221" s="1"/>
        <i x="544" s="1"/>
        <i x="342" s="1"/>
        <i x="154" s="1"/>
        <i x="291" s="1"/>
        <i x="398" s="1"/>
        <i x="228" s="1"/>
        <i x="159" s="1"/>
        <i x="324" s="1"/>
        <i x="298" s="1"/>
        <i x="250" s="1"/>
        <i x="509" s="1"/>
        <i x="514" s="1"/>
        <i x="520" s="1"/>
        <i x="28" s="1"/>
        <i x="115" s="1"/>
        <i x="481" s="1"/>
        <i x="103" s="1"/>
        <i x="374" s="1"/>
        <i x="399" s="1"/>
        <i x="272" s="1"/>
        <i x="25" s="1"/>
        <i x="67" s="1"/>
        <i x="170" s="1"/>
        <i x="421" s="1"/>
        <i x="268" s="1"/>
        <i x="39" s="1"/>
        <i x="288" s="1"/>
        <i x="133" s="1"/>
        <i x="349" s="1"/>
        <i x="99" s="1"/>
        <i x="303" s="1"/>
        <i x="59" s="1"/>
        <i x="173" s="1"/>
        <i x="100" s="1"/>
        <i x="394" s="1"/>
        <i x="171" s="1"/>
        <i x="287" s="1"/>
        <i x="347" s="1"/>
        <i x="116" s="1"/>
        <i x="3" s="1"/>
        <i x="84" s="1"/>
        <i x="98" s="1"/>
        <i x="6" s="1"/>
        <i x="266" s="1"/>
        <i x="138" s="1"/>
        <i x="198" s="1"/>
        <i x="497" s="1"/>
        <i x="72" s="1"/>
        <i x="16" s="1"/>
        <i x="362" s="1"/>
        <i x="551" s="1"/>
        <i x="82" s="1"/>
        <i x="436" s="1"/>
        <i x="541" s="1"/>
        <i x="12" s="1"/>
        <i x="306" s="1"/>
        <i x="537" s="1"/>
        <i x="315" s="1"/>
        <i x="80" s="1"/>
        <i x="189" s="1"/>
        <i x="299" s="1"/>
        <i x="167" s="1"/>
        <i x="395" s="1"/>
        <i x="441" s="1"/>
        <i x="125" s="1"/>
        <i x="132" s="1"/>
        <i x="238" s="1"/>
        <i x="478" s="1"/>
        <i x="179" s="1"/>
        <i x="330" s="1"/>
        <i x="378" s="1"/>
        <i x="437" s="1"/>
        <i x="406" s="1"/>
        <i x="156" s="1"/>
        <i x="49" s="1"/>
        <i x="351" s="1"/>
        <i x="524" s="1"/>
        <i x="48" s="1"/>
        <i x="247" s="1"/>
        <i x="353" s="1"/>
        <i x="168" s="1"/>
        <i x="491" s="1"/>
        <i x="558" s="1"/>
        <i x="110" s="1"/>
        <i x="488" s="1"/>
        <i x="422" s="1"/>
        <i x="9" s="1"/>
        <i x="305" s="1"/>
        <i x="239" s="1"/>
        <i x="354" s="1"/>
        <i x="139" s="1"/>
        <i x="332" s="1"/>
        <i x="251" s="1"/>
        <i x="502" s="1"/>
        <i x="205" s="1"/>
        <i x="535" s="1"/>
        <i x="411" s="1"/>
        <i x="153" s="1"/>
        <i x="479" s="1"/>
        <i x="536" s="1"/>
        <i x="401" s="1"/>
        <i x="279" s="1"/>
        <i x="405" s="1"/>
        <i x="94" s="1"/>
        <i x="212" s="1"/>
        <i x="242" s="1"/>
        <i x="455" s="1"/>
        <i x="231" s="1"/>
        <i x="172" s="1"/>
        <i x="339" s="1"/>
        <i x="356" s="1"/>
        <i x="227" s="1"/>
        <i x="447" s="1"/>
        <i x="470" s="1"/>
        <i x="155" s="1"/>
        <i x="46" s="1"/>
        <i x="117" s="1"/>
        <i x="359" s="1"/>
        <i x="450" s="1"/>
        <i x="129" s="1"/>
        <i x="62" s="1"/>
        <i x="512" s="1"/>
        <i x="114" s="1"/>
        <i x="496" s="1"/>
        <i x="516" s="1"/>
        <i x="37" s="1"/>
        <i x="281" s="1"/>
        <i x="77" s="1"/>
        <i x="207" s="1"/>
        <i x="530" s="1"/>
        <i x="109" s="1"/>
        <i x="344" s="1"/>
        <i x="237" s="1"/>
        <i x="252" s="1"/>
        <i x="185" s="1"/>
        <i x="295" s="1"/>
        <i x="322" s="1"/>
        <i x="529" s="1"/>
        <i x="40" s="1"/>
        <i x="414" s="1"/>
        <i x="30" s="1"/>
        <i x="215" s="1"/>
        <i x="244" s="1"/>
        <i x="245" s="1"/>
        <i x="193" s="1"/>
        <i x="1" s="1"/>
        <i x="270" s="1"/>
        <i x="416" s="1"/>
        <i x="183" s="1"/>
        <i x="459" s="1"/>
        <i x="58" s="1"/>
        <i x="41" s="1"/>
        <i x="169" s="1"/>
        <i x="392" s="1"/>
        <i x="314" s="1"/>
        <i x="367" s="1"/>
        <i x="458" s="1"/>
        <i x="97" s="1"/>
        <i x="127" s="1"/>
        <i x="142" s="1"/>
        <i x="262" s="1"/>
        <i x="145" s="1"/>
        <i x="216" s="1"/>
        <i x="409" s="1"/>
        <i x="135" s="1"/>
        <i x="461" s="1"/>
        <i x="136" s="1"/>
        <i x="370" s="1"/>
        <i x="260" s="1"/>
        <i x="503" s="1"/>
        <i x="174" s="1"/>
        <i x="490" s="1"/>
        <i x="204" s="1"/>
        <i x="513" s="1"/>
        <i x="199" s="1"/>
        <i x="438" s="1"/>
        <i x="7" s="1"/>
        <i x="85" s="1"/>
        <i x="222" s="1"/>
        <i x="348" s="1"/>
        <i x="265" s="1"/>
        <i x="236" s="1"/>
        <i x="63" s="1"/>
        <i x="51" s="1"/>
        <i x="511" s="1"/>
        <i x="26" s="1"/>
        <i x="0" s="1"/>
        <i x="137" s="1"/>
        <i x="539" s="1"/>
        <i x="2" s="1"/>
        <i x="56" s="1"/>
        <i x="235" s="1"/>
        <i x="462" s="1"/>
        <i x="456" s="1"/>
        <i x="33" s="1"/>
        <i x="42" s="1"/>
        <i x="243" s="1"/>
        <i x="196" s="1"/>
        <i x="286" s="1"/>
        <i x="88" s="1"/>
        <i x="368" s="1"/>
        <i x="433" s="1"/>
        <i x="300" s="1"/>
        <i x="357" s="1"/>
        <i x="547" s="1"/>
        <i x="273" s="1"/>
        <i x="27" s="1"/>
        <i x="391" s="1"/>
        <i x="256" s="1"/>
        <i x="4" s="1"/>
        <i x="22" s="1"/>
        <i x="191" s="1"/>
        <i x="8" s="1"/>
        <i x="390" s="1"/>
        <i x="381" s="1"/>
        <i x="469" s="1"/>
        <i x="177" s="1"/>
        <i x="152" s="1"/>
        <i x="213" s="1"/>
        <i x="201" s="1"/>
        <i x="50" s="1"/>
        <i x="261" s="1"/>
        <i x="495" s="1"/>
        <i x="415" s="1"/>
        <i x="400" s="1"/>
        <i x="413" s="1"/>
        <i x="13" s="1"/>
        <i x="208" s="1"/>
        <i x="489" s="1"/>
        <i x="457" s="1"/>
        <i x="473" s="1"/>
        <i x="426" s="1"/>
        <i x="474" s="1"/>
        <i x="358" s="1"/>
        <i x="418" s="1"/>
        <i x="112" s="1"/>
        <i x="329" s="1"/>
        <i x="197" s="1"/>
        <i x="157" s="1"/>
        <i x="451" s="1"/>
        <i x="482" s="1"/>
        <i x="424" s="1"/>
        <i x="408" s="1"/>
        <i x="211" s="1"/>
        <i x="203" s="1"/>
        <i x="301" s="1"/>
        <i x="554" s="1"/>
        <i x="507" s="1"/>
        <i x="423" s="1"/>
        <i x="81" s="1"/>
        <i x="336" s="1"/>
        <i x="387" s="1"/>
        <i x="522" s="1"/>
        <i x="548" s="1"/>
        <i x="134" s="1"/>
        <i x="106" s="1"/>
        <i x="69" s="1"/>
        <i x="91" s="1"/>
        <i x="61" s="1"/>
        <i x="454" s="1"/>
        <i x="195" s="1"/>
        <i x="321" s="1"/>
        <i x="64" s="1"/>
        <i x="79" s="1"/>
        <i x="326" s="1"/>
        <i x="104" s="1"/>
        <i x="141" s="1"/>
        <i x="146" s="1"/>
        <i x="202" s="1"/>
        <i x="65" s="1"/>
        <i x="92" s="1"/>
        <i x="345" s="1"/>
        <i x="194" s="1"/>
        <i x="218" s="1"/>
        <i x="428" s="1"/>
        <i x="307" s="1"/>
        <i x="420" s="1"/>
        <i x="480" s="1"/>
        <i x="499" s="1"/>
        <i x="225" s="1"/>
        <i x="71" s="1"/>
        <i x="533" s="1"/>
        <i x="278" s="1"/>
        <i x="384" s="1"/>
        <i x="160" s="1"/>
        <i x="310" s="1"/>
        <i x="531" s="1"/>
        <i x="254" s="1"/>
        <i x="292" s="1"/>
        <i x="162" s="1"/>
        <i x="311" s="1"/>
        <i x="144" s="1"/>
        <i x="534" s="1"/>
        <i x="53" s="1"/>
        <i x="120" s="1"/>
        <i x="427" s="1"/>
        <i x="369" s="1"/>
        <i x="364" s="1"/>
        <i x="519" s="1"/>
        <i x="476" s="1"/>
        <i x="308" s="1"/>
        <i x="283" s="1"/>
        <i x="376" s="1"/>
        <i x="487" s="1"/>
        <i x="210" s="1"/>
        <i x="309" s="1"/>
        <i x="124" s="1"/>
        <i x="276" s="1"/>
        <i x="452" s="1"/>
        <i x="190" s="1"/>
        <i x="113" s="1"/>
        <i x="375" s="1"/>
        <i x="366" s="1"/>
        <i x="87" s="1"/>
        <i x="498" s="1"/>
        <i x="121" s="1"/>
        <i x="472" s="1"/>
        <i x="515" s="1"/>
        <i x="323" s="1"/>
        <i x="123" s="1"/>
        <i x="379" s="1"/>
        <i x="76" s="1"/>
        <i x="393" s="1"/>
        <i x="313" s="1"/>
        <i x="29" s="1"/>
        <i x="66" s="1"/>
        <i x="527" s="1"/>
        <i x="380" s="1"/>
        <i x="410" s="1"/>
        <i x="233" s="1"/>
        <i x="21" s="1"/>
        <i x="432" s="1"/>
        <i x="407" s="1"/>
        <i x="224" s="1"/>
        <i x="182" s="1"/>
        <i x="337" s="1"/>
        <i x="269" s="1"/>
        <i x="126" s="1"/>
        <i x="402" s="1"/>
        <i x="550" s="1"/>
        <i x="501" s="1"/>
        <i x="453" s="1"/>
        <i x="93" s="1"/>
        <i x="431" s="1"/>
        <i x="274" s="1"/>
        <i x="89" s="1"/>
        <i x="404" s="1"/>
        <i x="430" s="1"/>
        <i x="108" s="1"/>
        <i x="463" s="1"/>
        <i x="175" s="1"/>
        <i x="187" s="1"/>
        <i x="385" s="1"/>
        <i x="11" s="1"/>
        <i x="257" s="1"/>
        <i x="75" s="1"/>
        <i x="532" s="1"/>
        <i x="317" s="1"/>
        <i x="466" s="1"/>
        <i x="504" s="1"/>
        <i x="449" s="1"/>
        <i x="528" s="1"/>
        <i x="439" s="1"/>
        <i x="263" s="1"/>
        <i x="184" s="1"/>
        <i x="553" s="1"/>
        <i x="325" s="1"/>
        <i x="219" s="1"/>
        <i x="107" s="1"/>
        <i x="226" s="1"/>
        <i x="74" s="1"/>
        <i x="10" s="1"/>
        <i x="96" s="1"/>
        <i x="229" s="1"/>
        <i x="17" s="1"/>
        <i x="425" s="1"/>
        <i x="31" s="1"/>
        <i x="290" s="1"/>
        <i x="517" s="1"/>
        <i x="186" s="1"/>
        <i x="206" s="1"/>
        <i x="150" s="1"/>
        <i x="443" s="1"/>
        <i x="506" s="1"/>
        <i x="331" s="1"/>
        <i x="417" s="1"/>
        <i x="445" s="1"/>
        <i x="271" s="1"/>
        <i x="526" s="1"/>
        <i x="500" s="1"/>
        <i x="363" s="1"/>
        <i x="264" s="1"/>
        <i x="338" s="1"/>
        <i x="147" s="1"/>
        <i x="192" s="1"/>
        <i x="259" s="1"/>
        <i x="335" s="1"/>
        <i x="47" s="1"/>
        <i x="448" s="1"/>
        <i x="341" s="1"/>
        <i x="181" s="1"/>
        <i x="289" s="1"/>
        <i x="285" s="1"/>
        <i x="209" s="1"/>
        <i x="188" s="1"/>
        <i x="180" s="1"/>
        <i x="267" s="1"/>
        <i x="435" s="1"/>
        <i x="258" s="1"/>
        <i x="220" s="1"/>
        <i x="54" s="1"/>
        <i x="442" s="1"/>
        <i x="223" s="1"/>
        <i x="90" s="1"/>
        <i x="343" s="1"/>
        <i x="111" s="1"/>
        <i x="38" s="1"/>
        <i x="5" s="1"/>
        <i x="320" s="1"/>
        <i x="34" s="1"/>
        <i x="143" s="1"/>
        <i x="464" s="1"/>
        <i x="130" s="1"/>
        <i x="234" s="1"/>
        <i x="131" s="1"/>
        <i x="95" s="1"/>
        <i x="444" s="1"/>
        <i x="253" s="1"/>
        <i x="518" s="1"/>
        <i x="140" s="1"/>
        <i x="312" s="1"/>
        <i x="386" s="1"/>
        <i x="542" s="1"/>
        <i x="164" s="1"/>
        <i x="32" s="1"/>
        <i x="24" s="1"/>
        <i x="255" s="1"/>
        <i x="119" s="1"/>
        <i x="377" s="1"/>
        <i x="161" s="1"/>
        <i x="555" s="1"/>
        <i x="521" s="1"/>
        <i x="543" s="1"/>
        <i x="163" s="1"/>
        <i x="35" s="1"/>
        <i x="523" s="1"/>
        <i x="412" s="1"/>
        <i x="525" s="1"/>
        <i x="549" s="1"/>
        <i x="346" s="1"/>
        <i x="105" s="1"/>
        <i x="505" s="1"/>
        <i x="296" s="1"/>
        <i x="486" s="1"/>
        <i x="230" s="1"/>
        <i x="57" s="1"/>
        <i x="232" s="1"/>
        <i x="302" s="1"/>
        <i x="327" s="1"/>
        <i x="388" s="1"/>
        <i x="122" s="1"/>
        <i x="340" s="1"/>
        <i x="365" s="1"/>
        <i x="158" s="1"/>
        <i x="60" s="1"/>
        <i x="55" s="1"/>
        <i x="403" s="1"/>
        <i x="275" s="1"/>
        <i x="328" s="1"/>
        <i x="475" s="1"/>
        <i x="389" s="1"/>
        <i x="128" s="1"/>
        <i x="148" s="1"/>
        <i x="538" s="1"/>
        <i x="68" s="1"/>
        <i x="383" s="1"/>
        <i x="440" s="1"/>
        <i x="277" s="1"/>
        <i x="36" s="1"/>
        <i x="83" s="1"/>
        <i x="102" s="1"/>
        <i x="101" s="1"/>
        <i x="334" s="1"/>
        <i x="319" s="1"/>
        <i x="149" s="1"/>
        <i x="559" s="1"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Profit2" sourceName="Profit">
  <pivotTables>
    <pivotTable tabId="14" name="PivotTable5"/>
  </pivotTables>
  <data>
    <tabular pivotCacheId="3">
      <items count="558">
        <i x="551" s="1"/>
        <i x="530" s="1"/>
        <i x="526" s="1"/>
        <i x="502" s="1"/>
        <i x="548" s="1"/>
        <i x="422" s="1"/>
        <i x="360" s="1"/>
        <i x="428" s="1"/>
        <i x="450" s="1"/>
        <i x="429" s="1"/>
        <i x="401" s="1"/>
        <i x="517" s="1"/>
        <i x="382" s="1"/>
        <i x="484" s="1"/>
        <i x="473" s="1"/>
        <i x="322" s="1"/>
        <i x="529" s="1"/>
        <i x="531" s="1"/>
        <i x="376" s="1"/>
        <i x="363" s="1"/>
        <i x="334" s="1"/>
        <i x="256" s="1"/>
        <i x="497" s="1"/>
        <i x="424" s="1"/>
        <i x="373" s="1"/>
        <i x="320" s="1"/>
        <i x="361" s="1"/>
        <i x="254" s="1"/>
        <i x="546" s="1"/>
        <i x="425" s="1"/>
        <i x="266" s="1"/>
        <i x="280" s="1"/>
        <i x="552" s="1"/>
        <i x="223" s="1"/>
        <i x="273" s="1"/>
        <i x="289" s="1"/>
        <i x="342" s="1"/>
        <i x="230" s="1"/>
        <i x="420" s="1"/>
        <i x="178" s="1"/>
        <i x="384" s="1"/>
        <i x="183" s="1"/>
        <i x="275" s="1"/>
        <i x="333" s="1"/>
        <i x="184" s="1"/>
        <i x="378" s="1"/>
        <i x="222" s="1"/>
        <i x="215" s="1"/>
        <i x="191" s="1"/>
        <i x="199" s="1"/>
        <i x="192" s="1"/>
        <i x="144" s="1"/>
        <i x="489" s="1"/>
        <i x="490" s="1"/>
        <i x="279" s="1"/>
        <i x="506" s="1"/>
        <i x="214" s="1"/>
        <i x="426" s="1"/>
        <i x="352" s="1"/>
        <i x="73" s="1"/>
        <i x="555" s="1"/>
        <i x="70" s="1"/>
        <i x="277" s="1"/>
        <i x="349" s="1"/>
        <i x="491" s="1"/>
        <i x="246" s="1"/>
        <i x="330" s="1"/>
        <i x="175" s="1"/>
        <i x="149" s="1"/>
        <i x="118" s="1"/>
        <i x="294" s="1"/>
        <i x="347" s="1"/>
        <i x="443" s="1"/>
        <i x="44" s="1"/>
        <i x="50" s="1"/>
        <i x="393" s="1"/>
        <i x="480" s="1"/>
        <i x="554" s="1"/>
        <i x="550" s="1"/>
        <i x="464" s="1"/>
        <i x="243" s="1"/>
        <i x="78" s="1"/>
        <i x="468" s="1"/>
        <i x="291" s="1"/>
        <i x="120" s="1"/>
        <i x="91" s="1"/>
        <i x="173" s="1"/>
        <i x="245" s="1"/>
        <i x="13" s="1"/>
        <i x="457" s="1"/>
        <i x="507" s="1"/>
        <i x="512" s="1"/>
        <i x="19" s="1"/>
        <i x="370" s="1"/>
        <i x="290" s="1"/>
        <i x="79" s="1"/>
        <i x="281" s="1"/>
        <i x="538" s="1"/>
        <i x="508" s="1"/>
        <i x="162" s="1"/>
        <i x="368" s="1"/>
        <i x="395" s="1"/>
        <i x="124" s="1"/>
        <i x="43" s="1"/>
        <i x="481" s="1"/>
        <i x="92" s="1"/>
        <i x="543" s="1"/>
        <i x="237" s="1"/>
        <i x="121" s="1"/>
        <i x="520" s="1"/>
        <i x="431" s="1"/>
        <i x="416" s="1"/>
        <i x="321" s="1"/>
        <i x="218" s="1"/>
        <i x="123" s="1"/>
        <i x="418" s="1"/>
        <i x="379" s="1"/>
        <i x="163" s="1"/>
        <i x="23" s="1"/>
        <i x="295" s="1"/>
        <i x="197" s="1"/>
        <i x="225" s="1"/>
        <i x="369" s="1"/>
        <i x="247" s="1"/>
        <i x="535" s="1"/>
        <i x="357" s="1"/>
        <i x="61" s="1"/>
        <i x="126" s="1"/>
        <i x="45" s="1"/>
        <i x="288" s="1"/>
        <i x="64" s="1"/>
        <i x="532" s="1"/>
        <i x="20" s="1"/>
        <i x="371" s="1"/>
        <i x="167" s="1"/>
        <i x="300" s="1"/>
        <i x="433" s="1"/>
        <i x="315" s="1"/>
        <i x="15" s="1"/>
        <i x="475" s="1"/>
        <i x="65" s="1"/>
        <i x="152" s="1"/>
        <i x="522" s="1"/>
        <i x="28" s="1"/>
        <i x="358" s="1"/>
        <i x="359" s="1"/>
        <i x="482" s="1"/>
        <i x="488" s="1"/>
        <i x="14" s="1"/>
        <i x="392" s="1"/>
        <i x="133" s="1"/>
        <i x="434" s="1"/>
        <i x="263" s="1"/>
        <i x="539" s="1"/>
        <i x="462" s="1"/>
        <i x="18" s="1"/>
        <i x="403" s="1"/>
        <i x="303" s="1"/>
        <i x="39" s="1"/>
        <i x="71" s="1"/>
        <i x="375" s="1"/>
        <i x="296" s="1"/>
        <i x="116" s="1"/>
        <i x="195" s="1"/>
        <i x="59" s="1"/>
        <i x="344" s="1"/>
        <i x="544" s="1"/>
        <i x="67" s="1"/>
        <i x="394" s="1"/>
        <i x="313" s="1"/>
        <i x="98" s="1"/>
        <i x="186" s="1"/>
        <i x="164" s="1"/>
        <i x="452" s="1"/>
        <i x="82" s="1"/>
        <i x="72" s="1"/>
        <i x="176" s="1"/>
        <i x="87" s="1"/>
        <i x="302" s="1"/>
        <i x="474" s="1"/>
        <i x="12" s="1"/>
        <i x="518" s="1"/>
        <i x="500" s="1"/>
        <i x="165" s="1"/>
        <i x="534" s="1"/>
        <i x="3" s="1"/>
        <i x="327" s="1"/>
        <i x="465" s="1"/>
        <i x="6" s="1"/>
        <i x="211" s="1"/>
        <i x="235" s="1"/>
        <i x="476" s="1"/>
        <i x="301" s="1"/>
        <i x="16" s="1"/>
        <i x="48" s="1"/>
        <i x="139" s="1"/>
        <i x="244" s="1"/>
        <i x="510" s="1"/>
        <i x="269" s="1"/>
        <i x="493" s="1"/>
        <i x="103" s="1"/>
        <i x="402" s="1"/>
        <i x="265" s="1"/>
        <i x="111" s="1"/>
        <i x="93" s="1"/>
        <i x="285" s="1"/>
        <i x="528" s="1"/>
        <i x="346" s="1"/>
        <i x="108" s="1"/>
        <i x="238" s="1"/>
        <i x="284" s="1"/>
        <i x="356" s="1"/>
        <i x="86" s="1"/>
        <i x="549" s="1"/>
        <i x="224" s="1"/>
        <i x="496" s="1"/>
        <i x="76" s="1"/>
        <i x="542" s="1"/>
        <i x="413" s="1"/>
        <i x="153" s="1"/>
        <i x="501" s="1"/>
        <i x="138" s="1"/>
        <i x="52" s="1"/>
        <i x="96" s="1"/>
        <i x="66" s="1"/>
        <i x="438" s="1"/>
        <i x="339" s="1"/>
        <i x="537" s="1"/>
        <i x="525" s="1"/>
        <i x="234" s="1"/>
        <i x="509" s="1"/>
        <i x="406" s="1"/>
        <i x="364" s="1"/>
        <i x="145" s="1"/>
        <i x="62" s="1"/>
        <i x="157" s="1"/>
        <i x="318" s="1"/>
        <i x="478" s="1"/>
        <i x="367" s="1"/>
        <i x="41" s="1"/>
        <i x="323" s="1"/>
        <i x="396" s="1"/>
        <i x="545" s="1"/>
        <i x="132" s="1"/>
        <i x="459" s="1"/>
        <i x="115" s="1"/>
        <i x="350" s="1"/>
        <i x="499" s="1"/>
        <i x="533" s="1"/>
        <i x="453" s="1"/>
        <i x="505" s="1"/>
        <i x="25" s="1"/>
        <i x="257" s="1"/>
        <i x="213" s="1"/>
        <i x="351" s="1"/>
        <i x="430" s="1"/>
        <i x="381" s="1"/>
        <i x="142" s="1"/>
        <i x="63" s="1"/>
        <i x="408" s="1"/>
        <i x="236" s="1"/>
        <i x="127" s="1"/>
        <i x="469" s="1"/>
        <i x="136" s="1"/>
        <i x="196" s="1"/>
        <i x="233" s="1"/>
        <i x="29" s="1"/>
        <i x="110" s="1"/>
        <i x="97" s="1"/>
        <i x="391" s="1"/>
        <i x="99" s="1"/>
        <i x="467" s="1"/>
        <i x="202" s="1"/>
        <i x="444" s="1"/>
        <i x="170" s="1"/>
        <i x="81" s="1"/>
        <i x="168" s="1"/>
        <i x="100" s="1"/>
        <i x="283" s="1"/>
        <i x="354" s="1"/>
        <i x="276" s="1"/>
        <i x="151" s="1"/>
        <i x="209" s="1"/>
        <i x="228" s="1"/>
        <i x="137" s="1"/>
        <i x="84" s="1"/>
        <i x="304" s="1"/>
        <i x="494" s="1"/>
        <i x="397" s="1"/>
        <i x="56" s="1"/>
        <i x="26" s="1"/>
        <i x="278" s="1"/>
        <i x="2" s="1"/>
        <i x="312" s="1"/>
        <i x="88" s="1"/>
        <i x="188" s="1"/>
        <i x="42" s="1"/>
        <i x="80" s="1"/>
        <i x="204" s="1"/>
        <i x="106" s="1"/>
        <i x="292" s="1"/>
        <i x="258" s="1"/>
        <i x="456" s="1"/>
        <i x="210" s="1"/>
        <i x="182" s="1"/>
        <i x="366" s="1"/>
        <i x="125" s="1"/>
        <i x="174" s="1"/>
        <i x="109" s="1"/>
        <i x="498" s="1"/>
        <i x="198" s="1"/>
        <i x="479" s="1"/>
        <i x="267" s="1"/>
        <i x="4" s="1"/>
        <i x="22" s="1"/>
        <i x="553" s="1"/>
        <i x="448" s="1"/>
        <i x="154" s="1"/>
        <i x="190" s="1"/>
        <i x="348" s="1"/>
        <i x="487" s="1"/>
        <i x="311" s="1"/>
        <i x="49" s="1"/>
        <i x="547" s="1"/>
        <i x="451" s="1"/>
        <i x="251" s="1"/>
        <i x="556" s="1"/>
        <i x="435" s="1"/>
        <i x="485" s="1"/>
        <i x="259" s="1"/>
        <i x="1" s="1"/>
        <i x="419" s="1"/>
        <i x="10" s="1"/>
        <i x="326" s="1"/>
        <i x="58" s="1"/>
        <i x="345" s="1"/>
        <i x="9" s="1"/>
        <i x="329" s="1"/>
        <i x="171" s="1"/>
        <i x="31" s="1"/>
        <i x="248" s="1"/>
        <i x="201" s="1"/>
        <i x="495" s="1"/>
        <i x="407" s="1"/>
        <i x="398" s="1"/>
        <i x="85" s="1"/>
        <i x="239" s="1"/>
        <i x="232" s="1"/>
        <i x="336" s="1"/>
        <i x="353" s="1"/>
        <i x="208" s="1"/>
        <i x="365" s="1"/>
        <i x="94" s="1"/>
        <i x="169" s="1"/>
        <i x="240" s="1"/>
        <i x="477" s="1"/>
        <i x="447" s="1"/>
        <i x="0" s="1"/>
        <i x="193" s="1"/>
        <i x="297" s="1"/>
        <i x="514" s="1"/>
        <i x="388" s="1"/>
        <i x="117" s="1"/>
        <i x="46" s="1"/>
        <i x="305" s="1"/>
        <i x="129" s="1"/>
        <i x="436" s="1"/>
        <i x="466" s="1"/>
        <i x="114" s="1"/>
        <i x="253" s="1"/>
        <i x="377" s="1"/>
        <i x="492" s="1"/>
        <i x="37" s="1"/>
        <i x="77" s="1"/>
        <i x="341" s="1"/>
        <i x="417" s="1"/>
        <i x="249" s="1"/>
        <i x="527" s="1"/>
        <i x="27" s="1"/>
        <i x="319" s="1"/>
        <i x="486" s="1"/>
        <i x="411" s="1"/>
        <i x="412" s="1"/>
        <i x="8" s="1"/>
        <i x="440" s="1"/>
        <i x="212" s="1"/>
        <i x="150" s="1"/>
        <i x="241" s="1"/>
        <i x="242" s="1"/>
        <i x="454" s="1"/>
        <i x="40" s="1"/>
        <i x="30" s="1"/>
        <i x="470" s="1"/>
        <i x="180" s="1"/>
        <i x="519" s="1"/>
        <i x="471" s="1"/>
        <i x="389" s="1"/>
        <i x="455" s="1"/>
        <i x="521" s="1"/>
        <i x="523" s="1"/>
        <i x="166" s="1"/>
        <i x="423" s="1"/>
        <i x="205" s="1"/>
        <i x="141" s="1"/>
        <i x="458" s="1"/>
        <i x="310" s="1"/>
        <i x="38" s="1"/>
        <i x="511" s="1"/>
        <i x="135" s="1"/>
        <i x="415" s="1"/>
        <i x="355" s="1"/>
        <i x="104" s="1"/>
        <i x="262" s="1"/>
        <i x="219" s="1"/>
        <i x="7" s="1"/>
        <i x="421" s="1"/>
        <i x="53" s="1"/>
        <i x="414" s="1"/>
        <i x="405" s="1"/>
        <i x="307" s="1"/>
        <i x="51" s="1"/>
        <i x="194" s="1"/>
        <i x="112" s="1"/>
        <i x="155" s="1"/>
        <i x="432" s="1"/>
        <i x="298" s="1"/>
        <i x="314" s="1"/>
        <i x="200" s="1"/>
        <i x="33" s="1"/>
        <i x="308" s="1"/>
        <i x="270" s="1"/>
        <i x="158" s="1"/>
        <i x="387" s="1"/>
        <i x="271" s="1"/>
        <i x="113" s="1"/>
        <i x="483" s="1"/>
        <i x="513" s="1"/>
        <i x="449" s="1"/>
        <i x="441" s="1"/>
        <i x="328" s="1"/>
        <i x="410" s="1"/>
        <i x="260" s="1"/>
        <i x="287" s="1"/>
        <i x="172" s="1"/>
        <i x="372" s="1"/>
        <i x="306" s="1"/>
        <i x="134" s="1"/>
        <i x="69" s="1"/>
        <i x="181" s="1"/>
        <i x="390" s="1"/>
        <i x="226" s="1"/>
        <i x="21" s="1"/>
        <i x="404" s="1"/>
        <i x="268" s="1"/>
        <i x="207" s="1"/>
        <i x="89" s="1"/>
        <i x="286" s="1"/>
        <i x="261" s="1"/>
        <i x="399" s="1"/>
        <i x="460" s="1"/>
        <i x="427" s="1"/>
        <i x="340" s="1"/>
        <i x="187" s="1"/>
        <i x="463" s="1"/>
        <i x="203" s="1"/>
        <i x="374" s="1"/>
        <i x="75" s="1"/>
        <i x="446" s="1"/>
        <i x="400" s="1"/>
        <i x="11" s="1"/>
        <i x="264" s="1"/>
        <i x="515" s="1"/>
        <i x="107" s="1"/>
        <i x="437" s="1"/>
        <i x="504" s="1"/>
        <i x="255" s="1"/>
        <i x="221" s="1"/>
        <i x="179" s="1"/>
        <i x="524" s="1"/>
        <i x="146" s="1"/>
        <i x="309" s="1"/>
        <i x="185" s="1"/>
        <i x="442" s="1"/>
        <i x="324" s="1"/>
        <i x="386" s="1"/>
        <i x="337" s="1"/>
        <i x="252" s="1"/>
        <i x="293" s="1"/>
        <i x="445" s="1"/>
        <i x="216" s="1"/>
        <i x="143" s="1"/>
        <i x="335" s="1"/>
        <i x="540" s="1"/>
        <i x="90" s="1"/>
        <i x="332" s="1"/>
        <i x="439" s="1"/>
        <i x="140" s="1"/>
        <i x="130" s="1"/>
        <i x="229" s="1"/>
        <i x="516" s="1"/>
        <i x="338" s="1"/>
        <i x="461" s="1"/>
        <i x="272" s="1"/>
        <i x="541" s="1"/>
        <i x="74" s="1"/>
        <i x="95" s="1"/>
        <i x="282" s="1"/>
        <i x="331" s="1"/>
        <i x="316" s="1"/>
        <i x="189" s="1"/>
        <i x="17" s="1"/>
        <i x="503" s="1"/>
        <i x="317" s="1"/>
        <i x="206" s="1"/>
        <i x="122" s="1"/>
        <i x="32" s="1"/>
        <i x="177" s="1"/>
        <i x="217" s="1"/>
        <i x="383" s="1"/>
        <i x="220" s="1"/>
        <i x="47" s="1"/>
        <i x="536" s="1"/>
        <i x="35" s="1"/>
        <i x="57" s="1"/>
        <i x="409" s="1"/>
        <i x="147" s="1"/>
        <i x="250" s="1"/>
        <i x="231" s="1"/>
        <i x="128" s="1"/>
        <i x="472" s="1"/>
        <i x="60" s="1"/>
        <i x="54" s="1"/>
        <i x="343" s="1"/>
        <i x="385" s="1"/>
        <i x="362" s="1"/>
        <i x="131" s="1"/>
        <i x="299" s="1"/>
        <i x="161" s="1"/>
        <i x="5" s="1"/>
        <i x="68" s="1"/>
        <i x="34" s="1"/>
        <i x="325" s="1"/>
        <i x="159" s="1"/>
        <i x="119" s="1"/>
        <i x="227" s="1"/>
        <i x="160" s="1"/>
        <i x="380" s="1"/>
        <i x="24" s="1"/>
        <i x="105" s="1"/>
        <i x="156" s="1"/>
        <i x="55" s="1"/>
        <i x="274" s="1"/>
        <i x="83" s="1"/>
        <i x="102" s="1"/>
        <i x="101" s="1"/>
        <i x="36" s="1"/>
        <i x="148" s="1"/>
        <i x="557" s="1" nd="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14" name="PivotTable5"/>
  </pivotTables>
  <data>
    <tabular pivotCacheId="3">
      <items count="3">
        <i x="1" s="1"/>
        <i x="0" s="1"/>
        <i x="2" s="1"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Segment1" sourceName="Segment">
  <pivotTables>
    <pivotTable tabId="15" name="PivotTable6"/>
  </pivotTables>
  <data>
    <tabular pivotCacheId="3">
      <items count="6">
        <i x="2" s="1"/>
        <i x="3" s="1"/>
        <i x="0" s="1"/>
        <i x="1" s="1"/>
        <i x="4"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fit" sourceName="Profit">
  <pivotTables>
    <pivotTable tabId="9" name="PivotTable1"/>
  </pivotTables>
  <data>
    <tabular pivotCacheId="2">
      <items count="557">
        <i x="551" s="1"/>
        <i x="530" s="1"/>
        <i x="526" s="1"/>
        <i x="502" s="1"/>
        <i x="548" s="1"/>
        <i x="422" s="1"/>
        <i x="360" s="1"/>
        <i x="428" s="1"/>
        <i x="450" s="1"/>
        <i x="429" s="1"/>
        <i x="401" s="1"/>
        <i x="517" s="1"/>
        <i x="382" s="1"/>
        <i x="484" s="1"/>
        <i x="473" s="1"/>
        <i x="322" s="1"/>
        <i x="529" s="1"/>
        <i x="531" s="1"/>
        <i x="376" s="1"/>
        <i x="363" s="1"/>
        <i x="334" s="1"/>
        <i x="256" s="1"/>
        <i x="497" s="1"/>
        <i x="424" s="1"/>
        <i x="373" s="1"/>
        <i x="320" s="1"/>
        <i x="361" s="1"/>
        <i x="254" s="1"/>
        <i x="546" s="1"/>
        <i x="425" s="1"/>
        <i x="266" s="1"/>
        <i x="280" s="1"/>
        <i x="552" s="1"/>
        <i x="223" s="1"/>
        <i x="273" s="1"/>
        <i x="289" s="1"/>
        <i x="342" s="1"/>
        <i x="230" s="1"/>
        <i x="420" s="1"/>
        <i x="178" s="1"/>
        <i x="384" s="1"/>
        <i x="183" s="1"/>
        <i x="275" s="1"/>
        <i x="333" s="1"/>
        <i x="184" s="1"/>
        <i x="378" s="1"/>
        <i x="222" s="1"/>
        <i x="215" s="1"/>
        <i x="191" s="1"/>
        <i x="199" s="1"/>
        <i x="192" s="1"/>
        <i x="144" s="1"/>
        <i x="489" s="1"/>
        <i x="490" s="1"/>
        <i x="279" s="1"/>
        <i x="506" s="1"/>
        <i x="214" s="1"/>
        <i x="426" s="1"/>
        <i x="352" s="1"/>
        <i x="73" s="1"/>
        <i x="555" s="1"/>
        <i x="70" s="1"/>
        <i x="277" s="1"/>
        <i x="349" s="1"/>
        <i x="491" s="1"/>
        <i x="246" s="1"/>
        <i x="330" s="1"/>
        <i x="175" s="1"/>
        <i x="149" s="1"/>
        <i x="118" s="1"/>
        <i x="294" s="1"/>
        <i x="347" s="1"/>
        <i x="443" s="1"/>
        <i x="44" s="1"/>
        <i x="50" s="1"/>
        <i x="393" s="1"/>
        <i x="480" s="1"/>
        <i x="554" s="1"/>
        <i x="550" s="1"/>
        <i x="464" s="1"/>
        <i x="243" s="1"/>
        <i x="78" s="1"/>
        <i x="468" s="1"/>
        <i x="291" s="1"/>
        <i x="120" s="1"/>
        <i x="91" s="1"/>
        <i x="173" s="1"/>
        <i x="245" s="1"/>
        <i x="13" s="1"/>
        <i x="457" s="1"/>
        <i x="507" s="1"/>
        <i x="512" s="1"/>
        <i x="19" s="1"/>
        <i x="370" s="1"/>
        <i x="290" s="1"/>
        <i x="79" s="1"/>
        <i x="281" s="1"/>
        <i x="538" s="1"/>
        <i x="508" s="1"/>
        <i x="162" s="1"/>
        <i x="368" s="1"/>
        <i x="395" s="1"/>
        <i x="124" s="1"/>
        <i x="43" s="1"/>
        <i x="481" s="1"/>
        <i x="92" s="1"/>
        <i x="543" s="1"/>
        <i x="237" s="1"/>
        <i x="121" s="1"/>
        <i x="520" s="1"/>
        <i x="431" s="1"/>
        <i x="416" s="1"/>
        <i x="321" s="1"/>
        <i x="218" s="1"/>
        <i x="123" s="1"/>
        <i x="418" s="1"/>
        <i x="379" s="1"/>
        <i x="163" s="1"/>
        <i x="23" s="1"/>
        <i x="295" s="1"/>
        <i x="197" s="1"/>
        <i x="225" s="1"/>
        <i x="369" s="1"/>
        <i x="247" s="1"/>
        <i x="535" s="1"/>
        <i x="357" s="1"/>
        <i x="61" s="1"/>
        <i x="126" s="1"/>
        <i x="45" s="1"/>
        <i x="288" s="1"/>
        <i x="64" s="1"/>
        <i x="532" s="1"/>
        <i x="20" s="1"/>
        <i x="371" s="1"/>
        <i x="167" s="1"/>
        <i x="300" s="1"/>
        <i x="433" s="1"/>
        <i x="315" s="1"/>
        <i x="15" s="1"/>
        <i x="475" s="1"/>
        <i x="65" s="1"/>
        <i x="152" s="1"/>
        <i x="522" s="1"/>
        <i x="28" s="1"/>
        <i x="358" s="1"/>
        <i x="359" s="1"/>
        <i x="482" s="1"/>
        <i x="488" s="1"/>
        <i x="14" s="1"/>
        <i x="392" s="1"/>
        <i x="133" s="1"/>
        <i x="434" s="1"/>
        <i x="263" s="1"/>
        <i x="539" s="1"/>
        <i x="462" s="1"/>
        <i x="18" s="1"/>
        <i x="403" s="1"/>
        <i x="303" s="1"/>
        <i x="39" s="1"/>
        <i x="71" s="1"/>
        <i x="375" s="1"/>
        <i x="296" s="1"/>
        <i x="116" s="1"/>
        <i x="195" s="1"/>
        <i x="59" s="1"/>
        <i x="344" s="1"/>
        <i x="544" s="1"/>
        <i x="67" s="1"/>
        <i x="394" s="1"/>
        <i x="313" s="1"/>
        <i x="98" s="1"/>
        <i x="186" s="1"/>
        <i x="164" s="1"/>
        <i x="452" s="1"/>
        <i x="82" s="1"/>
        <i x="72" s="1"/>
        <i x="176" s="1"/>
        <i x="87" s="1"/>
        <i x="302" s="1"/>
        <i x="474" s="1"/>
        <i x="12" s="1"/>
        <i x="518" s="1"/>
        <i x="500" s="1"/>
        <i x="165" s="1"/>
        <i x="534" s="1"/>
        <i x="3" s="1"/>
        <i x="327" s="1"/>
        <i x="465" s="1"/>
        <i x="6" s="1"/>
        <i x="211" s="1"/>
        <i x="235" s="1"/>
        <i x="476" s="1"/>
        <i x="301" s="1"/>
        <i x="16" s="1"/>
        <i x="48" s="1"/>
        <i x="139" s="1"/>
        <i x="244" s="1"/>
        <i x="510" s="1"/>
        <i x="269" s="1"/>
        <i x="493" s="1"/>
        <i x="103" s="1"/>
        <i x="402" s="1"/>
        <i x="265" s="1"/>
        <i x="111" s="1"/>
        <i x="93" s="1"/>
        <i x="285" s="1"/>
        <i x="528" s="1"/>
        <i x="346" s="1"/>
        <i x="108" s="1"/>
        <i x="238" s="1"/>
        <i x="284" s="1"/>
        <i x="356" s="1"/>
        <i x="86" s="1"/>
        <i x="549" s="1"/>
        <i x="224" s="1"/>
        <i x="496" s="1"/>
        <i x="76" s="1"/>
        <i x="542" s="1"/>
        <i x="413" s="1"/>
        <i x="153" s="1"/>
        <i x="501" s="1"/>
        <i x="138" s="1"/>
        <i x="52" s="1"/>
        <i x="96" s="1"/>
        <i x="66" s="1"/>
        <i x="438" s="1"/>
        <i x="339" s="1"/>
        <i x="537" s="1"/>
        <i x="525" s="1"/>
        <i x="234" s="1"/>
        <i x="509" s="1"/>
        <i x="406" s="1"/>
        <i x="364" s="1"/>
        <i x="145" s="1"/>
        <i x="62" s="1"/>
        <i x="157" s="1"/>
        <i x="318" s="1"/>
        <i x="478" s="1"/>
        <i x="367" s="1"/>
        <i x="41" s="1"/>
        <i x="323" s="1"/>
        <i x="396" s="1"/>
        <i x="545" s="1"/>
        <i x="132" s="1"/>
        <i x="459" s="1"/>
        <i x="115" s="1"/>
        <i x="350" s="1"/>
        <i x="499" s="1"/>
        <i x="533" s="1"/>
        <i x="453" s="1"/>
        <i x="505" s="1"/>
        <i x="25" s="1"/>
        <i x="257" s="1"/>
        <i x="213" s="1"/>
        <i x="351" s="1"/>
        <i x="430" s="1"/>
        <i x="381" s="1"/>
        <i x="142" s="1"/>
        <i x="63" s="1"/>
        <i x="408" s="1"/>
        <i x="236" s="1"/>
        <i x="127" s="1"/>
        <i x="469" s="1"/>
        <i x="136" s="1"/>
        <i x="196" s="1"/>
        <i x="233" s="1"/>
        <i x="29" s="1"/>
        <i x="110" s="1"/>
        <i x="97" s="1"/>
        <i x="391" s="1"/>
        <i x="99" s="1"/>
        <i x="467" s="1"/>
        <i x="202" s="1"/>
        <i x="444" s="1"/>
        <i x="170" s="1"/>
        <i x="81" s="1"/>
        <i x="168" s="1"/>
        <i x="100" s="1"/>
        <i x="283" s="1"/>
        <i x="354" s="1"/>
        <i x="276" s="1"/>
        <i x="151" s="1"/>
        <i x="209" s="1"/>
        <i x="228" s="1"/>
        <i x="137" s="1"/>
        <i x="84" s="1"/>
        <i x="304" s="1"/>
        <i x="494" s="1"/>
        <i x="397" s="1"/>
        <i x="56" s="1"/>
        <i x="26" s="1"/>
        <i x="278" s="1"/>
        <i x="2" s="1"/>
        <i x="312" s="1"/>
        <i x="88" s="1"/>
        <i x="188" s="1"/>
        <i x="42" s="1"/>
        <i x="80" s="1"/>
        <i x="204" s="1"/>
        <i x="106" s="1"/>
        <i x="292" s="1"/>
        <i x="258" s="1"/>
        <i x="456" s="1"/>
        <i x="210" s="1"/>
        <i x="182" s="1"/>
        <i x="366" s="1"/>
        <i x="125" s="1"/>
        <i x="174" s="1"/>
        <i x="109" s="1"/>
        <i x="498" s="1"/>
        <i x="198" s="1"/>
        <i x="479" s="1"/>
        <i x="267" s="1"/>
        <i x="4" s="1"/>
        <i x="22" s="1"/>
        <i x="553" s="1"/>
        <i x="448" s="1"/>
        <i x="154" s="1"/>
        <i x="190" s="1"/>
        <i x="348" s="1"/>
        <i x="487" s="1"/>
        <i x="311" s="1"/>
        <i x="49" s="1"/>
        <i x="547" s="1"/>
        <i x="451" s="1"/>
        <i x="251" s="1"/>
        <i x="556" s="1"/>
        <i x="435" s="1"/>
        <i x="485" s="1"/>
        <i x="259" s="1"/>
        <i x="1" s="1"/>
        <i x="419" s="1"/>
        <i x="10" s="1"/>
        <i x="326" s="1"/>
        <i x="58" s="1"/>
        <i x="345" s="1"/>
        <i x="9" s="1"/>
        <i x="329" s="1"/>
        <i x="171" s="1"/>
        <i x="31" s="1"/>
        <i x="248" s="1"/>
        <i x="201" s="1"/>
        <i x="495" s="1"/>
        <i x="407" s="1"/>
        <i x="398" s="1"/>
        <i x="85" s="1"/>
        <i x="239" s="1"/>
        <i x="232" s="1"/>
        <i x="336" s="1"/>
        <i x="353" s="1"/>
        <i x="208" s="1"/>
        <i x="365" s="1"/>
        <i x="94" s="1"/>
        <i x="169" s="1"/>
        <i x="240" s="1"/>
        <i x="477" s="1"/>
        <i x="447" s="1"/>
        <i x="0" s="1"/>
        <i x="193" s="1"/>
        <i x="297" s="1"/>
        <i x="514" s="1"/>
        <i x="388" s="1"/>
        <i x="117" s="1"/>
        <i x="46" s="1"/>
        <i x="305" s="1"/>
        <i x="129" s="1"/>
        <i x="436" s="1"/>
        <i x="466" s="1"/>
        <i x="114" s="1"/>
        <i x="253" s="1"/>
        <i x="377" s="1"/>
        <i x="492" s="1"/>
        <i x="37" s="1"/>
        <i x="77" s="1"/>
        <i x="341" s="1"/>
        <i x="417" s="1"/>
        <i x="249" s="1"/>
        <i x="527" s="1"/>
        <i x="27" s="1"/>
        <i x="319" s="1"/>
        <i x="486" s="1"/>
        <i x="411" s="1"/>
        <i x="412" s="1"/>
        <i x="8" s="1"/>
        <i x="440" s="1"/>
        <i x="212" s="1"/>
        <i x="150" s="1"/>
        <i x="241" s="1"/>
        <i x="242" s="1"/>
        <i x="454" s="1"/>
        <i x="40" s="1"/>
        <i x="30" s="1"/>
        <i x="470" s="1"/>
        <i x="180" s="1"/>
        <i x="519" s="1"/>
        <i x="471" s="1"/>
        <i x="389" s="1"/>
        <i x="455" s="1"/>
        <i x="521" s="1"/>
        <i x="523" s="1"/>
        <i x="166" s="1"/>
        <i x="423" s="1"/>
        <i x="205" s="1"/>
        <i x="141" s="1"/>
        <i x="458" s="1"/>
        <i x="310" s="1"/>
        <i x="38" s="1"/>
        <i x="511" s="1"/>
        <i x="135" s="1"/>
        <i x="415" s="1"/>
        <i x="355" s="1"/>
        <i x="104" s="1"/>
        <i x="262" s="1"/>
        <i x="219" s="1"/>
        <i x="7" s="1"/>
        <i x="421" s="1"/>
        <i x="53" s="1"/>
        <i x="414" s="1"/>
        <i x="405" s="1"/>
        <i x="307" s="1"/>
        <i x="51" s="1"/>
        <i x="194" s="1"/>
        <i x="112" s="1"/>
        <i x="155" s="1"/>
        <i x="432" s="1"/>
        <i x="298" s="1"/>
        <i x="314" s="1"/>
        <i x="200" s="1"/>
        <i x="33" s="1"/>
        <i x="308" s="1"/>
        <i x="270" s="1"/>
        <i x="158" s="1"/>
        <i x="387" s="1"/>
        <i x="271" s="1"/>
        <i x="113" s="1"/>
        <i x="483" s="1"/>
        <i x="513" s="1"/>
        <i x="449" s="1"/>
        <i x="441" s="1"/>
        <i x="328" s="1"/>
        <i x="410" s="1"/>
        <i x="260" s="1"/>
        <i x="287" s="1"/>
        <i x="172" s="1"/>
        <i x="372" s="1"/>
        <i x="306" s="1"/>
        <i x="134" s="1"/>
        <i x="69" s="1"/>
        <i x="181" s="1"/>
        <i x="390" s="1"/>
        <i x="226" s="1"/>
        <i x="21" s="1"/>
        <i x="404" s="1"/>
        <i x="268" s="1"/>
        <i x="207" s="1"/>
        <i x="89" s="1"/>
        <i x="286" s="1"/>
        <i x="261" s="1"/>
        <i x="399" s="1"/>
        <i x="460" s="1"/>
        <i x="427" s="1"/>
        <i x="340" s="1"/>
        <i x="187" s="1"/>
        <i x="463" s="1"/>
        <i x="203" s="1"/>
        <i x="374" s="1"/>
        <i x="75" s="1"/>
        <i x="446" s="1"/>
        <i x="400" s="1"/>
        <i x="11" s="1"/>
        <i x="264" s="1"/>
        <i x="515" s="1"/>
        <i x="107" s="1"/>
        <i x="437" s="1"/>
        <i x="504" s="1"/>
        <i x="255" s="1"/>
        <i x="221" s="1"/>
        <i x="179" s="1"/>
        <i x="524" s="1"/>
        <i x="146" s="1"/>
        <i x="309" s="1"/>
        <i x="185" s="1"/>
        <i x="442" s="1"/>
        <i x="324" s="1"/>
        <i x="386" s="1"/>
        <i x="337" s="1"/>
        <i x="252" s="1"/>
        <i x="293" s="1"/>
        <i x="445" s="1"/>
        <i x="216" s="1"/>
        <i x="143" s="1"/>
        <i x="335" s="1"/>
        <i x="540" s="1"/>
        <i x="90" s="1"/>
        <i x="332" s="1"/>
        <i x="439" s="1"/>
        <i x="140" s="1"/>
        <i x="130" s="1"/>
        <i x="229" s="1"/>
        <i x="516" s="1"/>
        <i x="338" s="1"/>
        <i x="461" s="1"/>
        <i x="272" s="1"/>
        <i x="541" s="1"/>
        <i x="74" s="1"/>
        <i x="95" s="1"/>
        <i x="282" s="1"/>
        <i x="331" s="1"/>
        <i x="316" s="1"/>
        <i x="189" s="1"/>
        <i x="17" s="1"/>
        <i x="503" s="1"/>
        <i x="317" s="1"/>
        <i x="206" s="1"/>
        <i x="122" s="1"/>
        <i x="32" s="1"/>
        <i x="177" s="1"/>
        <i x="217" s="1"/>
        <i x="383" s="1"/>
        <i x="220" s="1"/>
        <i x="47" s="1"/>
        <i x="536" s="1"/>
        <i x="35" s="1"/>
        <i x="57" s="1"/>
        <i x="409" s="1"/>
        <i x="147" s="1"/>
        <i x="250" s="1"/>
        <i x="231" s="1"/>
        <i x="128" s="1"/>
        <i x="472" s="1"/>
        <i x="60" s="1"/>
        <i x="54" s="1"/>
        <i x="343" s="1"/>
        <i x="385" s="1"/>
        <i x="362" s="1"/>
        <i x="131" s="1"/>
        <i x="299" s="1"/>
        <i x="161" s="1"/>
        <i x="5" s="1"/>
        <i x="68" s="1"/>
        <i x="34" s="1"/>
        <i x="325" s="1"/>
        <i x="159" s="1"/>
        <i x="119" s="1"/>
        <i x="227" s="1"/>
        <i x="160" s="1"/>
        <i x="380" s="1"/>
        <i x="24" s="1"/>
        <i x="105" s="1"/>
        <i x="156" s="1"/>
        <i x="55" s="1"/>
        <i x="274" s="1"/>
        <i x="83" s="1"/>
        <i x="102" s="1"/>
        <i x="101" s="1"/>
        <i x="36" s="1"/>
        <i x="148" s="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15" name="PivotTable6"/>
  </pivotTables>
  <data>
    <tabular pivotCacheId="3">
      <items count="6">
        <i x="0" s="1"/>
        <i x="2" s="1"/>
        <i x="1" s="1"/>
        <i x="3" s="1"/>
        <i x="4" s="1"/>
        <i x="5" s="1" nd="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COGS" sourceName="COGS">
  <pivotTables>
    <pivotTable tabId="15" name="PivotTable6"/>
  </pivotTables>
  <data>
    <tabular pivotCacheId="3">
      <items count="546">
        <i x="353" s="1"/>
        <i x="18" s="1"/>
        <i x="354" s="1"/>
        <i x="477" s="1"/>
        <i x="278" s="1"/>
        <i x="73" s="1"/>
        <i x="483" s="1"/>
        <i x="389" s="1"/>
        <i x="484" s="1"/>
        <i x="534" s="1"/>
        <i x="213" s="1"/>
        <i x="469" s="1"/>
        <i x="300" s="1"/>
        <i x="348" s="1"/>
        <i x="70" s="1"/>
        <i x="460" s="1"/>
        <i x="421" s="1"/>
        <i x="499" s="1"/>
        <i x="86" s="1"/>
        <i x="151" s="1"/>
        <i x="239" s="1"/>
        <i x="52" s="1"/>
        <i x="363" s="1"/>
        <i x="276" s="1"/>
        <i x="328" s="1"/>
        <i x="158" s="1"/>
        <i x="501" s="1"/>
        <i x="346" s="1"/>
        <i x="337" s="1"/>
        <i x="528" s="1"/>
        <i x="118" s="1"/>
        <i x="115" s="1"/>
        <i x="246" s="1"/>
        <i x="25" s="1"/>
        <i x="532" s="1"/>
        <i x="485" s="1"/>
        <i x="177" s="1"/>
        <i x="15" s="1"/>
        <i x="533" s="1"/>
        <i x="391" s="1"/>
        <i x="473" s="1"/>
        <i x="99" s="1"/>
        <i x="44" s="1"/>
        <i x="78" s="1"/>
        <i x="100" s="1"/>
        <i x="172" s="1"/>
        <i x="170" s="1"/>
        <i x="293" s="1"/>
        <i x="84" s="1"/>
        <i x="386" s="1"/>
        <i x="543" s="1"/>
        <i x="438" s="1"/>
        <i x="388" s="1"/>
        <i x="80" s="1"/>
        <i x="344" s="1"/>
        <i x="125" s="1"/>
        <i x="311" s="1"/>
        <i x="488" s="1"/>
        <i x="49" s="1"/>
        <i x="312" s="1"/>
        <i x="155" s="1"/>
        <i x="19" s="1"/>
        <i x="457" s="1"/>
        <i x="9" s="1"/>
        <i x="345" s="1"/>
        <i x="280" s="1"/>
        <i x="538" s="1"/>
        <i x="175" s="1"/>
        <i x="365" s="1"/>
        <i x="43" s="1"/>
        <i x="243" s="1"/>
        <i x="414" s="1"/>
        <i x="248" s="1"/>
        <i x="480" s="1"/>
        <i x="327" s="1"/>
        <i x="94" s="1"/>
        <i x="544" s="1"/>
        <i x="103" s="1"/>
        <i x="290" s="1"/>
        <i x="20" s="1"/>
        <i x="199" s="1"/>
        <i x="46" s="1"/>
        <i x="171" s="1"/>
        <i x="240" s="1"/>
        <i x="245" s="1"/>
        <i x="117" s="1"/>
        <i x="23" s="1"/>
        <i x="129" s="1"/>
        <i x="164" s="1"/>
        <i x="393" s="1"/>
        <i x="114" s="1"/>
        <i x="37" s="1"/>
        <i x="334" s="1"/>
        <i x="268" s="1"/>
        <i x="349" s="1"/>
        <i x="475" s="1"/>
        <i x="77" s="1"/>
        <i x="489" s="1"/>
        <i x="509" s="1"/>
        <i x="264" s="1"/>
        <i x="14" s="1"/>
        <i x="289" s="1"/>
        <i x="442" s="1"/>
        <i x="374" s="1"/>
        <i x="40" s="1"/>
        <i x="284" s="1"/>
        <i x="30" s="1"/>
        <i x="459" s="1"/>
        <i x="411" s="1"/>
        <i x="476" s="1"/>
        <i x="45" s="1"/>
        <i x="249" s="1"/>
        <i x="238" s="1"/>
        <i x="505" s="1"/>
        <i x="339" s="1"/>
        <i x="154" s="1"/>
        <i x="426" s="1"/>
        <i x="364" s="1"/>
        <i x="542" s="1"/>
        <i x="165" s="1"/>
        <i x="214" s="1"/>
        <i x="317" s="1"/>
        <i x="219" s="1"/>
        <i x="242" s="1"/>
        <i x="182" s="1"/>
        <i x="283" s="1"/>
        <i x="287" s="1"/>
        <i x="463" s="1"/>
        <i x="406" s="1"/>
        <i x="168" s="1"/>
        <i x="138" s="1"/>
        <i x="517" s="1"/>
        <i x="135" s="1"/>
        <i x="452" s="1"/>
        <i x="28" s="1"/>
        <i x="67" s="1"/>
        <i x="226" s="1"/>
        <i x="7" s="1"/>
        <i x="384" s="1"/>
        <i x="390" s="1"/>
        <i x="366" s="1"/>
        <i x="247" s="1"/>
        <i x="450" s="1"/>
        <i x="294" s="1"/>
        <i x="51" s="1"/>
        <i x="319" s="1"/>
        <i x="220" s="1"/>
        <i x="453" s="1"/>
        <i x="261" s="1"/>
        <i x="132" s="1"/>
        <i x="169" s="1"/>
        <i x="39" s="1"/>
        <i x="33" s="1"/>
        <i x="500" s="1"/>
        <i x="503" s="1"/>
        <i x="502" s="1"/>
        <i x="133" s="1"/>
        <i x="3" s="1"/>
        <i x="413" s="1"/>
        <i x="433" s="1"/>
        <i x="59" s="1"/>
        <i x="6" s="1"/>
        <i x="110" s="1"/>
        <i x="342" s="1"/>
        <i x="299" s="1"/>
        <i x="269" s="1"/>
        <i x="16" s="1"/>
        <i x="116" s="1"/>
        <i x="237" s="1"/>
        <i x="98" s="1"/>
        <i x="204" s="1"/>
        <i x="347" s="1"/>
        <i x="72" s="1"/>
        <i x="153" s="1"/>
        <i x="382" s="1"/>
        <i x="262" s="1"/>
        <i x="197" s="1"/>
        <i x="82" s="1"/>
        <i x="12" s="1"/>
        <i x="211" s="1"/>
        <i x="275" s="1"/>
        <i x="403" s="1"/>
        <i x="229" s="1"/>
        <i x="236" s="1"/>
        <i x="523" s="1"/>
        <i x="188" s="1"/>
        <i x="355" s="1"/>
        <i x="302" s="1"/>
        <i x="166" s="1"/>
        <i x="529" s="1"/>
        <i x="295" s="1"/>
        <i x="405" s="1"/>
        <i x="428" s="1"/>
        <i x="325" s="1"/>
        <i x="439" s="1"/>
        <i x="109" s="1"/>
        <i x="178" s="1"/>
        <i x="462" s="1"/>
        <i x="244" s="1"/>
        <i x="48" s="1"/>
        <i x="206" s="1"/>
        <i x="387" s="1"/>
        <i x="525" s="1"/>
        <i x="277" s="1"/>
        <i x="184" s="1"/>
        <i x="1" s="1"/>
        <i x="370" s="1"/>
        <i x="167" s="1"/>
        <i x="470" s="1"/>
        <i x="398" s="1"/>
        <i x="291" s="1"/>
        <i x="429" s="1"/>
        <i x="58" s="1"/>
        <i x="192" s="1"/>
        <i x="266" s="1"/>
        <i x="139" s="1"/>
        <i x="512" s="1"/>
        <i x="301" s="1"/>
        <i x="482" s="1"/>
        <i x="494" s="1"/>
        <i x="62" s="1"/>
        <i x="310" s="1"/>
        <i x="225" s="1"/>
        <i x="451" s="1"/>
        <i x="259" s="1"/>
        <i x="397" s="1"/>
        <i x="173" s="1"/>
        <i x="471" s="1"/>
        <i x="85" s="1"/>
        <i x="203" s="1"/>
        <i x="524" s="1"/>
        <i x="0" s="1"/>
        <i x="352" s="1"/>
        <i x="343" s="1"/>
        <i x="447" s="1"/>
        <i x="430" s="1"/>
        <i x="235" s="1"/>
        <i x="233" s="1"/>
        <i x="487" s="1"/>
        <i x="195" s="1"/>
        <i x="27" s="1"/>
        <i x="241" s="1"/>
        <i x="518" s="1"/>
        <i x="8" s="1"/>
        <i x="97" s="1"/>
        <i x="296" s="1"/>
        <i x="127" s="1"/>
        <i x="360" s="1"/>
        <i x="142" s="1"/>
        <i x="41" s="1"/>
        <i x="253" s="1"/>
        <i x="408" s="1"/>
        <i x="215" s="1"/>
        <i x="136" s="1"/>
        <i x="383" s="1"/>
        <i x="359" s="1"/>
        <i x="152" s="1"/>
        <i x="257" s="1"/>
        <i x="198" s="1"/>
        <i x="145" s="1"/>
        <i x="26" s="1"/>
        <i x="401" s="1"/>
        <i x="362" s="1"/>
        <i x="2" s="1"/>
        <i x="234" s="1"/>
        <i x="56" s="1"/>
        <i x="63" s="1"/>
        <i x="461" s="1"/>
        <i x="137" s="1"/>
        <i x="42" s="1"/>
        <i x="207" s="1"/>
        <i x="495" s="1"/>
        <i x="88" s="1"/>
        <i x="407" s="1"/>
        <i x="486" s="1"/>
        <i x="4" s="1"/>
        <i x="22" s="1"/>
        <i x="282" s="1"/>
        <i x="449" s="1"/>
        <i x="448" s="1"/>
        <i x="527" s="1"/>
        <i x="454" s="1"/>
        <i x="481" s="1"/>
        <i x="112" s="1"/>
        <i x="190" s="1"/>
        <i x="350" s="1"/>
        <i x="418" s="1"/>
        <i x="465" s="1"/>
        <i x="156" s="1"/>
        <i x="196" s="1"/>
        <i x="351" s="1"/>
        <i x="425" s="1"/>
        <i x="466" s="1"/>
        <i x="176" s="1"/>
        <i x="410" s="1"/>
        <i x="535" s="1"/>
        <i x="202" s="1"/>
        <i x="212" s="1"/>
        <i x="200" s="1"/>
        <i x="258" s="1"/>
        <i x="416" s="1"/>
        <i x="400" s="1"/>
        <i x="297" s="1"/>
        <i x="392" s="1"/>
        <i x="324" s="1"/>
        <i x="210" s="1"/>
        <i x="134" s="1"/>
        <i x="69" s="1"/>
        <i x="443" s="1"/>
        <i x="50" s="1"/>
        <i x="474" s="1"/>
        <i x="373" s="1"/>
        <i x="13" s="1"/>
        <i x="498" s="1"/>
        <i x="81" s="1"/>
        <i x="106" s="1"/>
        <i x="540" s="1"/>
        <i x="415" s="1"/>
        <i x="510" s="1"/>
        <i x="331" s="1"/>
        <i x="104" s="1"/>
        <i x="379" s="1"/>
        <i x="446" s="1"/>
        <i x="141" s="1"/>
        <i x="91" s="1"/>
        <i x="61" s="1"/>
        <i x="316" s="1"/>
        <i x="321" s="1"/>
        <i x="194" s="1"/>
        <i x="64" s="1"/>
        <i x="79" s="1"/>
        <i x="412" s="1"/>
        <i x="159" s="1"/>
        <i x="472" s="1"/>
        <i x="65" s="1"/>
        <i x="146" s="1"/>
        <i x="303" s="1"/>
        <i x="201" s="1"/>
        <i x="92" s="1"/>
        <i x="306" s="1"/>
        <i x="193" s="1"/>
        <i x="340" s="1"/>
        <i x="216" s="1"/>
        <i x="376" s="1"/>
        <i x="307" s="1"/>
        <i x="71" s="1"/>
        <i x="251" s="1"/>
        <i x="420" s="1"/>
        <i x="223" s="1"/>
        <i x="274" s="1"/>
        <i x="491" s="1"/>
        <i x="53" s="1"/>
        <i x="161" s="1"/>
        <i x="521" s="1"/>
        <i x="288" s="1"/>
        <i x="522" s="1"/>
        <i x="144" s="1"/>
        <i x="519" s="1"/>
        <i x="209" s="1"/>
        <i x="361" s="1"/>
        <i x="305" s="1"/>
        <i x="120" s="1"/>
        <i x="189" s="1"/>
        <i x="304" s="1"/>
        <i x="444" s="1"/>
        <i x="367" s="1"/>
        <i x="419" s="1"/>
        <i x="113" s="1"/>
        <i x="357" s="1"/>
        <i x="504" s="1"/>
        <i x="385" s="1"/>
        <i x="279" s="1"/>
        <i x="181" s="1"/>
        <i x="124" s="1"/>
        <i x="508" s="1"/>
        <i x="222" s="1"/>
        <i x="468" s="1"/>
        <i x="368" s="1"/>
        <i x="21" s="1"/>
        <i x="272" s="1"/>
        <i x="479" s="1"/>
        <i x="399" s="1"/>
        <i x="87" s="1"/>
        <i x="490" s="1"/>
        <i x="464" s="1"/>
        <i x="309" s="1"/>
        <i x="121" s="1"/>
        <i x="394" s="1"/>
        <i x="76" s="1"/>
        <i x="123" s="1"/>
        <i x="372" s="1"/>
        <i x="29" s="1"/>
        <i x="402" s="1"/>
        <i x="66" s="1"/>
        <i x="515" s="1"/>
        <i x="318" s="1"/>
        <i x="89" s="1"/>
        <i x="371" s="1"/>
        <i x="422" s="1"/>
        <i x="231" s="1"/>
        <i x="11" s="1"/>
        <i x="270" s="1"/>
        <i x="455" s="1"/>
        <i x="126" s="1"/>
        <i x="74" s="1"/>
        <i x="75" s="1"/>
        <i x="174" s="1"/>
        <i x="265" s="1"/>
        <i x="493" s="1"/>
        <i x="332" s="1"/>
        <i x="217" s="1"/>
        <i x="458" s="1"/>
        <i x="441" s="1"/>
        <i x="93" s="1"/>
        <i x="424" s="1"/>
        <i x="17" s="1"/>
        <i x="108" s="1"/>
        <i x="313" s="1"/>
        <i x="183" s="1"/>
        <i x="107" s="1"/>
        <i x="260" s="1"/>
        <i x="186" s="1"/>
        <i x="445" s="1"/>
        <i x="423" s="1"/>
        <i x="537" s="1"/>
        <i x="396" s="1"/>
        <i x="431" s="1"/>
        <i x="254" s="1"/>
        <i x="377" s="1"/>
        <i x="227" s="1"/>
        <i x="506" s="1"/>
        <i x="437" s="1"/>
        <i x="497" s="1"/>
        <i x="205" s="1"/>
        <i x="47" s="1"/>
        <i x="191" s="1"/>
        <i x="10" s="1"/>
        <i x="286" s="1"/>
        <i x="96" s="1"/>
        <i x="333" s="1"/>
        <i x="224" s="1"/>
        <i x="326" s="1"/>
        <i x="520" s="1"/>
        <i x="514" s="1"/>
        <i x="320" s="1"/>
        <i x="31" s="1"/>
        <i x="435" s="1"/>
        <i x="330" s="1"/>
        <i x="516" s="1"/>
        <i x="409" s="1"/>
        <i x="267" s="1"/>
        <i x="208" s="1"/>
        <i x="336" s="1"/>
        <i x="147" s="1"/>
        <i x="281" s="1"/>
        <i x="539" s="1"/>
        <i x="150" s="1"/>
        <i x="185" s="1"/>
        <i x="179" s="1"/>
        <i x="440" s="1"/>
        <i x="54" s="1"/>
        <i x="492" s="1"/>
        <i x="218" s="1"/>
        <i x="417" s="1"/>
        <i x="221" s="1"/>
        <i x="285" s="1"/>
        <i x="5" s="1"/>
        <i x="34" s="1"/>
        <i x="187" s="1"/>
        <i x="356" s="1"/>
        <i x="434" s="1"/>
        <i x="263" s="1"/>
        <i x="256" s="1"/>
        <i x="255" s="1"/>
        <i x="131" s="1"/>
        <i x="90" s="1"/>
        <i x="315" s="1"/>
        <i x="180" s="1"/>
        <i x="232" s="1"/>
        <i x="427" s="1"/>
        <i x="24" s="1"/>
        <i x="250" s="1"/>
        <i x="163" s="1"/>
        <i x="143" s="1"/>
        <i x="456" s="1"/>
        <i x="338" s="1"/>
        <i x="119" s="1"/>
        <i x="130" s="1"/>
        <i x="95" s="1"/>
        <i x="160" s="1"/>
        <i x="378" s="1"/>
        <i x="162" s="1"/>
        <i x="507" s="1"/>
        <i x="32" s="1"/>
        <i x="105" s="1"/>
        <i x="140" s="1"/>
        <i x="38" s="1"/>
        <i x="111" s="1"/>
        <i x="530" s="1"/>
        <i x="308" s="1"/>
        <i x="436" s="1"/>
        <i x="35" s="1"/>
        <i x="341" s="1"/>
        <i x="228" s="1"/>
        <i x="252" s="1"/>
        <i x="404" s="1"/>
        <i x="298" s="1"/>
        <i x="531" s="1"/>
        <i x="55" s="1"/>
        <i x="157" s="1"/>
        <i x="369" s="1"/>
        <i x="57" s="1"/>
        <i x="496" s="1"/>
        <i x="380" s="1"/>
        <i x="358" s="1"/>
        <i x="122" s="1"/>
        <i x="230" s="1"/>
        <i x="292" s="1"/>
        <i x="541" s="1"/>
        <i x="60" s="1"/>
        <i x="323" s="1"/>
        <i x="511" s="1"/>
        <i x="513" s="1"/>
        <i x="322" s="1"/>
        <i x="536" s="1"/>
        <i x="478" s="1"/>
        <i x="335" s="1"/>
        <i x="467" s="1"/>
        <i x="271" s="1"/>
        <i x="395" s="1"/>
        <i x="128" s="1"/>
        <i x="36" s="1"/>
        <i x="68" s="1"/>
        <i x="148" s="1"/>
        <i x="375" s="1"/>
        <i x="526" s="1"/>
        <i x="83" s="1"/>
        <i x="273" s="1"/>
        <i x="102" s="1"/>
        <i x="381" s="1"/>
        <i x="101" s="1"/>
        <i x="432" s="1"/>
        <i x="149" s="1"/>
        <i x="329" s="1"/>
        <i x="314" s="1"/>
        <i x="545" s="1" nd="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Year2" sourceName="Year">
  <pivotTables>
    <pivotTable tabId="15" name="PivotTable6"/>
  </pivotTables>
  <data>
    <tabular pivotCacheId="3">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1" sourceName="Product">
  <pivotTables>
    <pivotTable tabId="9" name="PivotTable1"/>
  </pivotTables>
  <data>
    <tabular pivotCacheId="2">
      <items count="6">
        <i x="5" s="1"/>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1" name="PivotTable2"/>
  </pivotTables>
  <data>
    <tabular pivotCacheId="2">
      <items count="6">
        <i x="5" s="1"/>
        <i x="0" s="1"/>
        <i x="1" s="1"/>
        <i x="2"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Units_Sold" sourceName="Units Sold">
  <pivotTables>
    <pivotTable tabId="11" name="PivotTable2"/>
  </pivotTables>
  <data>
    <tabular pivotCacheId="2">
      <items count="510">
        <i x="471" s="1"/>
        <i x="81" s="1"/>
        <i x="148" s="1"/>
        <i x="352" s="1"/>
        <i x="318" s="1"/>
        <i x="269" s="1"/>
        <i x="105" s="1"/>
        <i x="474" s="1"/>
        <i x="73" s="1"/>
        <i x="103" s="1"/>
        <i x="497" s="1"/>
        <i x="483" s="1"/>
        <i x="424" s="1"/>
        <i x="138" s="1"/>
        <i x="460" s="1"/>
        <i x="458" s="1"/>
        <i x="15" s="1"/>
        <i x="459" s="1"/>
        <i x="343" s="1"/>
        <i x="78" s="1"/>
        <i x="306" s="1"/>
        <i x="50" s="1"/>
        <i x="311" s="1"/>
        <i x="360" s="1"/>
        <i x="393" s="1"/>
        <i x="13" s="1"/>
        <i x="156" s="1"/>
        <i x="448" s="1"/>
        <i x="339" s="1"/>
        <i x="70" s="1"/>
        <i x="18" s="1"/>
        <i x="402" s="1"/>
        <i x="296" s="1"/>
        <i x="373" s="1"/>
        <i x="293" s="1"/>
        <i x="472" s="1"/>
        <i x="453" s="1"/>
        <i x="297" s="1"/>
        <i x="363" s="1"/>
        <i x="302" s="1"/>
        <i x="434" s="1"/>
        <i x="243" s="1"/>
        <i x="374" s="1"/>
        <i x="267" s="1"/>
        <i x="271" s="1"/>
        <i x="505" s="1"/>
        <i x="53" s="1"/>
        <i x="501" s="1"/>
        <i x="354" s="1"/>
        <i x="336" s="1"/>
        <i x="102" s="1"/>
        <i x="492" s="1"/>
        <i x="238" s="1"/>
        <i x="20" s="1"/>
        <i x="205" s="1"/>
        <i x="396" s="1"/>
        <i x="195" s="1"/>
        <i x="208" s="1"/>
        <i x="321" s="1"/>
        <i x="173" s="1"/>
        <i x="445" s="1"/>
        <i x="295" s="1"/>
        <i x="365" s="1"/>
        <i x="259" s="1"/>
        <i x="350" s="1"/>
        <i x="290" s="1"/>
        <i x="185" s="1"/>
        <i x="437" s="1"/>
        <i x="482" s="1"/>
        <i x="256" s="1"/>
        <i x="14" s="1"/>
        <i x="422" s="1"/>
        <i x="294" s="1"/>
        <i x="44" s="1"/>
        <i x="361" s="1"/>
        <i x="275" s="1"/>
        <i x="392" s="1"/>
        <i x="452" s="1"/>
        <i x="91" s="1"/>
        <i x="61" s="1"/>
        <i x="151" s="1"/>
        <i x="406" s="1"/>
        <i x="284" s="1"/>
        <i x="353" s="1"/>
        <i x="112" s="1"/>
        <i x="86" s="1"/>
        <i x="477" s="1"/>
        <i x="190" s="1"/>
        <i x="370" s="1"/>
        <i x="274" s="1"/>
        <i x="278" s="1"/>
        <i x="177" s="1"/>
        <i x="508" s="1"/>
        <i x="64" s="1"/>
        <i x="135" s="1"/>
        <i x="79" s="1"/>
        <i x="67" s="1"/>
        <i x="52" s="1"/>
        <i x="65" s="1"/>
        <i x="21" s="1"/>
        <i x="355" s="1"/>
        <i x="378" s="1"/>
        <i x="143" s="1"/>
        <i x="465" s="1"/>
        <i x="197" s="1"/>
        <i x="299" s="1"/>
        <i x="92" s="1"/>
        <i x="334" s="1"/>
        <i x="129" s="1"/>
        <i x="359" s="1"/>
        <i x="189" s="1"/>
        <i x="504" s="1"/>
        <i x="155" s="1"/>
        <i x="384" s="1"/>
        <i x="330" s="1"/>
        <i x="327" s="1"/>
        <i x="19" s="1"/>
        <i x="403" s="1"/>
        <i x="211" s="1"/>
        <i x="3" s="1"/>
        <i x="413" s="1"/>
        <i x="114" s="1"/>
        <i x="25" s="1"/>
        <i x="500" s="1"/>
        <i x="89" s="1"/>
        <i x="6" s="1"/>
        <i x="71" s="1"/>
        <i x="109" s="1"/>
        <i x="74" s="1"/>
        <i x="401" s="1"/>
        <i x="217" s="1"/>
        <i x="11" s="1"/>
        <i x="261" s="1"/>
        <i x="332" s="1"/>
        <i x="337" s="1"/>
        <i x="16" s="1"/>
        <i x="212" s="1"/>
        <i x="435" s="1"/>
        <i x="75" s="1"/>
        <i x="170" s="1"/>
        <i x="265" s="1"/>
        <i x="230" s="1"/>
        <i x="375" s="1"/>
        <i x="17" s="1"/>
        <i x="467" s="1"/>
        <i x="449" s="1"/>
        <i x="171" s="1"/>
        <i x="466" s="1"/>
        <i x="43" s="1"/>
        <i x="235" s="1"/>
        <i x="200" s="1"/>
        <i x="338" s="1"/>
        <i x="98" s="1"/>
        <i x="150" s="1"/>
        <i x="158" s="1"/>
        <i x="99" s="1"/>
        <i x="491" s="1"/>
        <i x="303" s="1"/>
        <i x="281" s="1"/>
        <i x="179" s="1"/>
        <i x="106" s="1"/>
        <i x="279" s="1"/>
        <i x="168" s="1"/>
        <i x="207" s="1"/>
        <i x="266" s="1"/>
        <i x="385" s="1"/>
        <i x="167" s="1"/>
        <i x="237" s="1"/>
        <i x="141" s="1"/>
        <i x="84" s="1"/>
        <i x="23" s="1"/>
        <i x="229" s="1"/>
        <i x="493" s="1"/>
        <i x="161" s="1"/>
        <i x="489" s="1"/>
        <i x="498" s="1"/>
        <i x="479" s="1"/>
        <i x="411" s="1"/>
        <i x="451" s="1"/>
        <i x="417" s="1"/>
        <i x="371" s="1"/>
        <i x="470" s="1"/>
        <i x="47" s="1"/>
        <i x="221" s="1"/>
        <i x="315" s="1"/>
        <i x="187" s="1"/>
        <i x="418" s="1"/>
        <i x="108" s="1"/>
        <i x="439" s="1"/>
        <i x="201" s="1"/>
        <i x="280" s="1"/>
        <i x="236" s="1"/>
        <i x="202" s="1"/>
        <i x="323" s="1"/>
        <i x="487" s="1"/>
        <i x="268" s="1"/>
        <i x="277" s="1"/>
        <i x="118" s="1"/>
        <i x="80" s="1"/>
        <i x="436" s="1"/>
        <i x="180" s="1"/>
        <i x="320" s="1"/>
        <i x="1" s="1"/>
        <i x="316" s="1"/>
        <i x="45" s="1"/>
        <i x="231" s="1"/>
        <i x="204" s="1"/>
        <i x="326" s="1"/>
        <i x="415" s="1"/>
        <i x="272" s="1"/>
        <i x="282" s="1"/>
        <i x="507" s="1"/>
        <i x="123" s="1"/>
        <i x="162" s="1"/>
        <i x="301" s="1"/>
        <i x="58" s="1"/>
        <i x="175" s="1"/>
        <i x="188" s="1"/>
        <i x="463" s="1"/>
        <i x="419" s="1"/>
        <i x="54" s="1"/>
        <i x="214" s="1"/>
        <i x="252" s="1"/>
        <i x="144" s="1"/>
        <i x="258" s="1"/>
        <i x="400" s="1"/>
        <i x="440" s="1"/>
        <i x="49" s="1"/>
        <i x="213" s="1"/>
        <i x="152" s="1"/>
        <i x="346" s="1"/>
        <i x="430" s="1"/>
        <i x="28" s="1"/>
        <i x="216" s="1"/>
        <i x="220" s="1"/>
        <i x="5" s="1"/>
        <i x="62" s="1"/>
        <i x="300" s="1"/>
        <i x="34" s="1"/>
        <i x="219" s="1"/>
        <i x="429" s="1"/>
        <i x="251" s="1"/>
        <i x="270" s="1"/>
        <i x="9" s="1"/>
        <i x="381" s="1"/>
        <i x="276" s="1"/>
        <i x="169" s="1"/>
        <i x="447" s="1"/>
        <i x="85" s="1"/>
        <i x="122" s="1"/>
        <i x="481" s="1"/>
        <i x="199" s="1"/>
        <i x="335" s="1"/>
        <i x="239" s="1"/>
        <i x="444" s="1"/>
        <i x="414" s="1"/>
        <i x="356" s="1"/>
        <i x="285" s="1"/>
        <i x="183" s="1"/>
        <i x="309" s="1"/>
        <i x="494" s="1"/>
        <i x="0" s="1"/>
        <i x="342" s="1"/>
        <i x="128" s="1"/>
        <i x="263" s="1"/>
        <i x="255" s="1"/>
        <i x="87" s="1"/>
        <i x="305" s="1"/>
        <i x="225" s="1"/>
        <i x="166" s="1"/>
        <i x="39" s="1"/>
        <i x="333" s="1"/>
        <i x="247" s="1"/>
        <i x="119" s="1"/>
        <i x="410" s="1"/>
        <i x="24" s="1"/>
        <i x="473" s="1"/>
        <i x="90" s="1"/>
        <i x="476" s="1"/>
        <i x="395" s="1"/>
        <i x="240" s="1"/>
        <i x="228" s="1"/>
        <i x="76" s="1"/>
        <i x="226" s="1"/>
        <i x="130" s="1"/>
        <i x="242" s="1"/>
        <i x="462" s="1"/>
        <i x="455" s="1"/>
        <i x="407" s="1"/>
        <i x="121" s="1"/>
        <i x="317" s="1"/>
        <i x="160" s="1"/>
        <i x="93" s="1"/>
        <i x="433" s="1"/>
        <i x="117" s="1"/>
        <i x="191" s="1"/>
        <i x="29" s="1"/>
        <i x="509" s="1"/>
        <i x="394" s="1"/>
        <i x="27" s="1"/>
        <i x="66" s="1"/>
        <i x="59" s="1"/>
        <i x="233" s="1"/>
        <i x="308" s="1"/>
        <i x="46" s="1"/>
        <i x="140" s="1"/>
        <i x="157" s="1"/>
        <i x="328" s="1"/>
        <i x="364" s="1"/>
        <i x="127" s="1"/>
        <i x="232" s="1"/>
        <i x="8" s="1"/>
        <i x="116" s="1"/>
        <i x="159" s="1"/>
        <i x="94" s="1"/>
        <i x="480" s="1"/>
        <i x="96" s="1"/>
        <i x="287" s="1"/>
        <i x="377" s="1"/>
        <i x="104" s="1"/>
        <i x="125" s="1"/>
        <i x="289" s="1"/>
        <i x="113" s="1"/>
        <i x="37" s="1"/>
        <i x="349" s="1"/>
        <i x="324" s="1"/>
        <i x="115" s="1"/>
        <i x="139" s="1"/>
        <i x="245" s="1"/>
        <i x="390" s="1"/>
        <i x="224" s="1"/>
        <i x="77" s="1"/>
        <i x="32" s="1"/>
        <i x="499" s="1"/>
        <i x="124" s="1"/>
        <i x="97" s="1"/>
        <i x="464" s="1"/>
        <i x="137" s="1"/>
        <i x="210" s="1"/>
        <i x="133" s="1"/>
        <i x="368" s="1"/>
        <i x="331" s="1"/>
        <i x="348" s="1"/>
        <i x="149" s="1"/>
        <i x="222" s="1"/>
        <i x="257" s="1"/>
        <i x="72" s="1"/>
        <i x="249" s="1"/>
        <i x="386" s="1"/>
        <i x="420" s="1"/>
        <i x="322" s="1"/>
        <i x="194" s="1"/>
        <i x="254" s="1"/>
        <i x="298" s="1"/>
        <i x="193" s="1"/>
        <i x="40" s="1"/>
        <i x="82" s="1"/>
        <i x="12" s="1"/>
        <i x="416" s="1"/>
        <i x="35" s="1"/>
        <i x="26" s="1"/>
        <i x="55" s="1"/>
        <i x="405" s="1"/>
        <i x="383" s="1"/>
        <i x="30" s="1"/>
        <i x="351" s="1"/>
        <i x="154" s="1"/>
        <i x="2" s="1"/>
        <i x="244" s="1"/>
        <i x="227" s="1"/>
        <i x="56" s="1"/>
        <i x="241" s="1"/>
        <i x="478" s="1"/>
        <i x="469" s="1"/>
        <i x="329" s="1"/>
        <i x="366" s="1"/>
        <i x="438" s="1"/>
        <i x="134" s="1"/>
        <i x="107" s="1"/>
        <i x="357" s="1"/>
        <i x="42" s="1"/>
        <i x="203" s="1"/>
        <i x="209" s="1"/>
        <i x="468" s="1"/>
        <i x="57" s="1"/>
        <i x="347" s="1"/>
        <i x="307" s="1"/>
        <i x="184" s="1"/>
        <i x="344" s="1"/>
        <i x="292" s="1"/>
        <i x="234" s="1"/>
        <i x="178" s="1"/>
        <i x="163" s="1"/>
        <i x="88" s="1"/>
        <i x="182" s="1"/>
        <i x="423" s="1"/>
        <i x="389" s="1"/>
        <i x="286" s="1"/>
        <i x="404" s="1"/>
        <i x="313" s="1"/>
        <i x="408" s="1"/>
        <i x="388" s="1"/>
        <i x="461" s="1"/>
        <i x="165" s="1"/>
        <i x="120" s="1"/>
        <i x="223" s="1"/>
        <i x="503" s="1"/>
        <i x="380" s="1"/>
        <i x="283" s="1"/>
        <i x="4" s="1"/>
        <i x="22" s="1"/>
        <i x="488" s="1"/>
        <i x="132" s="1"/>
        <i x="174" s="1"/>
        <i x="60" s="1"/>
        <i x="246" s="1"/>
        <i x="273" s="1"/>
        <i x="7" s="1"/>
        <i x="427" s="1"/>
        <i x="48" s="1"/>
        <i x="372" s="1"/>
        <i x="495" s="1"/>
        <i x="484" s="1"/>
        <i x="486" s="1"/>
        <i x="426" s="1"/>
        <i x="496" s="1"/>
        <i x="312" s="1"/>
        <i x="432" s="1"/>
        <i x="369" s="1"/>
        <i x="456" s="1"/>
        <i x="111" s="1"/>
        <i x="454" s="1"/>
        <i x="186" s="1"/>
        <i x="340" s="1"/>
        <i x="399" s="1"/>
        <i x="443" s="1"/>
        <i x="441" s="1"/>
        <i x="153" s="1"/>
        <i x="325" s="1"/>
        <i x="428" s="1"/>
        <i x="192" s="1"/>
        <i x="358" s="1"/>
        <i x="10" s="1"/>
        <i x="51" s="1"/>
        <i x="341" s="1"/>
        <i x="164" s="1"/>
        <i x="446" s="1"/>
        <i x="382" s="1"/>
        <i x="442" s="1"/>
        <i x="215" s="1"/>
        <i x="95" s="1"/>
        <i x="409" s="1"/>
        <i x="262" s="1"/>
        <i x="36" s="1"/>
        <i x="218" s="1"/>
        <i x="431" s="1"/>
        <i x="253" s="1"/>
        <i x="490" s="1"/>
        <i x="172" s="1"/>
        <i x="310" s="1"/>
        <i x="391" s="1"/>
        <i x="362" s="1"/>
        <i x="379" s="1"/>
        <i x="31" s="1"/>
        <i x="502" s="1"/>
        <i x="198" s="1"/>
        <i x="33" s="1"/>
        <i x="126" s="1"/>
        <i x="136" s="1"/>
        <i x="83" s="1"/>
        <i x="196" s="1"/>
        <i x="264" s="1"/>
        <i x="101" s="1"/>
        <i x="485" s="1"/>
        <i x="68" s="1"/>
        <i x="291" s="1"/>
        <i x="475" s="1"/>
        <i x="145" s="1"/>
        <i x="250" s="1"/>
        <i x="397" s="1"/>
        <i x="506" s="1"/>
        <i x="100" s="1"/>
        <i x="147" s="1"/>
        <i x="181" s="1"/>
        <i x="288" s="1"/>
        <i x="457" s="1"/>
        <i x="398" s="1"/>
        <i x="376" s="1"/>
        <i x="260" s="1"/>
        <i x="425" s="1"/>
        <i x="345" s="1"/>
        <i x="146" s="1"/>
        <i x="412" s="1"/>
        <i x="248" s="1"/>
        <i x="367" s="1"/>
        <i x="176" s="1"/>
        <i x="314" s="1"/>
        <i x="319" s="1"/>
        <i x="206" s="1"/>
        <i x="304" s="1"/>
        <i x="131" s="1"/>
        <i x="69" s="1"/>
        <i x="421" s="1"/>
        <i x="41" s="1"/>
        <i x="450" s="1"/>
        <i x="387" s="1"/>
        <i x="38" s="1"/>
        <i x="110" s="1"/>
        <i x="142" s="1"/>
        <i x="6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Manufacturing_Price" sourceName="Manufacturing Price">
  <pivotTables>
    <pivotTable tabId="11" name="PivotTable2"/>
  </pivotTables>
  <data>
    <tabular pivotCacheId="2">
      <items count="6">
        <i x="0" s="1"/>
        <i x="1" s="1"/>
        <i x="2" s="1"/>
        <i x="3" s="1"/>
        <i x="4" s="1"/>
        <i x="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roduct2" sourceName="Product">
  <pivotTables>
    <pivotTable tabId="12" name="PivotTable3"/>
  </pivotTables>
  <data>
    <tabular pivotCacheId="2">
      <items count="6">
        <i x="5" s="1"/>
        <i x="0" s="1"/>
        <i x="1" s="1"/>
        <i x="2" s="1"/>
        <i x="3"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ale_Price" sourceName="Sale Price">
  <pivotTables>
    <pivotTable tabId="12" name="PivotTable3"/>
  </pivotTables>
  <data>
    <tabular pivotCacheId="2">
      <items count="7">
        <i x="6" s="1"/>
        <i x="3" s="1"/>
        <i x="1" s="1"/>
        <i x="0" s="1"/>
        <i x="4" s="1"/>
        <i x="5"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Gross_Sales" sourceName="Gross Sales">
  <pivotTables>
    <pivotTable tabId="12" name="PivotTable3"/>
  </pivotTables>
  <data>
    <tabular pivotCacheId="2">
      <items count="550">
        <i x="279" s="1"/>
        <i x="73" s="1"/>
        <i x="487" s="1"/>
        <i x="488" s="1"/>
        <i x="351" s="1"/>
        <i x="70" s="1"/>
        <i x="424" s="1"/>
        <i x="503" s="1"/>
        <i x="151" s="1"/>
        <i x="277" s="1"/>
        <i x="348" s="1"/>
        <i x="356" s="1"/>
        <i x="329" s="1"/>
        <i x="118" s="1"/>
        <i x="246" s="1"/>
        <i x="177" s="1"/>
        <i x="489" s="1"/>
        <i x="18" s="1"/>
        <i x="44" s="1"/>
        <i x="357" s="1"/>
        <i x="294" s="1"/>
        <i x="78" s="1"/>
        <i x="366" s="1"/>
        <i x="480" s="1"/>
        <i x="548" s="1"/>
        <i x="505" s="1"/>
        <i x="532" s="1"/>
        <i x="392" s="1"/>
        <i x="441" s="1"/>
        <i x="346" s="1"/>
        <i x="391" s="1"/>
        <i x="15" s="1"/>
        <i x="537" s="1"/>
        <i x="538" s="1"/>
        <i x="19" s="1"/>
        <i x="213" s="1"/>
        <i x="472" s="1"/>
        <i x="175" s="1"/>
        <i x="301" s="1"/>
        <i x="43" s="1"/>
        <i x="243" s="1"/>
        <i x="463" s="1"/>
        <i x="281" s="1"/>
        <i x="543" s="1"/>
        <i x="368" s="1"/>
        <i x="291" s="1"/>
        <i x="245" s="1"/>
        <i x="23" s="1"/>
        <i x="164" s="1"/>
        <i x="20" s="1"/>
        <i x="86" s="1"/>
        <i x="199" s="1"/>
        <i x="478" s="1"/>
        <i x="239" s="1"/>
        <i x="313" s="1"/>
        <i x="290" s="1"/>
        <i x="460" s="1"/>
        <i x="462" s="1"/>
        <i x="52" s="1"/>
        <i x="14" s="1"/>
        <i x="45" s="1"/>
        <i x="238" s="1"/>
        <i x="547" s="1"/>
        <i x="165" s="1"/>
        <i x="377" s="1"/>
        <i x="219" s="1"/>
        <i x="414" s="1"/>
        <i x="479" s="1"/>
        <i x="154" s="1"/>
        <i x="466" s="1"/>
        <i x="429" s="1"/>
        <i x="367" s="1"/>
        <i x="158" s="1"/>
        <i x="455" s="1"/>
        <i x="28" s="1"/>
        <i x="226" s="1"/>
        <i x="338" s="1"/>
        <i x="288" s="1"/>
        <i x="103" s="1"/>
        <i x="115" s="1"/>
        <i x="25" s="1"/>
        <i x="536" s="1"/>
        <i x="393" s="1"/>
        <i x="247" s="1"/>
        <i x="295" s="1"/>
        <i x="67" s="1"/>
        <i x="320" s="1"/>
        <i x="269" s="1"/>
        <i x="169" s="1"/>
        <i x="39" s="1"/>
        <i x="369" s="1"/>
        <i x="394" s="1"/>
        <i x="504" s="1"/>
        <i x="507" s="1"/>
        <i x="513" s="1"/>
        <i x="476" s="1"/>
        <i x="265" s="1"/>
        <i x="133" s="1"/>
        <i x="416" s="1"/>
        <i x="99" s="1"/>
        <i x="59" s="1"/>
        <i x="285" s="1"/>
        <i x="100" s="1"/>
        <i x="345" s="1"/>
        <i x="3" s="1"/>
        <i x="172" s="1"/>
        <i x="170" s="1"/>
        <i x="300" s="1"/>
        <i x="84" s="1"/>
        <i x="116" s="1"/>
        <i x="6" s="1"/>
        <i x="98" s="1"/>
        <i x="284" s="1"/>
        <i x="389" s="1"/>
        <i x="343" s="1"/>
        <i x="16" s="1"/>
        <i x="72" s="1"/>
        <i x="138" s="1"/>
        <i x="263" s="1"/>
        <i x="197" s="1"/>
        <i x="82" s="1"/>
        <i x="12" s="1"/>
        <i x="80" s="1"/>
        <i x="188" s="1"/>
        <i x="358" s="1"/>
        <i x="303" s="1"/>
        <i x="125" s="1"/>
        <i x="166" s="1"/>
        <i x="312" s="1"/>
        <i x="132" s="1"/>
        <i x="492" s="1"/>
        <i x="296" s="1"/>
        <i x="431" s="1"/>
        <i x="236" s="1"/>
        <i x="542" s="1"/>
        <i x="49" s="1"/>
        <i x="178" s="1"/>
        <i x="155" s="1"/>
        <i x="533" s="1"/>
        <i x="48" s="1"/>
        <i x="390" s="1"/>
        <i x="529" s="1"/>
        <i x="436" s="1"/>
        <i x="326" s="1"/>
        <i x="9" s="1"/>
        <i x="373" s="1"/>
        <i x="110" s="1"/>
        <i x="167" s="1"/>
        <i x="473" s="1"/>
        <i x="244" s="1"/>
        <i x="401" s="1"/>
        <i x="347" s="1"/>
        <i x="432" s="1"/>
        <i x="349" s="1"/>
        <i x="139" s="1"/>
        <i x="237" s="1"/>
        <i x="516" s="1"/>
        <i x="302" s="1"/>
        <i x="204" s="1"/>
        <i x="350" s="1"/>
        <i x="417" s="1"/>
        <i x="248" s="1"/>
        <i x="486" s="1"/>
        <i x="153" s="1"/>
        <i x="483" s="1"/>
        <i x="328" s="1"/>
        <i x="94" s="1"/>
        <i x="549" s="1"/>
        <i x="46" s="1"/>
        <i x="211" s="1"/>
        <i x="276" s="1"/>
        <i x="171" s="1"/>
        <i x="406" s="1"/>
        <i x="229" s="1"/>
        <i x="240" s="1"/>
        <i x="498" s="1"/>
        <i x="62" s="1"/>
        <i x="117" s="1"/>
        <i x="225" s="1"/>
        <i x="129" s="1"/>
        <i x="527" s="1"/>
        <i x="396" s="1"/>
        <i x="114" s="1"/>
        <i x="400" s="1"/>
        <i x="37" s="1"/>
        <i x="335" s="1"/>
        <i x="474" s="1"/>
        <i x="352" s="1"/>
        <i x="77" s="1"/>
        <i x="450" s="1"/>
        <i x="493" s="1"/>
        <i x="528" s="1"/>
        <i x="355" s="1"/>
        <i x="442" s="1"/>
        <i x="109" s="1"/>
        <i x="465" s="1"/>
        <i x="206" s="1"/>
        <i x="445" s="1"/>
        <i x="278" s="1"/>
        <i x="40" s="1"/>
        <i x="30" s="1"/>
        <i x="184" s="1"/>
        <i x="235" s="1"/>
        <i x="1" s="1"/>
        <i x="491" s="1"/>
        <i x="249" s="1"/>
        <i x="509" s="1"/>
        <i x="340" s="1"/>
        <i x="292" s="1"/>
        <i x="58" s="1"/>
        <i x="214" s="1"/>
        <i x="41" s="1"/>
        <i x="192" s="1"/>
        <i x="318" s="1"/>
        <i x="522" s="1"/>
        <i x="242" s="1"/>
        <i x="182" s="1"/>
        <i x="267" s="1"/>
        <i x="97" s="1"/>
        <i x="409" s="1"/>
        <i x="168" s="1"/>
        <i x="127" s="1"/>
        <i x="142" s="1"/>
        <i x="521" s="1"/>
        <i x="135" s="1"/>
        <i x="145" s="1"/>
        <i x="411" s="1"/>
        <i x="7" s="1"/>
        <i x="311" s="1"/>
        <i x="215" s="1"/>
        <i x="136" s="1"/>
        <i x="454" s="1"/>
        <i x="259" s="1"/>
        <i x="387" s="1"/>
        <i x="362" s="1"/>
        <i x="173" s="1"/>
        <i x="85" s="1"/>
        <i x="63" s="1"/>
        <i x="257" s="1"/>
        <i x="203" s="1"/>
        <i x="198" s="1"/>
        <i x="453" s="1"/>
        <i x="51" s="1"/>
        <i x="26" s="1"/>
        <i x="404" s="1"/>
        <i x="0" s="1"/>
        <i x="365" s="1"/>
        <i x="2" s="1"/>
        <i x="220" s="1"/>
        <i x="234" s="1"/>
        <i x="456" s="1"/>
        <i x="262" s="1"/>
        <i x="56" s="1"/>
        <i x="344" s="1"/>
        <i x="137" s="1"/>
        <i x="33" s="1"/>
        <i x="433" s="1"/>
        <i x="42" s="1"/>
        <i x="499" s="1"/>
        <i x="485" s="1"/>
        <i x="506" s="1"/>
        <i x="233" s="1"/>
        <i x="88" s="1"/>
        <i x="195" s="1"/>
        <i x="27" s="1"/>
        <i x="241" s="1"/>
        <i x="4" s="1"/>
        <i x="22" s="1"/>
        <i x="283" s="1"/>
        <i x="8" s="1"/>
        <i x="451" s="1"/>
        <i x="531" s="1"/>
        <i x="457" s="1"/>
        <i x="297" s="1"/>
        <i x="270" s="1"/>
        <i x="363" s="1"/>
        <i x="190" s="1"/>
        <i x="353" s="1"/>
        <i x="253" s="1"/>
        <i x="428" s="1"/>
        <i x="386" s="1"/>
        <i x="50" s="1"/>
        <i x="152" s="1"/>
        <i x="176" s="1"/>
        <i x="385" s="1"/>
        <i x="539" s="1"/>
        <i x="376" s="1"/>
        <i x="212" s="1"/>
        <i x="200" s="1"/>
        <i x="13" s="1"/>
        <i x="258" s="1"/>
        <i x="464" s="1"/>
        <i x="207" s="1"/>
        <i x="410" s="1"/>
        <i x="395" s="1"/>
        <i x="408" s="1"/>
        <i x="490" s="1"/>
        <i x="452" s="1"/>
        <i x="484" s="1"/>
        <i x="112" s="1"/>
        <i x="421" s="1"/>
        <i x="468" s="1"/>
        <i x="156" s="1"/>
        <i x="196" s="1"/>
        <i x="354" s="1"/>
        <i x="469" s="1"/>
        <i x="325" s="1"/>
        <i x="413" s="1"/>
        <i x="202" s="1"/>
        <i x="210" s="1"/>
        <i x="446" s="1"/>
        <i x="419" s="1"/>
        <i x="403" s="1"/>
        <i x="298" s="1"/>
        <i x="477" s="1"/>
        <i x="81" s="1"/>
        <i x="545" s="1"/>
        <i x="418" s="1"/>
        <i x="502" s="1"/>
        <i x="332" s="1"/>
        <i x="382" s="1"/>
        <i x="134" s="1"/>
        <i x="69" s="1"/>
        <i x="106" s="1"/>
        <i x="514" s="1"/>
        <i x="91" s="1"/>
        <i x="61" s="1"/>
        <i x="194" s="1"/>
        <i x="64" s="1"/>
        <i x="79" s="1"/>
        <i x="104" s="1"/>
        <i x="449" s="1"/>
        <i x="141" s="1"/>
        <i x="317" s="1"/>
        <i x="65" s="1"/>
        <i x="146" s="1"/>
        <i x="322" s="1"/>
        <i x="201" s="1"/>
        <i x="92" s="1"/>
        <i x="193" s="1"/>
        <i x="341" s="1"/>
        <i x="216" s="1"/>
        <i x="71" s="1"/>
        <i x="304" s="1"/>
        <i x="423" s="1"/>
        <i x="223" s="1"/>
        <i x="415" s="1"/>
        <i x="159" s="1"/>
        <i x="275" s="1"/>
        <i x="475" s="1"/>
        <i x="495" s="1"/>
        <i x="379" s="1"/>
        <i x="307" s="1"/>
        <i x="161" s="1"/>
        <i x="251" s="1"/>
        <i x="525" s="1"/>
        <i x="289" s="1"/>
        <i x="144" s="1"/>
        <i x="523" s="1"/>
        <i x="308" s="1"/>
        <i x="53" s="1"/>
        <i x="120" s="1"/>
        <i x="526" s="1"/>
        <i x="364" s="1"/>
        <i x="422" s="1"/>
        <i x="360" s="1"/>
        <i x="305" s="1"/>
        <i x="280" s="1"/>
        <i x="209" s="1"/>
        <i x="124" s="1"/>
        <i x="512" s="1"/>
        <i x="471" s="1"/>
        <i x="371" s="1"/>
        <i x="306" s="1"/>
        <i x="273" s="1"/>
        <i x="113" s="1"/>
        <i x="482" s="1"/>
        <i x="87" s="1"/>
        <i x="189" s="1"/>
        <i x="121" s="1"/>
        <i x="76" s="1"/>
        <i x="447" s="1"/>
        <i x="123" s="1"/>
        <i x="370" s="1"/>
        <i x="29" s="1"/>
        <i x="66" s="1"/>
        <i x="319" s="1"/>
        <i x="21" s="1"/>
        <i x="374" s="1"/>
        <i x="494" s="1"/>
        <i x="467" s="1"/>
        <i x="310" s="1"/>
        <i x="508" s="1"/>
        <i x="388" s="1"/>
        <i x="231" s="1"/>
        <i x="126" s="1"/>
        <i x="181" s="1"/>
        <i x="222" s="1"/>
        <i x="375" s="1"/>
        <i x="266" s="1"/>
        <i x="405" s="1"/>
        <i x="333" s="1"/>
        <i x="519" s="1"/>
        <i x="402" s="1"/>
        <i x="93" s="1"/>
        <i x="427" s="1"/>
        <i x="89" s="1"/>
        <i x="397" s="1"/>
        <i x="108" s="1"/>
        <i x="11" s="1"/>
        <i x="271" s="1"/>
        <i x="75" s="1"/>
        <i x="174" s="1"/>
        <i x="186" s="1"/>
        <i x="448" s="1"/>
        <i x="426" s="1"/>
        <i x="497" s="1"/>
        <i x="541" s="1"/>
        <i x="399" s="1"/>
        <i x="425" s="1"/>
        <i x="254" s="1"/>
        <i x="380" s="1"/>
        <i x="458" s="1"/>
        <i x="314" s="1"/>
        <i x="183" s="1"/>
        <i x="74" s="1"/>
        <i x="107" s="1"/>
        <i x="10" s="1"/>
        <i x="260" s="1"/>
        <i x="96" s="1"/>
        <i x="217" s="1"/>
        <i x="461" s="1"/>
        <i x="224" s="1"/>
        <i x="444" s="1"/>
        <i x="524" s="1"/>
        <i x="321" s="1"/>
        <i x="17" s="1"/>
        <i x="31" s="1"/>
        <i x="520" s="1"/>
        <i x="434" s="1"/>
        <i x="227" s="1"/>
        <i x="544" s="1"/>
        <i x="150" s="1"/>
        <i x="185" s="1"/>
        <i x="205" s="1"/>
        <i x="287" s="1"/>
        <i x="420" s="1"/>
        <i x="327" s="1"/>
        <i x="438" s="1"/>
        <i x="412" s="1"/>
        <i x="268" s="1"/>
        <i x="510" s="1"/>
        <i x="440" s="1"/>
        <i x="501" s="1"/>
        <i x="261" s="1"/>
        <i x="47" s="1"/>
        <i x="147" s="1"/>
        <i x="191" s="1"/>
        <i x="359" s="1"/>
        <i x="256" s="1"/>
        <i x="334" s="1"/>
        <i x="518" s="1"/>
        <i x="496" s="1"/>
        <i x="180" s="1"/>
        <i x="331" s="1"/>
        <i x="286" s="1"/>
        <i x="208" s="1"/>
        <i x="337" s="1"/>
        <i x="282" s="1"/>
        <i x="187" s="1"/>
        <i x="179" s="1"/>
        <i x="443" s="1"/>
        <i x="54" s="1"/>
        <i x="264" s="1"/>
        <i x="255" s="1"/>
        <i x="218" s="1"/>
        <i x="90" s="1"/>
        <i x="221" s="1"/>
        <i x="38" s="1"/>
        <i x="5" s="1"/>
        <i x="111" s="1"/>
        <i x="430" s="1"/>
        <i x="34" s="1"/>
        <i x="143" s="1"/>
        <i x="437" s="1"/>
        <i x="339" s="1"/>
        <i x="130" s="1"/>
        <i x="131" s="1"/>
        <i x="95" s="1"/>
        <i x="316" s="1"/>
        <i x="232" s="1"/>
        <i x="32" s="1"/>
        <i x="24" s="1"/>
        <i x="140" s="1"/>
        <i x="250" s="1"/>
        <i x="163" s="1"/>
        <i x="459" s="1"/>
        <i x="119" s="1"/>
        <i x="309" s="1"/>
        <i x="439" s="1"/>
        <i x="35" s="1"/>
        <i x="160" s="1"/>
        <i x="252" s="1"/>
        <i x="381" s="1"/>
        <i x="162" s="1"/>
        <i x="511" s="1"/>
        <i x="105" s="1"/>
        <i x="372" s="1"/>
        <i x="57" s="1"/>
        <i x="534" s="1"/>
        <i x="342" s="1"/>
        <i x="228" s="1"/>
        <i x="122" s="1"/>
        <i x="230" s="1"/>
        <i x="407" s="1"/>
        <i x="293" s="1"/>
        <i x="546" s="1"/>
        <i x="60" s="1"/>
        <i x="299" s="1"/>
        <i x="535" s="1"/>
        <i x="55" s="1"/>
        <i x="515" s="1"/>
        <i x="157" s="1"/>
        <i x="517" s="1"/>
        <i x="323" s="1"/>
        <i x="540" s="1"/>
        <i x="500" s="1"/>
        <i x="481" s="1"/>
        <i x="383" s="1"/>
        <i x="336" s="1"/>
        <i x="361" s="1"/>
        <i x="272" s="1"/>
        <i x="398" s="1"/>
        <i x="324" s="1"/>
        <i x="128" s="1"/>
        <i x="68" s="1"/>
        <i x="148" s="1"/>
        <i x="384" s="1"/>
        <i x="470" s="1"/>
        <i x="36" s="1"/>
        <i x="378" s="1"/>
        <i x="530" s="1"/>
        <i x="83" s="1"/>
        <i x="274" s="1"/>
        <i x="102" s="1"/>
        <i x="101" s="1"/>
        <i x="435" s="1"/>
        <i x="330" s="1"/>
        <i x="315" s="1"/>
        <i x="14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 Sales 1" cache="Slicer_Sales1" caption=" Sales" rowHeight="241300"/>
  <slicer name="Profit" cache="Slicer_Profit" caption="Profit" rowHeight="241300"/>
  <slicer name="Product 1" cache="Slicer_Product1"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241300"/>
  <slicer name="Units Sold" cache="Slicer_Units_Sold" caption="Units Sold" rowHeight="241300"/>
  <slicer name="Manufacturing Price" cache="Slicer_Manufacturing_Price" caption="Manufacturing Pric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roduct 2" cache="Slicer_Product2" caption="Product" rowHeight="273050"/>
  <slicer name="Sale Price" cache="Slicer_Sale_Price" caption="Sale Price" rowHeight="273050"/>
  <slicer name="Gross Sales" cache="Slicer_Gross_Sales" caption="Gross Sales" rowHeight="273050"/>
  <slicer name="Discounts" cache="Slicer_Discounts" caption="Discounts" rowHeight="273050"/>
</slicers>
</file>

<file path=xl/slicers/slicer4.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73050"/>
  <slicer name="Sale Price 1" cache="Slicer_Sale_Price1" caption="Sale Price" rowHeight="273050"/>
  <slicer name="Profit 1" cache="Slicer_Profit1" caption="Profit" rowHeight="273050"/>
  <slicer name="Year" cache="Slicer_Year" caption="Year" rowHeight="273050"/>
</slicers>
</file>

<file path=xl/slicers/slicer5.xml><?xml version="1.0" encoding="utf-8"?>
<slicers xmlns="http://schemas.microsoft.com/office/spreadsheetml/2009/9/main" xmlns:mc="http://schemas.openxmlformats.org/markup-compatibility/2006" xmlns:x="http://schemas.openxmlformats.org/spreadsheetml/2006/main" mc:Ignorable="x">
  <slicer name="Segment" cache="Slicer_Segment" caption="Segment" rowHeight="273050"/>
  <slicer name=" Sales" cache="Slicer_Sales" caption=" Sales" rowHeight="273050"/>
  <slicer name="Profit 2" cache="Slicer_Profit2" caption="Profit" rowHeight="273050"/>
  <slicer name="Year 1" cache="Slicer_Year1" caption="Year" rowHeight="273050"/>
</slicers>
</file>

<file path=xl/slicers/slicer6.xml><?xml version="1.0" encoding="utf-8"?>
<slicers xmlns="http://schemas.microsoft.com/office/spreadsheetml/2009/9/main" xmlns:mc="http://schemas.openxmlformats.org/markup-compatibility/2006" xmlns:x="http://schemas.openxmlformats.org/spreadsheetml/2006/main" mc:Ignorable="x">
  <slicer name="Segment 1" cache="Slicer_Segment1" caption="Segment" rowHeight="273050"/>
  <slicer name="Country 1" cache="Slicer_Country1" caption="Country" rowHeight="273050"/>
  <slicer name="COGS" cache="Slicer_COGS" caption="COGS" rowHeight="273050"/>
  <slicer name="Year 2" cache="Slicer_Year2" caption="Year" rowHeight="273050"/>
</slicers>
</file>

<file path=xl/tables/table1.xml><?xml version="1.0" encoding="utf-8"?>
<table xmlns="http://schemas.openxmlformats.org/spreadsheetml/2006/main" id="1" name="financials" displayName="financials" ref="A1:Q701" totalsRowShown="0" headerRowDxfId="165" dataDxfId="164" headerRowCellStyle="Currency" dataCellStyle="Currency">
  <autoFilter ref="A1:Q701"/>
  <tableColumns count="17">
    <tableColumn id="1" name="Segment"/>
    <tableColumn id="2" name="Country"/>
    <tableColumn id="16" name="Product" dataDxfId="163" dataCellStyle="Currency"/>
    <tableColumn id="19" name="Discount Band" dataDxfId="162" dataCellStyle="Currency"/>
    <tableColumn id="6" name="Units Sold"/>
    <tableColumn id="7" name="Manufacturing Price" dataDxfId="161" dataCellStyle="Currency"/>
    <tableColumn id="8" name="Sale Price" dataDxfId="160" dataCellStyle="Currency"/>
    <tableColumn id="9" name="Gross Sales" dataDxfId="159" dataCellStyle="Currency"/>
    <tableColumn id="10" name="Discounts" dataDxfId="158" dataCellStyle="Currency"/>
    <tableColumn id="11" name=" Sales" dataDxfId="157" dataCellStyle="Currency"/>
    <tableColumn id="12" name="COGS" dataDxfId="156" dataCellStyle="Currency"/>
    <tableColumn id="13" name="Profit" dataDxfId="155" dataCellStyle="Currency"/>
    <tableColumn id="4" name="Date" dataDxfId="154" dataCellStyle="Currency"/>
    <tableColumn id="17" name="Month Number" dataDxfId="153" dataCellStyle="Currency"/>
    <tableColumn id="18" name="Month Name" dataDxfId="152" dataCellStyle="Currency"/>
    <tableColumn id="20" name="Year" dataDxfId="151" dataCellStyle="Currency"/>
    <tableColumn id="3" name="Column1" dataDxfId="150" dataCellStyle="Currency">
      <calculatedColumnFormula>TRANSPOSE(S676)</calculatedColumnFormula>
    </tableColumn>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Custom 1">
      <a:dk1>
        <a:srgbClr val="143F6A"/>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6.xml"/><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9"/>
  <sheetViews>
    <sheetView topLeftCell="A2" zoomScale="85" zoomScaleNormal="85" workbookViewId="0">
      <selection activeCell="D23" sqref="D23"/>
    </sheetView>
  </sheetViews>
  <sheetFormatPr defaultRowHeight="15" x14ac:dyDescent="0.3"/>
  <cols>
    <col min="1" max="1" width="16.25" customWidth="1"/>
    <col min="2" max="2" width="26.5" customWidth="1"/>
    <col min="3" max="3" width="14" style="3" customWidth="1"/>
    <col min="4" max="4" width="17.375" customWidth="1"/>
    <col min="5" max="6" width="14.25" style="1" customWidth="1"/>
    <col min="7" max="7" width="12.5" style="1" customWidth="1"/>
    <col min="8" max="8" width="14.25" style="1" customWidth="1"/>
    <col min="9" max="9" width="12.5" style="1" customWidth="1"/>
    <col min="10" max="10" width="17.625" style="1" customWidth="1"/>
    <col min="11" max="11" width="12.5" customWidth="1"/>
    <col min="12" max="12" width="18.375" customWidth="1"/>
    <col min="13" max="13" width="11.5" style="4" customWidth="1"/>
    <col min="14" max="14" width="17" style="9" customWidth="1"/>
    <col min="15" max="15" width="16.5" customWidth="1"/>
    <col min="16" max="16" width="7.5" style="2" customWidth="1"/>
  </cols>
  <sheetData>
    <row r="1" spans="1:17" ht="16.5"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c r="Q1" s="5" t="s">
        <v>50</v>
      </c>
    </row>
    <row r="2" spans="1:17" ht="16.5" x14ac:dyDescent="0.3">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c r="Q2" s="5">
        <f t="shared" ref="Q2:Q65" si="0">TRANSPOSE(S676)</f>
        <v>0</v>
      </c>
    </row>
    <row r="3" spans="1:17" ht="16.5" x14ac:dyDescent="0.3">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c r="Q3" s="5">
        <f t="shared" si="0"/>
        <v>0</v>
      </c>
    </row>
    <row r="4" spans="1:17" ht="16.5" x14ac:dyDescent="0.3">
      <c r="A4" t="s">
        <v>8</v>
      </c>
      <c r="B4" t="s">
        <v>18</v>
      </c>
      <c r="C4" s="5" t="s">
        <v>38</v>
      </c>
      <c r="D4" s="5" t="s">
        <v>45</v>
      </c>
      <c r="E4">
        <v>2178</v>
      </c>
      <c r="F4" s="1">
        <v>3</v>
      </c>
      <c r="G4" s="1">
        <v>15</v>
      </c>
      <c r="H4" s="1">
        <v>32670</v>
      </c>
      <c r="I4" s="1">
        <v>0</v>
      </c>
      <c r="J4" s="1">
        <v>32670</v>
      </c>
      <c r="K4" s="1">
        <v>21780</v>
      </c>
      <c r="L4" s="1">
        <v>10890</v>
      </c>
      <c r="M4" s="6">
        <v>41791</v>
      </c>
      <c r="N4" s="8">
        <v>6</v>
      </c>
      <c r="O4" s="5" t="s">
        <v>26</v>
      </c>
      <c r="P4" s="7" t="s">
        <v>15</v>
      </c>
      <c r="Q4" s="5">
        <f t="shared" si="0"/>
        <v>0</v>
      </c>
    </row>
    <row r="5" spans="1:17" ht="16.5" x14ac:dyDescent="0.3">
      <c r="A5" t="s">
        <v>8</v>
      </c>
      <c r="B5" t="s">
        <v>19</v>
      </c>
      <c r="C5" s="5" t="s">
        <v>38</v>
      </c>
      <c r="D5" s="5" t="s">
        <v>45</v>
      </c>
      <c r="E5">
        <v>888</v>
      </c>
      <c r="F5" s="1">
        <v>3</v>
      </c>
      <c r="G5" s="1">
        <v>15</v>
      </c>
      <c r="H5" s="1">
        <v>13320</v>
      </c>
      <c r="I5" s="1">
        <v>0</v>
      </c>
      <c r="J5" s="1">
        <v>13320</v>
      </c>
      <c r="K5" s="1">
        <v>8880</v>
      </c>
      <c r="L5" s="1">
        <v>4440</v>
      </c>
      <c r="M5" s="6">
        <v>41791</v>
      </c>
      <c r="N5" s="8">
        <v>6</v>
      </c>
      <c r="O5" s="5" t="s">
        <v>26</v>
      </c>
      <c r="P5" s="7" t="s">
        <v>15</v>
      </c>
      <c r="Q5" s="5">
        <f t="shared" si="0"/>
        <v>0</v>
      </c>
    </row>
    <row r="6" spans="1:17" ht="16.5"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c r="Q6" s="5">
        <f t="shared" si="0"/>
        <v>0</v>
      </c>
    </row>
    <row r="7" spans="1:17" ht="16.5"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c r="Q7" s="5">
        <f t="shared" si="0"/>
        <v>0</v>
      </c>
    </row>
    <row r="8" spans="1:17" ht="16.5"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c r="Q8" s="5">
        <f t="shared" si="0"/>
        <v>0</v>
      </c>
    </row>
    <row r="9" spans="1:17" ht="16.5"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c r="Q9" s="5">
        <f t="shared" si="0"/>
        <v>0</v>
      </c>
    </row>
    <row r="10" spans="1:17" ht="16.5"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c r="Q10" s="5">
        <f t="shared" si="0"/>
        <v>0</v>
      </c>
    </row>
    <row r="11" spans="1:17" ht="16.5"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c r="Q11" s="5">
        <f t="shared" si="0"/>
        <v>0</v>
      </c>
    </row>
    <row r="12" spans="1:17" ht="16.5"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c r="Q12" s="5">
        <f t="shared" si="0"/>
        <v>0</v>
      </c>
    </row>
    <row r="13" spans="1:17" ht="16.5"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c r="Q13" s="5">
        <f t="shared" si="0"/>
        <v>0</v>
      </c>
    </row>
    <row r="14" spans="1:17" ht="16.5"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c r="Q14" s="5">
        <f t="shared" si="0"/>
        <v>0</v>
      </c>
    </row>
    <row r="15" spans="1:17" ht="16.5"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c r="Q15" s="5">
        <f t="shared" si="0"/>
        <v>0</v>
      </c>
    </row>
    <row r="16" spans="1:17" ht="16.5"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c r="Q16" s="5">
        <f t="shared" si="0"/>
        <v>0</v>
      </c>
    </row>
    <row r="17" spans="1:17" ht="16.5" x14ac:dyDescent="0.3">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c r="Q17" s="5">
        <f t="shared" si="0"/>
        <v>0</v>
      </c>
    </row>
    <row r="18" spans="1:17" ht="16.5"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c r="Q18" s="5">
        <f t="shared" si="0"/>
        <v>0</v>
      </c>
    </row>
    <row r="19" spans="1:17" ht="16.5"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c r="Q19" s="5">
        <f t="shared" si="0"/>
        <v>0</v>
      </c>
    </row>
    <row r="20" spans="1:17" ht="16.5"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c r="Q20" s="5">
        <f t="shared" si="0"/>
        <v>0</v>
      </c>
    </row>
    <row r="21" spans="1:17" ht="16.5"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c r="Q21" s="5">
        <f t="shared" si="0"/>
        <v>0</v>
      </c>
    </row>
    <row r="22" spans="1:17" ht="16.5"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c r="Q22" s="5">
        <f t="shared" si="0"/>
        <v>0</v>
      </c>
    </row>
    <row r="23" spans="1:17" ht="16.5"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c r="Q23" s="5">
        <f t="shared" si="0"/>
        <v>0</v>
      </c>
    </row>
    <row r="24" spans="1:17" ht="16.5"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c r="Q24" s="5">
        <f t="shared" si="0"/>
        <v>0</v>
      </c>
    </row>
    <row r="25" spans="1:17" ht="16.5"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c r="Q25" s="5">
        <f t="shared" si="0"/>
        <v>0</v>
      </c>
    </row>
    <row r="26" spans="1:17" ht="16.5"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c r="Q26" s="5">
        <f t="shared" si="0"/>
        <v>0</v>
      </c>
    </row>
    <row r="27" spans="1:17" ht="16.5" x14ac:dyDescent="0.3">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c r="Q27" s="5">
        <f t="shared" si="0"/>
        <v>0</v>
      </c>
    </row>
    <row r="28" spans="1:17" ht="16.5"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c r="Q28" s="5">
        <f t="shared" si="0"/>
        <v>0</v>
      </c>
    </row>
    <row r="29" spans="1:17" ht="16.5" x14ac:dyDescent="0.3">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c r="Q29" s="5">
        <f t="shared" si="0"/>
        <v>0</v>
      </c>
    </row>
    <row r="30" spans="1:17" ht="16.5"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c r="Q30" s="5">
        <f t="shared" si="0"/>
        <v>0</v>
      </c>
    </row>
    <row r="31" spans="1:17" ht="16.5"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c r="Q31" s="5">
        <f t="shared" si="0"/>
        <v>0</v>
      </c>
    </row>
    <row r="32" spans="1:17" ht="16.5"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c r="Q32" s="5">
        <f t="shared" si="0"/>
        <v>0</v>
      </c>
    </row>
    <row r="33" spans="1:17" ht="16.5"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c r="Q33" s="5">
        <f t="shared" si="0"/>
        <v>0</v>
      </c>
    </row>
    <row r="34" spans="1:17" ht="16.5"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c r="Q34" s="5">
        <f t="shared" si="0"/>
        <v>0</v>
      </c>
    </row>
    <row r="35" spans="1:17" ht="16.5"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c r="Q35" s="5">
        <f t="shared" si="0"/>
        <v>0</v>
      </c>
    </row>
    <row r="36" spans="1:17" ht="16.5"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c r="Q36" s="5">
        <f t="shared" si="0"/>
        <v>0</v>
      </c>
    </row>
    <row r="37" spans="1:17" ht="16.5"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c r="Q37" s="5">
        <f t="shared" si="0"/>
        <v>0</v>
      </c>
    </row>
    <row r="38" spans="1:17" ht="16.5" x14ac:dyDescent="0.3">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c r="Q38" s="5">
        <f t="shared" si="0"/>
        <v>0</v>
      </c>
    </row>
    <row r="39" spans="1:17" ht="16.5"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c r="Q39" s="5">
        <f t="shared" si="0"/>
        <v>0</v>
      </c>
    </row>
    <row r="40" spans="1:17" ht="16.5"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c r="Q40" s="5">
        <f t="shared" si="0"/>
        <v>0</v>
      </c>
    </row>
    <row r="41" spans="1:17" ht="16.5"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c r="Q41" s="5">
        <f t="shared" si="0"/>
        <v>0</v>
      </c>
    </row>
    <row r="42" spans="1:17" ht="16.5"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c r="Q42" s="5">
        <f t="shared" si="0"/>
        <v>0</v>
      </c>
    </row>
    <row r="43" spans="1:17" ht="16.5"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c r="Q43" s="5">
        <f t="shared" si="0"/>
        <v>0</v>
      </c>
    </row>
    <row r="44" spans="1:17" ht="16.5"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c r="Q44" s="5">
        <f t="shared" si="0"/>
        <v>0</v>
      </c>
    </row>
    <row r="45" spans="1:17" ht="16.5"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c r="Q45" s="5">
        <f t="shared" si="0"/>
        <v>0</v>
      </c>
    </row>
    <row r="46" spans="1:17" ht="16.5"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c r="Q46" s="5">
        <f t="shared" si="0"/>
        <v>0</v>
      </c>
    </row>
    <row r="47" spans="1:17" ht="16.5"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c r="Q47" s="5">
        <f t="shared" si="0"/>
        <v>0</v>
      </c>
    </row>
    <row r="48" spans="1:17" ht="16.5" x14ac:dyDescent="0.3">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c r="Q48" s="5">
        <f t="shared" si="0"/>
        <v>0</v>
      </c>
    </row>
    <row r="49" spans="1:17" ht="16.5"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c r="Q49" s="5">
        <f t="shared" si="0"/>
        <v>0</v>
      </c>
    </row>
    <row r="50" spans="1:17" ht="16.5"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c r="Q50" s="5">
        <f t="shared" si="0"/>
        <v>0</v>
      </c>
    </row>
    <row r="51" spans="1:17" ht="16.5"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c r="Q51" s="5">
        <f t="shared" si="0"/>
        <v>0</v>
      </c>
    </row>
    <row r="52" spans="1:17" ht="16.5" x14ac:dyDescent="0.3">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c r="Q52" s="5">
        <f t="shared" si="0"/>
        <v>0</v>
      </c>
    </row>
    <row r="53" spans="1:17" ht="16.5" x14ac:dyDescent="0.3">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c r="Q53" s="5">
        <f t="shared" si="0"/>
        <v>0</v>
      </c>
    </row>
    <row r="54" spans="1:17" ht="16.5" x14ac:dyDescent="0.3">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c r="Q54" s="5">
        <f t="shared" si="0"/>
        <v>0</v>
      </c>
    </row>
    <row r="55" spans="1:17" ht="16.5"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c r="Q55" s="5">
        <f t="shared" si="0"/>
        <v>0</v>
      </c>
    </row>
    <row r="56" spans="1:17" ht="16.5"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c r="Q56" s="5">
        <f t="shared" si="0"/>
        <v>0</v>
      </c>
    </row>
    <row r="57" spans="1:17" ht="16.5"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c r="Q57" s="5">
        <f t="shared" si="0"/>
        <v>0</v>
      </c>
    </row>
    <row r="58" spans="1:17" ht="16.5"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c r="Q58" s="5">
        <f t="shared" si="0"/>
        <v>0</v>
      </c>
    </row>
    <row r="59" spans="1:17" ht="16.5"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c r="Q59" s="5">
        <f t="shared" si="0"/>
        <v>0</v>
      </c>
    </row>
    <row r="60" spans="1:17" ht="16.5"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c r="Q60" s="5">
        <f t="shared" si="0"/>
        <v>0</v>
      </c>
    </row>
    <row r="61" spans="1:17" ht="16.5"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c r="Q61" s="5">
        <f t="shared" si="0"/>
        <v>0</v>
      </c>
    </row>
    <row r="62" spans="1:17" ht="16.5"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c r="Q62" s="5">
        <f t="shared" si="0"/>
        <v>0</v>
      </c>
    </row>
    <row r="63" spans="1:17" ht="16.5"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c r="Q63" s="5">
        <f t="shared" si="0"/>
        <v>0</v>
      </c>
    </row>
    <row r="64" spans="1:17" ht="16.5"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c r="Q64" s="5">
        <f t="shared" si="0"/>
        <v>0</v>
      </c>
    </row>
    <row r="65" spans="1:17" ht="16.5"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c r="Q65" s="5">
        <f t="shared" si="0"/>
        <v>0</v>
      </c>
    </row>
    <row r="66" spans="1:17" ht="16.5"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c r="Q66" s="5">
        <f t="shared" ref="Q66:Q129" si="1">TRANSPOSE(S740)</f>
        <v>0</v>
      </c>
    </row>
    <row r="67" spans="1:17" ht="16.5"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c r="Q67" s="5">
        <f t="shared" si="1"/>
        <v>0</v>
      </c>
    </row>
    <row r="68" spans="1:17" ht="16.5"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c r="Q68" s="5">
        <f t="shared" si="1"/>
        <v>0</v>
      </c>
    </row>
    <row r="69" spans="1:17" ht="16.5"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c r="Q69" s="5">
        <f t="shared" si="1"/>
        <v>0</v>
      </c>
    </row>
    <row r="70" spans="1:17" ht="16.5"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c r="Q70" s="5">
        <f t="shared" si="1"/>
        <v>0</v>
      </c>
    </row>
    <row r="71" spans="1:17" ht="16.5"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c r="Q71" s="5">
        <f t="shared" si="1"/>
        <v>0</v>
      </c>
    </row>
    <row r="72" spans="1:17" ht="16.5"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c r="Q72" s="5">
        <f t="shared" si="1"/>
        <v>0</v>
      </c>
    </row>
    <row r="73" spans="1:17" ht="16.5"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c r="Q73" s="5">
        <f t="shared" si="1"/>
        <v>0</v>
      </c>
    </row>
    <row r="74" spans="1:17" ht="16.5"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c r="Q74" s="5">
        <f t="shared" si="1"/>
        <v>0</v>
      </c>
    </row>
    <row r="75" spans="1:17" ht="16.5"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c r="Q75" s="5">
        <f t="shared" si="1"/>
        <v>0</v>
      </c>
    </row>
    <row r="76" spans="1:17" ht="16.5"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c r="Q76" s="5">
        <f t="shared" si="1"/>
        <v>0</v>
      </c>
    </row>
    <row r="77" spans="1:17" ht="16.5"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c r="Q77" s="5">
        <f t="shared" si="1"/>
        <v>0</v>
      </c>
    </row>
    <row r="78" spans="1:17" ht="16.5"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c r="Q78" s="5">
        <f t="shared" si="1"/>
        <v>0</v>
      </c>
    </row>
    <row r="79" spans="1:17" ht="16.5"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c r="Q79" s="5">
        <f t="shared" si="1"/>
        <v>0</v>
      </c>
    </row>
    <row r="80" spans="1:17" ht="16.5"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c r="Q80" s="5">
        <f t="shared" si="1"/>
        <v>0</v>
      </c>
    </row>
    <row r="81" spans="1:17" ht="16.5"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c r="Q81" s="5">
        <f t="shared" si="1"/>
        <v>0</v>
      </c>
    </row>
    <row r="82" spans="1:17" ht="16.5"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c r="Q82" s="5">
        <f t="shared" si="1"/>
        <v>0</v>
      </c>
    </row>
    <row r="83" spans="1:17" ht="16.5"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c r="Q83" s="5">
        <f t="shared" si="1"/>
        <v>0</v>
      </c>
    </row>
    <row r="84" spans="1:17" ht="16.5"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c r="Q84" s="5">
        <f t="shared" si="1"/>
        <v>0</v>
      </c>
    </row>
    <row r="85" spans="1:17" ht="16.5"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c r="Q85" s="5">
        <f t="shared" si="1"/>
        <v>0</v>
      </c>
    </row>
    <row r="86" spans="1:17" ht="16.5"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c r="Q86" s="5">
        <f t="shared" si="1"/>
        <v>0</v>
      </c>
    </row>
    <row r="87" spans="1:17" ht="16.5"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c r="Q87" s="5">
        <f t="shared" si="1"/>
        <v>0</v>
      </c>
    </row>
    <row r="88" spans="1:17" ht="16.5"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c r="Q88" s="5">
        <f t="shared" si="1"/>
        <v>0</v>
      </c>
    </row>
    <row r="89" spans="1:17" ht="16.5"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c r="Q89" s="5">
        <f t="shared" si="1"/>
        <v>0</v>
      </c>
    </row>
    <row r="90" spans="1:17" ht="16.5"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c r="Q90" s="5">
        <f t="shared" si="1"/>
        <v>0</v>
      </c>
    </row>
    <row r="91" spans="1:17" ht="16.5"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c r="Q91" s="5">
        <f t="shared" si="1"/>
        <v>0</v>
      </c>
    </row>
    <row r="92" spans="1:17" ht="16.5"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c r="Q92" s="5">
        <f t="shared" si="1"/>
        <v>0</v>
      </c>
    </row>
    <row r="93" spans="1:17" ht="16.5"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c r="Q93" s="5">
        <f t="shared" si="1"/>
        <v>0</v>
      </c>
    </row>
    <row r="94" spans="1:17" ht="16.5"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c r="Q94" s="5">
        <f t="shared" si="1"/>
        <v>0</v>
      </c>
    </row>
    <row r="95" spans="1:17" ht="16.5"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c r="Q95" s="5">
        <f t="shared" si="1"/>
        <v>0</v>
      </c>
    </row>
    <row r="96" spans="1:17" ht="16.5"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c r="Q96" s="5">
        <f t="shared" si="1"/>
        <v>0</v>
      </c>
    </row>
    <row r="97" spans="1:17" ht="16.5"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c r="Q97" s="5">
        <f t="shared" si="1"/>
        <v>0</v>
      </c>
    </row>
    <row r="98" spans="1:17" ht="16.5"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c r="Q98" s="5">
        <f t="shared" si="1"/>
        <v>0</v>
      </c>
    </row>
    <row r="99" spans="1:17" ht="16.5"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c r="Q99" s="5">
        <f t="shared" si="1"/>
        <v>0</v>
      </c>
    </row>
    <row r="100" spans="1:17" ht="16.5"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c r="Q100" s="5">
        <f t="shared" si="1"/>
        <v>0</v>
      </c>
    </row>
    <row r="101" spans="1:17" ht="16.5"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c r="Q101" s="5">
        <f t="shared" si="1"/>
        <v>0</v>
      </c>
    </row>
    <row r="102" spans="1:17" ht="16.5"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c r="Q102" s="5">
        <f t="shared" si="1"/>
        <v>0</v>
      </c>
    </row>
    <row r="103" spans="1:17" ht="16.5"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c r="Q103" s="5">
        <f t="shared" si="1"/>
        <v>0</v>
      </c>
    </row>
    <row r="104" spans="1:17" ht="16.5"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c r="Q104" s="5">
        <f t="shared" si="1"/>
        <v>0</v>
      </c>
    </row>
    <row r="105" spans="1:17" ht="16.5"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c r="Q105" s="5">
        <f t="shared" si="1"/>
        <v>0</v>
      </c>
    </row>
    <row r="106" spans="1:17" ht="16.5" x14ac:dyDescent="0.3">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c r="Q106" s="5">
        <f t="shared" si="1"/>
        <v>0</v>
      </c>
    </row>
    <row r="107" spans="1:17" ht="16.5"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c r="Q107" s="5">
        <f t="shared" si="1"/>
        <v>0</v>
      </c>
    </row>
    <row r="108" spans="1:17" ht="16.5"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c r="Q108" s="5">
        <f t="shared" si="1"/>
        <v>0</v>
      </c>
    </row>
    <row r="109" spans="1:17" ht="16.5"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c r="Q109" s="5">
        <f t="shared" si="1"/>
        <v>0</v>
      </c>
    </row>
    <row r="110" spans="1:17" ht="16.5"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c r="Q110" s="5">
        <f t="shared" si="1"/>
        <v>0</v>
      </c>
    </row>
    <row r="111" spans="1:17" ht="16.5"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c r="Q111" s="5">
        <f t="shared" si="1"/>
        <v>0</v>
      </c>
    </row>
    <row r="112" spans="1:17" ht="16.5"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c r="Q112" s="5">
        <f t="shared" si="1"/>
        <v>0</v>
      </c>
    </row>
    <row r="113" spans="1:17" ht="16.5"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c r="Q113" s="5">
        <f t="shared" si="1"/>
        <v>0</v>
      </c>
    </row>
    <row r="114" spans="1:17" ht="16.5"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c r="Q114" s="5">
        <f t="shared" si="1"/>
        <v>0</v>
      </c>
    </row>
    <row r="115" spans="1:17" ht="16.5"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c r="Q115" s="5">
        <f t="shared" si="1"/>
        <v>0</v>
      </c>
    </row>
    <row r="116" spans="1:17" ht="16.5"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c r="Q116" s="5">
        <f t="shared" si="1"/>
        <v>0</v>
      </c>
    </row>
    <row r="117" spans="1:17" ht="16.5"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c r="Q117" s="5">
        <f t="shared" si="1"/>
        <v>0</v>
      </c>
    </row>
    <row r="118" spans="1:17" ht="16.5"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c r="Q118" s="5">
        <f t="shared" si="1"/>
        <v>0</v>
      </c>
    </row>
    <row r="119" spans="1:17" ht="16.5"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c r="Q119" s="5">
        <f t="shared" si="1"/>
        <v>0</v>
      </c>
    </row>
    <row r="120" spans="1:17" ht="16.5"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c r="Q120" s="5">
        <f t="shared" si="1"/>
        <v>0</v>
      </c>
    </row>
    <row r="121" spans="1:17" ht="16.5"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c r="Q121" s="5">
        <f t="shared" si="1"/>
        <v>0</v>
      </c>
    </row>
    <row r="122" spans="1:17" ht="16.5"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c r="Q122" s="5">
        <f t="shared" si="1"/>
        <v>0</v>
      </c>
    </row>
    <row r="123" spans="1:17" ht="16.5"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c r="Q123" s="5">
        <f t="shared" si="1"/>
        <v>0</v>
      </c>
    </row>
    <row r="124" spans="1:17" ht="16.5"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c r="Q124" s="5">
        <f t="shared" si="1"/>
        <v>0</v>
      </c>
    </row>
    <row r="125" spans="1:17" ht="16.5"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c r="Q125" s="5">
        <f t="shared" si="1"/>
        <v>0</v>
      </c>
    </row>
    <row r="126" spans="1:17" ht="16.5"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c r="Q126" s="5">
        <f t="shared" si="1"/>
        <v>0</v>
      </c>
    </row>
    <row r="127" spans="1:17" ht="16.5"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c r="Q127" s="5">
        <f t="shared" si="1"/>
        <v>0</v>
      </c>
    </row>
    <row r="128" spans="1:17" ht="16.5"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c r="Q128" s="5">
        <f t="shared" si="1"/>
        <v>0</v>
      </c>
    </row>
    <row r="129" spans="1:17" ht="16.5"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c r="Q129" s="5">
        <f t="shared" si="1"/>
        <v>0</v>
      </c>
    </row>
    <row r="130" spans="1:17" ht="16.5"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c r="Q130" s="5">
        <f t="shared" ref="Q130:Q193" si="2">TRANSPOSE(S804)</f>
        <v>0</v>
      </c>
    </row>
    <row r="131" spans="1:17" ht="16.5"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c r="Q131" s="5">
        <f t="shared" si="2"/>
        <v>0</v>
      </c>
    </row>
    <row r="132" spans="1:17" ht="16.5"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c r="Q132" s="5">
        <f t="shared" si="2"/>
        <v>0</v>
      </c>
    </row>
    <row r="133" spans="1:17" ht="16.5"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c r="Q133" s="5">
        <f t="shared" si="2"/>
        <v>0</v>
      </c>
    </row>
    <row r="134" spans="1:17" ht="16.5"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c r="Q134" s="5">
        <f t="shared" si="2"/>
        <v>0</v>
      </c>
    </row>
    <row r="135" spans="1:17" ht="16.5"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c r="Q135" s="5">
        <f t="shared" si="2"/>
        <v>0</v>
      </c>
    </row>
    <row r="136" spans="1:17" ht="16.5"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c r="Q136" s="5">
        <f t="shared" si="2"/>
        <v>0</v>
      </c>
    </row>
    <row r="137" spans="1:17" ht="16.5"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c r="Q137" s="5">
        <f t="shared" si="2"/>
        <v>0</v>
      </c>
    </row>
    <row r="138" spans="1:17" ht="16.5"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c r="Q138" s="5">
        <f t="shared" si="2"/>
        <v>0</v>
      </c>
    </row>
    <row r="139" spans="1:17" ht="16.5"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c r="Q139" s="5">
        <f t="shared" si="2"/>
        <v>0</v>
      </c>
    </row>
    <row r="140" spans="1:17" ht="16.5"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c r="Q140" s="5">
        <f t="shared" si="2"/>
        <v>0</v>
      </c>
    </row>
    <row r="141" spans="1:17" ht="16.5"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c r="Q141" s="5">
        <f t="shared" si="2"/>
        <v>0</v>
      </c>
    </row>
    <row r="142" spans="1:17" ht="16.5"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c r="Q142" s="5">
        <f t="shared" si="2"/>
        <v>0</v>
      </c>
    </row>
    <row r="143" spans="1:17" ht="16.5"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c r="Q143" s="5">
        <f t="shared" si="2"/>
        <v>0</v>
      </c>
    </row>
    <row r="144" spans="1:17" ht="16.5"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c r="Q144" s="5">
        <f t="shared" si="2"/>
        <v>0</v>
      </c>
    </row>
    <row r="145" spans="1:17" ht="16.5"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c r="Q145" s="5">
        <f t="shared" si="2"/>
        <v>0</v>
      </c>
    </row>
    <row r="146" spans="1:17" ht="16.5"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c r="Q146" s="5">
        <f t="shared" si="2"/>
        <v>0</v>
      </c>
    </row>
    <row r="147" spans="1:17" ht="16.5"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c r="Q147" s="5">
        <f t="shared" si="2"/>
        <v>0</v>
      </c>
    </row>
    <row r="148" spans="1:17" ht="16.5"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c r="Q148" s="5">
        <f t="shared" si="2"/>
        <v>0</v>
      </c>
    </row>
    <row r="149" spans="1:17" ht="16.5"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c r="Q149" s="5">
        <f t="shared" si="2"/>
        <v>0</v>
      </c>
    </row>
    <row r="150" spans="1:17" ht="16.5"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c r="Q150" s="5">
        <f t="shared" si="2"/>
        <v>0</v>
      </c>
    </row>
    <row r="151" spans="1:17" ht="16.5"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c r="Q151" s="5">
        <f t="shared" si="2"/>
        <v>0</v>
      </c>
    </row>
    <row r="152" spans="1:17" ht="16.5"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c r="Q152" s="5">
        <f t="shared" si="2"/>
        <v>0</v>
      </c>
    </row>
    <row r="153" spans="1:17" ht="16.5"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c r="Q153" s="5">
        <f t="shared" si="2"/>
        <v>0</v>
      </c>
    </row>
    <row r="154" spans="1:17" ht="16.5"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c r="Q154" s="5">
        <f t="shared" si="2"/>
        <v>0</v>
      </c>
    </row>
    <row r="155" spans="1:17" ht="16.5"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c r="Q155" s="5">
        <f t="shared" si="2"/>
        <v>0</v>
      </c>
    </row>
    <row r="156" spans="1:17" ht="16.5"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c r="Q156" s="5">
        <f t="shared" si="2"/>
        <v>0</v>
      </c>
    </row>
    <row r="157" spans="1:17" ht="16.5"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c r="Q157" s="5">
        <f t="shared" si="2"/>
        <v>0</v>
      </c>
    </row>
    <row r="158" spans="1:17" ht="16.5"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c r="Q158" s="5">
        <f t="shared" si="2"/>
        <v>0</v>
      </c>
    </row>
    <row r="159" spans="1:17" ht="16.5"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c r="Q159" s="5">
        <f t="shared" si="2"/>
        <v>0</v>
      </c>
    </row>
    <row r="160" spans="1:17" ht="16.5"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c r="Q160" s="5">
        <f t="shared" si="2"/>
        <v>0</v>
      </c>
    </row>
    <row r="161" spans="1:17" ht="16.5"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c r="Q161" s="5">
        <f t="shared" si="2"/>
        <v>0</v>
      </c>
    </row>
    <row r="162" spans="1:17" ht="16.5"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c r="Q162" s="5">
        <f t="shared" si="2"/>
        <v>0</v>
      </c>
    </row>
    <row r="163" spans="1:17" ht="16.5"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c r="Q163" s="5">
        <f t="shared" si="2"/>
        <v>0</v>
      </c>
    </row>
    <row r="164" spans="1:17" ht="16.5"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c r="Q164" s="5">
        <f t="shared" si="2"/>
        <v>0</v>
      </c>
    </row>
    <row r="165" spans="1:17" ht="16.5"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c r="Q165" s="5">
        <f t="shared" si="2"/>
        <v>0</v>
      </c>
    </row>
    <row r="166" spans="1:17" ht="16.5"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c r="Q166" s="5">
        <f t="shared" si="2"/>
        <v>0</v>
      </c>
    </row>
    <row r="167" spans="1:17" ht="16.5"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c r="Q167" s="5">
        <f t="shared" si="2"/>
        <v>0</v>
      </c>
    </row>
    <row r="168" spans="1:17" ht="16.5"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c r="Q168" s="5">
        <f t="shared" si="2"/>
        <v>0</v>
      </c>
    </row>
    <row r="169" spans="1:17" ht="16.5"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c r="Q169" s="5">
        <f t="shared" si="2"/>
        <v>0</v>
      </c>
    </row>
    <row r="170" spans="1:17" ht="16.5"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c r="Q170" s="5">
        <f t="shared" si="2"/>
        <v>0</v>
      </c>
    </row>
    <row r="171" spans="1:17" ht="16.5"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c r="Q171" s="5">
        <f t="shared" si="2"/>
        <v>0</v>
      </c>
    </row>
    <row r="172" spans="1:17" ht="16.5"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c r="Q172" s="5">
        <f t="shared" si="2"/>
        <v>0</v>
      </c>
    </row>
    <row r="173" spans="1:17" ht="16.5"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c r="Q173" s="5">
        <f t="shared" si="2"/>
        <v>0</v>
      </c>
    </row>
    <row r="174" spans="1:17" ht="16.5"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c r="Q174" s="5">
        <f t="shared" si="2"/>
        <v>0</v>
      </c>
    </row>
    <row r="175" spans="1:17" ht="16.5"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c r="Q175" s="5">
        <f t="shared" si="2"/>
        <v>0</v>
      </c>
    </row>
    <row r="176" spans="1:17" ht="16.5"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c r="Q176" s="5">
        <f t="shared" si="2"/>
        <v>0</v>
      </c>
    </row>
    <row r="177" spans="1:17" ht="16.5"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c r="Q177" s="5">
        <f t="shared" si="2"/>
        <v>0</v>
      </c>
    </row>
    <row r="178" spans="1:17" ht="16.5"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c r="Q178" s="5">
        <f t="shared" si="2"/>
        <v>0</v>
      </c>
    </row>
    <row r="179" spans="1:17" ht="16.5"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c r="Q179" s="5">
        <f t="shared" si="2"/>
        <v>0</v>
      </c>
    </row>
    <row r="180" spans="1:17" ht="16.5"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c r="Q180" s="5">
        <f t="shared" si="2"/>
        <v>0</v>
      </c>
    </row>
    <row r="181" spans="1:17" ht="16.5"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c r="Q181" s="5">
        <f t="shared" si="2"/>
        <v>0</v>
      </c>
    </row>
    <row r="182" spans="1:17" ht="16.5"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c r="Q182" s="5">
        <f t="shared" si="2"/>
        <v>0</v>
      </c>
    </row>
    <row r="183" spans="1:17" ht="16.5"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c r="Q183" s="5">
        <f t="shared" si="2"/>
        <v>0</v>
      </c>
    </row>
    <row r="184" spans="1:17" ht="16.5"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c r="Q184" s="5">
        <f t="shared" si="2"/>
        <v>0</v>
      </c>
    </row>
    <row r="185" spans="1:17" ht="16.5"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c r="Q185" s="5">
        <f t="shared" si="2"/>
        <v>0</v>
      </c>
    </row>
    <row r="186" spans="1:17" ht="16.5"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c r="Q186" s="5">
        <f t="shared" si="2"/>
        <v>0</v>
      </c>
    </row>
    <row r="187" spans="1:17" ht="16.5"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c r="Q187" s="5">
        <f t="shared" si="2"/>
        <v>0</v>
      </c>
    </row>
    <row r="188" spans="1:17" ht="16.5"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c r="Q188" s="5">
        <f t="shared" si="2"/>
        <v>0</v>
      </c>
    </row>
    <row r="189" spans="1:17" ht="16.5"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c r="Q189" s="5">
        <f t="shared" si="2"/>
        <v>0</v>
      </c>
    </row>
    <row r="190" spans="1:17" ht="16.5"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c r="Q190" s="5">
        <f t="shared" si="2"/>
        <v>0</v>
      </c>
    </row>
    <row r="191" spans="1:17" ht="16.5"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c r="Q191" s="5">
        <f t="shared" si="2"/>
        <v>0</v>
      </c>
    </row>
    <row r="192" spans="1:17" ht="16.5"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c r="Q192" s="5">
        <f t="shared" si="2"/>
        <v>0</v>
      </c>
    </row>
    <row r="193" spans="1:17" ht="16.5"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c r="Q193" s="5">
        <f t="shared" si="2"/>
        <v>0</v>
      </c>
    </row>
    <row r="194" spans="1:17" ht="16.5"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c r="Q194" s="5">
        <f t="shared" ref="Q194:Q257" si="3">TRANSPOSE(S868)</f>
        <v>0</v>
      </c>
    </row>
    <row r="195" spans="1:17" ht="16.5"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c r="Q195" s="5">
        <f t="shared" si="3"/>
        <v>0</v>
      </c>
    </row>
    <row r="196" spans="1:17" ht="16.5"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c r="Q196" s="5">
        <f t="shared" si="3"/>
        <v>0</v>
      </c>
    </row>
    <row r="197" spans="1:17" ht="16.5"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c r="Q197" s="5">
        <f t="shared" si="3"/>
        <v>0</v>
      </c>
    </row>
    <row r="198" spans="1:17" ht="16.5"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c r="Q198" s="5">
        <f t="shared" si="3"/>
        <v>0</v>
      </c>
    </row>
    <row r="199" spans="1:17" ht="16.5"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c r="Q199" s="5">
        <f t="shared" si="3"/>
        <v>0</v>
      </c>
    </row>
    <row r="200" spans="1:17" ht="16.5"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c r="Q200" s="5">
        <f t="shared" si="3"/>
        <v>0</v>
      </c>
    </row>
    <row r="201" spans="1:17" ht="16.5"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c r="Q201" s="5">
        <f t="shared" si="3"/>
        <v>0</v>
      </c>
    </row>
    <row r="202" spans="1:17" ht="16.5"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c r="Q202" s="5">
        <f t="shared" si="3"/>
        <v>0</v>
      </c>
    </row>
    <row r="203" spans="1:17" ht="16.5"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c r="Q203" s="5">
        <f t="shared" si="3"/>
        <v>0</v>
      </c>
    </row>
    <row r="204" spans="1:17" ht="16.5"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c r="Q204" s="5">
        <f t="shared" si="3"/>
        <v>0</v>
      </c>
    </row>
    <row r="205" spans="1:17" ht="16.5"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c r="Q205" s="5">
        <f t="shared" si="3"/>
        <v>0</v>
      </c>
    </row>
    <row r="206" spans="1:17" ht="16.5"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c r="Q206" s="5">
        <f t="shared" si="3"/>
        <v>0</v>
      </c>
    </row>
    <row r="207" spans="1:17" ht="16.5"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c r="Q207" s="5">
        <f t="shared" si="3"/>
        <v>0</v>
      </c>
    </row>
    <row r="208" spans="1:17" ht="16.5"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c r="Q208" s="5">
        <f t="shared" si="3"/>
        <v>0</v>
      </c>
    </row>
    <row r="209" spans="1:17" ht="16.5"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c r="Q209" s="5">
        <f t="shared" si="3"/>
        <v>0</v>
      </c>
    </row>
    <row r="210" spans="1:17" ht="16.5"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c r="Q210" s="5">
        <f t="shared" si="3"/>
        <v>0</v>
      </c>
    </row>
    <row r="211" spans="1:17" ht="16.5"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c r="Q211" s="5">
        <f t="shared" si="3"/>
        <v>0</v>
      </c>
    </row>
    <row r="212" spans="1:17" ht="16.5"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c r="Q212" s="5">
        <f t="shared" si="3"/>
        <v>0</v>
      </c>
    </row>
    <row r="213" spans="1:17" ht="16.5"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c r="Q213" s="5">
        <f t="shared" si="3"/>
        <v>0</v>
      </c>
    </row>
    <row r="214" spans="1:17" ht="16.5"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c r="Q214" s="5">
        <f t="shared" si="3"/>
        <v>0</v>
      </c>
    </row>
    <row r="215" spans="1:17" ht="16.5"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c r="Q215" s="5">
        <f t="shared" si="3"/>
        <v>0</v>
      </c>
    </row>
    <row r="216" spans="1:17" ht="16.5"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c r="Q216" s="5">
        <f t="shared" si="3"/>
        <v>0</v>
      </c>
    </row>
    <row r="217" spans="1:17" ht="16.5"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c r="Q217" s="5">
        <f t="shared" si="3"/>
        <v>0</v>
      </c>
    </row>
    <row r="218" spans="1:17" ht="16.5"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c r="Q218" s="5">
        <f t="shared" si="3"/>
        <v>0</v>
      </c>
    </row>
    <row r="219" spans="1:17" ht="16.5"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c r="Q219" s="5">
        <f t="shared" si="3"/>
        <v>0</v>
      </c>
    </row>
    <row r="220" spans="1:17" ht="16.5"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c r="Q220" s="5">
        <f t="shared" si="3"/>
        <v>0</v>
      </c>
    </row>
    <row r="221" spans="1:17" ht="16.5"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c r="Q221" s="5">
        <f t="shared" si="3"/>
        <v>0</v>
      </c>
    </row>
    <row r="222" spans="1:17" ht="16.5"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c r="Q222" s="5">
        <f t="shared" si="3"/>
        <v>0</v>
      </c>
    </row>
    <row r="223" spans="1:17" ht="16.5"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c r="Q223" s="5">
        <f t="shared" si="3"/>
        <v>0</v>
      </c>
    </row>
    <row r="224" spans="1:17" ht="16.5"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c r="Q224" s="5">
        <f t="shared" si="3"/>
        <v>0</v>
      </c>
    </row>
    <row r="225" spans="1:17" ht="16.5"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c r="Q225" s="5">
        <f t="shared" si="3"/>
        <v>0</v>
      </c>
    </row>
    <row r="226" spans="1:17" ht="16.5"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c r="Q226" s="5">
        <f t="shared" si="3"/>
        <v>0</v>
      </c>
    </row>
    <row r="227" spans="1:17" ht="16.5"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c r="Q227" s="5">
        <f t="shared" si="3"/>
        <v>0</v>
      </c>
    </row>
    <row r="228" spans="1:17" ht="16.5"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c r="Q228" s="5">
        <f t="shared" si="3"/>
        <v>0</v>
      </c>
    </row>
    <row r="229" spans="1:17" ht="16.5"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c r="Q229" s="5">
        <f t="shared" si="3"/>
        <v>0</v>
      </c>
    </row>
    <row r="230" spans="1:17" ht="16.5"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c r="Q230" s="5">
        <f t="shared" si="3"/>
        <v>0</v>
      </c>
    </row>
    <row r="231" spans="1:17" ht="16.5"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c r="Q231" s="5">
        <f t="shared" si="3"/>
        <v>0</v>
      </c>
    </row>
    <row r="232" spans="1:17" ht="16.5"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c r="Q232" s="5">
        <f t="shared" si="3"/>
        <v>0</v>
      </c>
    </row>
    <row r="233" spans="1:17" ht="16.5"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c r="Q233" s="5">
        <f t="shared" si="3"/>
        <v>0</v>
      </c>
    </row>
    <row r="234" spans="1:17" ht="16.5"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c r="Q234" s="5">
        <f t="shared" si="3"/>
        <v>0</v>
      </c>
    </row>
    <row r="235" spans="1:17" ht="16.5"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c r="Q235" s="5">
        <f t="shared" si="3"/>
        <v>0</v>
      </c>
    </row>
    <row r="236" spans="1:17" ht="16.5"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c r="Q236" s="5">
        <f t="shared" si="3"/>
        <v>0</v>
      </c>
    </row>
    <row r="237" spans="1:17" ht="16.5"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c r="Q237" s="5">
        <f t="shared" si="3"/>
        <v>0</v>
      </c>
    </row>
    <row r="238" spans="1:17" ht="16.5"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c r="Q238" s="5">
        <f t="shared" si="3"/>
        <v>0</v>
      </c>
    </row>
    <row r="239" spans="1:17" ht="16.5"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c r="Q239" s="5">
        <f t="shared" si="3"/>
        <v>0</v>
      </c>
    </row>
    <row r="240" spans="1:17" ht="16.5"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c r="Q240" s="5">
        <f t="shared" si="3"/>
        <v>0</v>
      </c>
    </row>
    <row r="241" spans="1:17" ht="16.5"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c r="Q241" s="5">
        <f t="shared" si="3"/>
        <v>0</v>
      </c>
    </row>
    <row r="242" spans="1:17" ht="16.5"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c r="Q242" s="5">
        <f t="shared" si="3"/>
        <v>0</v>
      </c>
    </row>
    <row r="243" spans="1:17" ht="16.5"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c r="Q243" s="5">
        <f t="shared" si="3"/>
        <v>0</v>
      </c>
    </row>
    <row r="244" spans="1:17" ht="16.5"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c r="Q244" s="5">
        <f t="shared" si="3"/>
        <v>0</v>
      </c>
    </row>
    <row r="245" spans="1:17" ht="16.5"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c r="Q245" s="5">
        <f t="shared" si="3"/>
        <v>0</v>
      </c>
    </row>
    <row r="246" spans="1:17" ht="16.5"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c r="Q246" s="5">
        <f t="shared" si="3"/>
        <v>0</v>
      </c>
    </row>
    <row r="247" spans="1:17" ht="16.5"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c r="Q247" s="5">
        <f t="shared" si="3"/>
        <v>0</v>
      </c>
    </row>
    <row r="248" spans="1:17" ht="16.5"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c r="Q248" s="5">
        <f t="shared" si="3"/>
        <v>0</v>
      </c>
    </row>
    <row r="249" spans="1:17" ht="16.5"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c r="Q249" s="5">
        <f t="shared" si="3"/>
        <v>0</v>
      </c>
    </row>
    <row r="250" spans="1:17" ht="16.5"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c r="Q250" s="5">
        <f t="shared" si="3"/>
        <v>0</v>
      </c>
    </row>
    <row r="251" spans="1:17" ht="16.5"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c r="Q251" s="5">
        <f t="shared" si="3"/>
        <v>0</v>
      </c>
    </row>
    <row r="252" spans="1:17" ht="16.5"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c r="Q252" s="5">
        <f t="shared" si="3"/>
        <v>0</v>
      </c>
    </row>
    <row r="253" spans="1:17" ht="16.5"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c r="Q253" s="5">
        <f t="shared" si="3"/>
        <v>0</v>
      </c>
    </row>
    <row r="254" spans="1:17" ht="16.5"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c r="Q254" s="5">
        <f t="shared" si="3"/>
        <v>0</v>
      </c>
    </row>
    <row r="255" spans="1:17" ht="16.5"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c r="Q255" s="5">
        <f t="shared" si="3"/>
        <v>0</v>
      </c>
    </row>
    <row r="256" spans="1:17" ht="16.5"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c r="Q256" s="5">
        <f t="shared" si="3"/>
        <v>0</v>
      </c>
    </row>
    <row r="257" spans="1:17" ht="16.5"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c r="Q257" s="5">
        <f t="shared" si="3"/>
        <v>0</v>
      </c>
    </row>
    <row r="258" spans="1:17" ht="16.5"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c r="Q258" s="5">
        <f t="shared" ref="Q258:Q321" si="4">TRANSPOSE(S932)</f>
        <v>0</v>
      </c>
    </row>
    <row r="259" spans="1:17" ht="16.5"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c r="Q259" s="5">
        <f t="shared" si="4"/>
        <v>0</v>
      </c>
    </row>
    <row r="260" spans="1:17" ht="16.5"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c r="Q260" s="5">
        <f t="shared" si="4"/>
        <v>0</v>
      </c>
    </row>
    <row r="261" spans="1:17" ht="16.5"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c r="Q261" s="5">
        <f t="shared" si="4"/>
        <v>0</v>
      </c>
    </row>
    <row r="262" spans="1:17" ht="16.5"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c r="Q262" s="5">
        <f t="shared" si="4"/>
        <v>0</v>
      </c>
    </row>
    <row r="263" spans="1:17" ht="16.5"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c r="Q263" s="5">
        <f t="shared" si="4"/>
        <v>0</v>
      </c>
    </row>
    <row r="264" spans="1:17" ht="16.5"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c r="Q264" s="5">
        <f t="shared" si="4"/>
        <v>0</v>
      </c>
    </row>
    <row r="265" spans="1:17" ht="16.5"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c r="Q265" s="5">
        <f t="shared" si="4"/>
        <v>0</v>
      </c>
    </row>
    <row r="266" spans="1:17" ht="16.5"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c r="Q266" s="5">
        <f t="shared" si="4"/>
        <v>0</v>
      </c>
    </row>
    <row r="267" spans="1:17" ht="16.5"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c r="Q267" s="5">
        <f t="shared" si="4"/>
        <v>0</v>
      </c>
    </row>
    <row r="268" spans="1:17" ht="16.5"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c r="Q268" s="5">
        <f t="shared" si="4"/>
        <v>0</v>
      </c>
    </row>
    <row r="269" spans="1:17" ht="16.5"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c r="Q269" s="5">
        <f t="shared" si="4"/>
        <v>0</v>
      </c>
    </row>
    <row r="270" spans="1:17" ht="16.5"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c r="Q270" s="5">
        <f t="shared" si="4"/>
        <v>0</v>
      </c>
    </row>
    <row r="271" spans="1:17" ht="16.5"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c r="Q271" s="5">
        <f t="shared" si="4"/>
        <v>0</v>
      </c>
    </row>
    <row r="272" spans="1:17" ht="16.5"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c r="Q272" s="5">
        <f t="shared" si="4"/>
        <v>0</v>
      </c>
    </row>
    <row r="273" spans="1:17" ht="16.5"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c r="Q273" s="5">
        <f t="shared" si="4"/>
        <v>0</v>
      </c>
    </row>
    <row r="274" spans="1:17" ht="16.5"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c r="Q274" s="5">
        <f t="shared" si="4"/>
        <v>0</v>
      </c>
    </row>
    <row r="275" spans="1:17" ht="16.5"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c r="Q275" s="5">
        <f t="shared" si="4"/>
        <v>0</v>
      </c>
    </row>
    <row r="276" spans="1:17" ht="16.5"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c r="Q276" s="5">
        <f t="shared" si="4"/>
        <v>0</v>
      </c>
    </row>
    <row r="277" spans="1:17" ht="16.5"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c r="Q277" s="5">
        <f t="shared" si="4"/>
        <v>0</v>
      </c>
    </row>
    <row r="278" spans="1:17" ht="16.5"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c r="Q278" s="5">
        <f t="shared" si="4"/>
        <v>0</v>
      </c>
    </row>
    <row r="279" spans="1:17" ht="16.5"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c r="Q279" s="5">
        <f t="shared" si="4"/>
        <v>0</v>
      </c>
    </row>
    <row r="280" spans="1:17" ht="16.5"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c r="Q280" s="5">
        <f t="shared" si="4"/>
        <v>0</v>
      </c>
    </row>
    <row r="281" spans="1:17" ht="16.5"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c r="Q281" s="5">
        <f t="shared" si="4"/>
        <v>0</v>
      </c>
    </row>
    <row r="282" spans="1:17" ht="16.5"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c r="Q282" s="5">
        <f t="shared" si="4"/>
        <v>0</v>
      </c>
    </row>
    <row r="283" spans="1:17" ht="16.5"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c r="Q283" s="5">
        <f t="shared" si="4"/>
        <v>0</v>
      </c>
    </row>
    <row r="284" spans="1:17" ht="16.5"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c r="Q284" s="5">
        <f t="shared" si="4"/>
        <v>0</v>
      </c>
    </row>
    <row r="285" spans="1:17" ht="16.5"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c r="Q285" s="5">
        <f t="shared" si="4"/>
        <v>0</v>
      </c>
    </row>
    <row r="286" spans="1:17" ht="16.5"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c r="Q286" s="5">
        <f t="shared" si="4"/>
        <v>0</v>
      </c>
    </row>
    <row r="287" spans="1:17" ht="16.5"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c r="Q287" s="5">
        <f t="shared" si="4"/>
        <v>0</v>
      </c>
    </row>
    <row r="288" spans="1:17" ht="16.5"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c r="Q288" s="5">
        <f t="shared" si="4"/>
        <v>0</v>
      </c>
    </row>
    <row r="289" spans="1:17" ht="16.5"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c r="Q289" s="5">
        <f t="shared" si="4"/>
        <v>0</v>
      </c>
    </row>
    <row r="290" spans="1:17" ht="16.5"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c r="Q290" s="5">
        <f t="shared" si="4"/>
        <v>0</v>
      </c>
    </row>
    <row r="291" spans="1:17" ht="16.5"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c r="Q291" s="5">
        <f t="shared" si="4"/>
        <v>0</v>
      </c>
    </row>
    <row r="292" spans="1:17" ht="16.5"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c r="Q292" s="5">
        <f t="shared" si="4"/>
        <v>0</v>
      </c>
    </row>
    <row r="293" spans="1:17" ht="16.5"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c r="Q293" s="5">
        <f t="shared" si="4"/>
        <v>0</v>
      </c>
    </row>
    <row r="294" spans="1:17" ht="16.5"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c r="Q294" s="5">
        <f t="shared" si="4"/>
        <v>0</v>
      </c>
    </row>
    <row r="295" spans="1:17" ht="16.5"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c r="Q295" s="5">
        <f t="shared" si="4"/>
        <v>0</v>
      </c>
    </row>
    <row r="296" spans="1:17" ht="16.5"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c r="Q296" s="5">
        <f t="shared" si="4"/>
        <v>0</v>
      </c>
    </row>
    <row r="297" spans="1:17" ht="16.5"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c r="Q297" s="5">
        <f t="shared" si="4"/>
        <v>0</v>
      </c>
    </row>
    <row r="298" spans="1:17" ht="16.5"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c r="Q298" s="5">
        <f t="shared" si="4"/>
        <v>0</v>
      </c>
    </row>
    <row r="299" spans="1:17" ht="16.5"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c r="Q299" s="5">
        <f t="shared" si="4"/>
        <v>0</v>
      </c>
    </row>
    <row r="300" spans="1:17" ht="16.5"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c r="Q300" s="5">
        <f t="shared" si="4"/>
        <v>0</v>
      </c>
    </row>
    <row r="301" spans="1:17" ht="16.5"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c r="Q301" s="5">
        <f t="shared" si="4"/>
        <v>0</v>
      </c>
    </row>
    <row r="302" spans="1:17" ht="16.5"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c r="Q302" s="5">
        <f t="shared" si="4"/>
        <v>0</v>
      </c>
    </row>
    <row r="303" spans="1:17" ht="16.5"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c r="Q303" s="5">
        <f t="shared" si="4"/>
        <v>0</v>
      </c>
    </row>
    <row r="304" spans="1:17" ht="16.5"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c r="Q304" s="5">
        <f t="shared" si="4"/>
        <v>0</v>
      </c>
    </row>
    <row r="305" spans="1:17" ht="16.5"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c r="Q305" s="5">
        <f t="shared" si="4"/>
        <v>0</v>
      </c>
    </row>
    <row r="306" spans="1:17" ht="16.5"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c r="Q306" s="5">
        <f t="shared" si="4"/>
        <v>0</v>
      </c>
    </row>
    <row r="307" spans="1:17" ht="16.5"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c r="Q307" s="5">
        <f t="shared" si="4"/>
        <v>0</v>
      </c>
    </row>
    <row r="308" spans="1:17" ht="16.5"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c r="Q308" s="5">
        <f t="shared" si="4"/>
        <v>0</v>
      </c>
    </row>
    <row r="309" spans="1:17" ht="16.5"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c r="Q309" s="5">
        <f t="shared" si="4"/>
        <v>0</v>
      </c>
    </row>
    <row r="310" spans="1:17" ht="16.5"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c r="Q310" s="5">
        <f t="shared" si="4"/>
        <v>0</v>
      </c>
    </row>
    <row r="311" spans="1:17" ht="16.5"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c r="Q311" s="5">
        <f t="shared" si="4"/>
        <v>0</v>
      </c>
    </row>
    <row r="312" spans="1:17" ht="16.5"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c r="Q312" s="5">
        <f t="shared" si="4"/>
        <v>0</v>
      </c>
    </row>
    <row r="313" spans="1:17" ht="16.5"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c r="Q313" s="5">
        <f t="shared" si="4"/>
        <v>0</v>
      </c>
    </row>
    <row r="314" spans="1:17" ht="16.5"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c r="Q314" s="5">
        <f t="shared" si="4"/>
        <v>0</v>
      </c>
    </row>
    <row r="315" spans="1:17" ht="16.5"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c r="Q315" s="5">
        <f t="shared" si="4"/>
        <v>0</v>
      </c>
    </row>
    <row r="316" spans="1:17" ht="16.5"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c r="Q316" s="5">
        <f t="shared" si="4"/>
        <v>0</v>
      </c>
    </row>
    <row r="317" spans="1:17" ht="16.5"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c r="Q317" s="5">
        <f t="shared" si="4"/>
        <v>0</v>
      </c>
    </row>
    <row r="318" spans="1:17" ht="16.5"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c r="Q318" s="5">
        <f t="shared" si="4"/>
        <v>0</v>
      </c>
    </row>
    <row r="319" spans="1:17" ht="16.5"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c r="Q319" s="5">
        <f t="shared" si="4"/>
        <v>0</v>
      </c>
    </row>
    <row r="320" spans="1:17" ht="16.5"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c r="Q320" s="5">
        <f t="shared" si="4"/>
        <v>0</v>
      </c>
    </row>
    <row r="321" spans="1:17" ht="16.5"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c r="Q321" s="5">
        <f t="shared" si="4"/>
        <v>0</v>
      </c>
    </row>
    <row r="322" spans="1:17" ht="16.5"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c r="Q322" s="5">
        <f t="shared" ref="Q322:Q385" si="5">TRANSPOSE(S996)</f>
        <v>0</v>
      </c>
    </row>
    <row r="323" spans="1:17" ht="16.5"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c r="Q323" s="5">
        <f t="shared" si="5"/>
        <v>0</v>
      </c>
    </row>
    <row r="324" spans="1:17" ht="16.5"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c r="Q324" s="5">
        <f t="shared" si="5"/>
        <v>0</v>
      </c>
    </row>
    <row r="325" spans="1:17" ht="16.5"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c r="Q325" s="5">
        <f t="shared" si="5"/>
        <v>0</v>
      </c>
    </row>
    <row r="326" spans="1:17" ht="16.5"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c r="Q326" s="5">
        <f t="shared" si="5"/>
        <v>0</v>
      </c>
    </row>
    <row r="327" spans="1:17" ht="16.5"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c r="Q327" s="5">
        <f t="shared" si="5"/>
        <v>0</v>
      </c>
    </row>
    <row r="328" spans="1:17" ht="16.5"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c r="Q328" s="5">
        <f t="shared" si="5"/>
        <v>0</v>
      </c>
    </row>
    <row r="329" spans="1:17" ht="16.5"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c r="Q329" s="5">
        <f t="shared" si="5"/>
        <v>0</v>
      </c>
    </row>
    <row r="330" spans="1:17" ht="16.5"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c r="Q330" s="5">
        <f t="shared" si="5"/>
        <v>0</v>
      </c>
    </row>
    <row r="331" spans="1:17" ht="16.5"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c r="Q331" s="5">
        <f t="shared" si="5"/>
        <v>0</v>
      </c>
    </row>
    <row r="332" spans="1:17" ht="16.5"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c r="Q332" s="5">
        <f t="shared" si="5"/>
        <v>0</v>
      </c>
    </row>
    <row r="333" spans="1:17" ht="16.5"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c r="Q333" s="5">
        <f t="shared" si="5"/>
        <v>0</v>
      </c>
    </row>
    <row r="334" spans="1:17" ht="16.5"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c r="Q334" s="5">
        <f t="shared" si="5"/>
        <v>0</v>
      </c>
    </row>
    <row r="335" spans="1:17" ht="16.5"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c r="Q335" s="5">
        <f t="shared" si="5"/>
        <v>0</v>
      </c>
    </row>
    <row r="336" spans="1:17" ht="16.5"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c r="Q336" s="5">
        <f t="shared" si="5"/>
        <v>0</v>
      </c>
    </row>
    <row r="337" spans="1:17" ht="16.5"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c r="Q337" s="5">
        <f t="shared" si="5"/>
        <v>0</v>
      </c>
    </row>
    <row r="338" spans="1:17" ht="16.5"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c r="Q338" s="5">
        <f t="shared" si="5"/>
        <v>0</v>
      </c>
    </row>
    <row r="339" spans="1:17" ht="16.5"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c r="Q339" s="5">
        <f t="shared" si="5"/>
        <v>0</v>
      </c>
    </row>
    <row r="340" spans="1:17" ht="16.5"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c r="Q340" s="5">
        <f t="shared" si="5"/>
        <v>0</v>
      </c>
    </row>
    <row r="341" spans="1:17" ht="16.5"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c r="Q341" s="5">
        <f t="shared" si="5"/>
        <v>0</v>
      </c>
    </row>
    <row r="342" spans="1:17" ht="16.5"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c r="Q342" s="5">
        <f t="shared" si="5"/>
        <v>0</v>
      </c>
    </row>
    <row r="343" spans="1:17" ht="16.5"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c r="Q343" s="5">
        <f t="shared" si="5"/>
        <v>0</v>
      </c>
    </row>
    <row r="344" spans="1:17" ht="16.5"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c r="Q344" s="5">
        <f t="shared" si="5"/>
        <v>0</v>
      </c>
    </row>
    <row r="345" spans="1:17" ht="16.5"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c r="Q345" s="5">
        <f t="shared" si="5"/>
        <v>0</v>
      </c>
    </row>
    <row r="346" spans="1:17" ht="16.5"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c r="Q346" s="5">
        <f t="shared" si="5"/>
        <v>0</v>
      </c>
    </row>
    <row r="347" spans="1:17" ht="16.5"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c r="Q347" s="5">
        <f t="shared" si="5"/>
        <v>0</v>
      </c>
    </row>
    <row r="348" spans="1:17" ht="16.5"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c r="Q348" s="5">
        <f t="shared" si="5"/>
        <v>0</v>
      </c>
    </row>
    <row r="349" spans="1:17" ht="16.5"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c r="Q349" s="5">
        <f t="shared" si="5"/>
        <v>0</v>
      </c>
    </row>
    <row r="350" spans="1:17" ht="16.5"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c r="Q350" s="5">
        <f t="shared" si="5"/>
        <v>0</v>
      </c>
    </row>
    <row r="351" spans="1:17" ht="16.5"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c r="Q351" s="5">
        <f t="shared" si="5"/>
        <v>0</v>
      </c>
    </row>
    <row r="352" spans="1:17" ht="16.5"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c r="Q352" s="5">
        <f t="shared" si="5"/>
        <v>0</v>
      </c>
    </row>
    <row r="353" spans="1:17" ht="16.5"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c r="Q353" s="5">
        <f t="shared" si="5"/>
        <v>0</v>
      </c>
    </row>
    <row r="354" spans="1:17" ht="16.5"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c r="Q354" s="5">
        <f t="shared" si="5"/>
        <v>0</v>
      </c>
    </row>
    <row r="355" spans="1:17" ht="16.5"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c r="Q355" s="5">
        <f t="shared" si="5"/>
        <v>0</v>
      </c>
    </row>
    <row r="356" spans="1:17" ht="16.5"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c r="Q356" s="5">
        <f t="shared" si="5"/>
        <v>0</v>
      </c>
    </row>
    <row r="357" spans="1:17" ht="16.5"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c r="Q357" s="5">
        <f t="shared" si="5"/>
        <v>0</v>
      </c>
    </row>
    <row r="358" spans="1:17" ht="16.5"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c r="Q358" s="5">
        <f t="shared" si="5"/>
        <v>0</v>
      </c>
    </row>
    <row r="359" spans="1:17" ht="16.5"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c r="Q359" s="5">
        <f t="shared" si="5"/>
        <v>0</v>
      </c>
    </row>
    <row r="360" spans="1:17" ht="16.5"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c r="Q360" s="5">
        <f t="shared" si="5"/>
        <v>0</v>
      </c>
    </row>
    <row r="361" spans="1:17" ht="16.5"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c r="Q361" s="5">
        <f t="shared" si="5"/>
        <v>0</v>
      </c>
    </row>
    <row r="362" spans="1:17" ht="16.5"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c r="Q362" s="5">
        <f t="shared" si="5"/>
        <v>0</v>
      </c>
    </row>
    <row r="363" spans="1:17" ht="16.5"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c r="Q363" s="5">
        <f t="shared" si="5"/>
        <v>0</v>
      </c>
    </row>
    <row r="364" spans="1:17" ht="16.5"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c r="Q364" s="5">
        <f t="shared" si="5"/>
        <v>0</v>
      </c>
    </row>
    <row r="365" spans="1:17" ht="16.5"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c r="Q365" s="5">
        <f t="shared" si="5"/>
        <v>0</v>
      </c>
    </row>
    <row r="366" spans="1:17" ht="16.5"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c r="Q366" s="5">
        <f t="shared" si="5"/>
        <v>0</v>
      </c>
    </row>
    <row r="367" spans="1:17" ht="16.5"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c r="Q367" s="5">
        <f t="shared" si="5"/>
        <v>0</v>
      </c>
    </row>
    <row r="368" spans="1:17" ht="16.5"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c r="Q368" s="5">
        <f t="shared" si="5"/>
        <v>0</v>
      </c>
    </row>
    <row r="369" spans="1:17" ht="16.5"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c r="Q369" s="5">
        <f t="shared" si="5"/>
        <v>0</v>
      </c>
    </row>
    <row r="370" spans="1:17" ht="16.5"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c r="Q370" s="5">
        <f t="shared" si="5"/>
        <v>0</v>
      </c>
    </row>
    <row r="371" spans="1:17" ht="16.5"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c r="Q371" s="5">
        <f t="shared" si="5"/>
        <v>0</v>
      </c>
    </row>
    <row r="372" spans="1:17" ht="16.5"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c r="Q372" s="5">
        <f t="shared" si="5"/>
        <v>0</v>
      </c>
    </row>
    <row r="373" spans="1:17" ht="16.5"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c r="Q373" s="5">
        <f t="shared" si="5"/>
        <v>0</v>
      </c>
    </row>
    <row r="374" spans="1:17" ht="16.5"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c r="Q374" s="5">
        <f t="shared" si="5"/>
        <v>0</v>
      </c>
    </row>
    <row r="375" spans="1:17" ht="16.5"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c r="Q375" s="5">
        <f t="shared" si="5"/>
        <v>0</v>
      </c>
    </row>
    <row r="376" spans="1:17" ht="16.5"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c r="Q376" s="5">
        <f t="shared" si="5"/>
        <v>0</v>
      </c>
    </row>
    <row r="377" spans="1:17" ht="16.5"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c r="Q377" s="5">
        <f t="shared" si="5"/>
        <v>0</v>
      </c>
    </row>
    <row r="378" spans="1:17" ht="16.5"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c r="Q378" s="5">
        <f t="shared" si="5"/>
        <v>0</v>
      </c>
    </row>
    <row r="379" spans="1:17" ht="16.5"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c r="Q379" s="5">
        <f t="shared" si="5"/>
        <v>0</v>
      </c>
    </row>
    <row r="380" spans="1:17" ht="16.5"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c r="Q380" s="5">
        <f t="shared" si="5"/>
        <v>0</v>
      </c>
    </row>
    <row r="381" spans="1:17" ht="16.5"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c r="Q381" s="5">
        <f t="shared" si="5"/>
        <v>0</v>
      </c>
    </row>
    <row r="382" spans="1:17" ht="16.5"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c r="Q382" s="5">
        <f t="shared" si="5"/>
        <v>0</v>
      </c>
    </row>
    <row r="383" spans="1:17" ht="16.5"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c r="Q383" s="5">
        <f t="shared" si="5"/>
        <v>0</v>
      </c>
    </row>
    <row r="384" spans="1:17" ht="16.5"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c r="Q384" s="5">
        <f t="shared" si="5"/>
        <v>0</v>
      </c>
    </row>
    <row r="385" spans="1:17" ht="16.5"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c r="Q385" s="5">
        <f t="shared" si="5"/>
        <v>0</v>
      </c>
    </row>
    <row r="386" spans="1:17" ht="16.5"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c r="Q386" s="5">
        <f t="shared" ref="Q386:Q449" si="6">TRANSPOSE(S1060)</f>
        <v>0</v>
      </c>
    </row>
    <row r="387" spans="1:17" ht="16.5"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c r="Q387" s="5">
        <f t="shared" si="6"/>
        <v>0</v>
      </c>
    </row>
    <row r="388" spans="1:17" ht="16.5"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c r="Q388" s="5">
        <f t="shared" si="6"/>
        <v>0</v>
      </c>
    </row>
    <row r="389" spans="1:17" ht="16.5"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c r="Q389" s="5">
        <f t="shared" si="6"/>
        <v>0</v>
      </c>
    </row>
    <row r="390" spans="1:17" ht="16.5"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c r="Q390" s="5">
        <f t="shared" si="6"/>
        <v>0</v>
      </c>
    </row>
    <row r="391" spans="1:17" ht="16.5"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c r="Q391" s="5">
        <f t="shared" si="6"/>
        <v>0</v>
      </c>
    </row>
    <row r="392" spans="1:17" ht="16.5"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c r="Q392" s="5">
        <f t="shared" si="6"/>
        <v>0</v>
      </c>
    </row>
    <row r="393" spans="1:17" ht="16.5"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c r="Q393" s="5">
        <f t="shared" si="6"/>
        <v>0</v>
      </c>
    </row>
    <row r="394" spans="1:17" ht="16.5"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c r="Q394" s="5">
        <f t="shared" si="6"/>
        <v>0</v>
      </c>
    </row>
    <row r="395" spans="1:17" ht="16.5"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c r="Q395" s="5">
        <f t="shared" si="6"/>
        <v>0</v>
      </c>
    </row>
    <row r="396" spans="1:17" ht="16.5"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c r="Q396" s="5">
        <f t="shared" si="6"/>
        <v>0</v>
      </c>
    </row>
    <row r="397" spans="1:17" ht="16.5"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c r="Q397" s="5">
        <f t="shared" si="6"/>
        <v>0</v>
      </c>
    </row>
    <row r="398" spans="1:17" ht="16.5"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c r="Q398" s="5">
        <f t="shared" si="6"/>
        <v>0</v>
      </c>
    </row>
    <row r="399" spans="1:17" ht="16.5"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c r="Q399" s="5">
        <f t="shared" si="6"/>
        <v>0</v>
      </c>
    </row>
    <row r="400" spans="1:17" ht="16.5"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c r="Q400" s="5">
        <f t="shared" si="6"/>
        <v>0</v>
      </c>
    </row>
    <row r="401" spans="1:17" ht="16.5"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c r="Q401" s="5">
        <f t="shared" si="6"/>
        <v>0</v>
      </c>
    </row>
    <row r="402" spans="1:17" ht="16.5"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c r="Q402" s="5">
        <f t="shared" si="6"/>
        <v>0</v>
      </c>
    </row>
    <row r="403" spans="1:17" ht="16.5"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c r="Q403" s="5">
        <f t="shared" si="6"/>
        <v>0</v>
      </c>
    </row>
    <row r="404" spans="1:17" ht="16.5"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c r="Q404" s="5">
        <f t="shared" si="6"/>
        <v>0</v>
      </c>
    </row>
    <row r="405" spans="1:17" ht="16.5"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c r="Q405" s="5">
        <f t="shared" si="6"/>
        <v>0</v>
      </c>
    </row>
    <row r="406" spans="1:17" ht="16.5"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c r="Q406" s="5">
        <f t="shared" si="6"/>
        <v>0</v>
      </c>
    </row>
    <row r="407" spans="1:17" ht="16.5"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c r="Q407" s="5">
        <f t="shared" si="6"/>
        <v>0</v>
      </c>
    </row>
    <row r="408" spans="1:17" ht="16.5"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c r="Q408" s="5">
        <f t="shared" si="6"/>
        <v>0</v>
      </c>
    </row>
    <row r="409" spans="1:17" ht="16.5"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c r="Q409" s="5">
        <f t="shared" si="6"/>
        <v>0</v>
      </c>
    </row>
    <row r="410" spans="1:17" ht="16.5"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c r="Q410" s="5">
        <f t="shared" si="6"/>
        <v>0</v>
      </c>
    </row>
    <row r="411" spans="1:17" ht="16.5"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c r="Q411" s="5">
        <f t="shared" si="6"/>
        <v>0</v>
      </c>
    </row>
    <row r="412" spans="1:17" ht="16.5"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c r="Q412" s="5">
        <f t="shared" si="6"/>
        <v>0</v>
      </c>
    </row>
    <row r="413" spans="1:17" ht="16.5"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c r="Q413" s="5">
        <f t="shared" si="6"/>
        <v>0</v>
      </c>
    </row>
    <row r="414" spans="1:17" ht="16.5"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c r="Q414" s="5">
        <f t="shared" si="6"/>
        <v>0</v>
      </c>
    </row>
    <row r="415" spans="1:17" ht="16.5"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c r="Q415" s="5">
        <f t="shared" si="6"/>
        <v>0</v>
      </c>
    </row>
    <row r="416" spans="1:17" ht="16.5"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c r="Q416" s="5">
        <f t="shared" si="6"/>
        <v>0</v>
      </c>
    </row>
    <row r="417" spans="1:17" ht="16.5"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c r="Q417" s="5">
        <f t="shared" si="6"/>
        <v>0</v>
      </c>
    </row>
    <row r="418" spans="1:17" ht="16.5"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c r="Q418" s="5">
        <f t="shared" si="6"/>
        <v>0</v>
      </c>
    </row>
    <row r="419" spans="1:17" ht="16.5"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c r="Q419" s="5">
        <f t="shared" si="6"/>
        <v>0</v>
      </c>
    </row>
    <row r="420" spans="1:17" ht="16.5"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c r="Q420" s="5">
        <f t="shared" si="6"/>
        <v>0</v>
      </c>
    </row>
    <row r="421" spans="1:17" ht="16.5"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c r="Q421" s="5">
        <f t="shared" si="6"/>
        <v>0</v>
      </c>
    </row>
    <row r="422" spans="1:17" ht="16.5"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c r="Q422" s="5">
        <f t="shared" si="6"/>
        <v>0</v>
      </c>
    </row>
    <row r="423" spans="1:17" ht="16.5"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c r="Q423" s="5">
        <f t="shared" si="6"/>
        <v>0</v>
      </c>
    </row>
    <row r="424" spans="1:17" ht="16.5"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c r="Q424" s="5">
        <f t="shared" si="6"/>
        <v>0</v>
      </c>
    </row>
    <row r="425" spans="1:17" ht="16.5"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c r="Q425" s="5">
        <f t="shared" si="6"/>
        <v>0</v>
      </c>
    </row>
    <row r="426" spans="1:17" ht="16.5"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c r="Q426" s="5">
        <f t="shared" si="6"/>
        <v>0</v>
      </c>
    </row>
    <row r="427" spans="1:17" ht="16.5"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c r="Q427" s="5">
        <f t="shared" si="6"/>
        <v>0</v>
      </c>
    </row>
    <row r="428" spans="1:17" ht="16.5"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c r="Q428" s="5">
        <f t="shared" si="6"/>
        <v>0</v>
      </c>
    </row>
    <row r="429" spans="1:17" ht="16.5"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c r="Q429" s="5">
        <f t="shared" si="6"/>
        <v>0</v>
      </c>
    </row>
    <row r="430" spans="1:17" ht="16.5"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c r="Q430" s="5">
        <f t="shared" si="6"/>
        <v>0</v>
      </c>
    </row>
    <row r="431" spans="1:17" ht="16.5"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c r="Q431" s="5">
        <f t="shared" si="6"/>
        <v>0</v>
      </c>
    </row>
    <row r="432" spans="1:17" ht="16.5"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c r="Q432" s="5">
        <f t="shared" si="6"/>
        <v>0</v>
      </c>
    </row>
    <row r="433" spans="1:17" ht="16.5"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c r="Q433" s="5">
        <f t="shared" si="6"/>
        <v>0</v>
      </c>
    </row>
    <row r="434" spans="1:17" ht="16.5"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c r="Q434" s="5">
        <f t="shared" si="6"/>
        <v>0</v>
      </c>
    </row>
    <row r="435" spans="1:17" ht="16.5"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c r="Q435" s="5">
        <f t="shared" si="6"/>
        <v>0</v>
      </c>
    </row>
    <row r="436" spans="1:17" ht="16.5"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c r="Q436" s="5">
        <f t="shared" si="6"/>
        <v>0</v>
      </c>
    </row>
    <row r="437" spans="1:17" ht="16.5"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c r="Q437" s="5">
        <f t="shared" si="6"/>
        <v>0</v>
      </c>
    </row>
    <row r="438" spans="1:17" ht="16.5"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c r="Q438" s="5">
        <f t="shared" si="6"/>
        <v>0</v>
      </c>
    </row>
    <row r="439" spans="1:17" ht="16.5"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c r="Q439" s="5">
        <f t="shared" si="6"/>
        <v>0</v>
      </c>
    </row>
    <row r="440" spans="1:17" ht="16.5"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c r="Q440" s="5">
        <f t="shared" si="6"/>
        <v>0</v>
      </c>
    </row>
    <row r="441" spans="1:17" ht="16.5"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c r="Q441" s="5">
        <f t="shared" si="6"/>
        <v>0</v>
      </c>
    </row>
    <row r="442" spans="1:17" ht="16.5"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c r="Q442" s="5">
        <f t="shared" si="6"/>
        <v>0</v>
      </c>
    </row>
    <row r="443" spans="1:17" ht="16.5"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c r="Q443" s="5">
        <f t="shared" si="6"/>
        <v>0</v>
      </c>
    </row>
    <row r="444" spans="1:17" ht="16.5"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c r="Q444" s="5">
        <f t="shared" si="6"/>
        <v>0</v>
      </c>
    </row>
    <row r="445" spans="1:17" ht="16.5"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c r="Q445" s="5">
        <f t="shared" si="6"/>
        <v>0</v>
      </c>
    </row>
    <row r="446" spans="1:17" ht="16.5"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c r="Q446" s="5">
        <f t="shared" si="6"/>
        <v>0</v>
      </c>
    </row>
    <row r="447" spans="1:17" ht="16.5"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c r="Q447" s="5">
        <f t="shared" si="6"/>
        <v>0</v>
      </c>
    </row>
    <row r="448" spans="1:17" ht="16.5"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c r="Q448" s="5">
        <f t="shared" si="6"/>
        <v>0</v>
      </c>
    </row>
    <row r="449" spans="1:17" ht="16.5"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c r="Q449" s="5">
        <f t="shared" si="6"/>
        <v>0</v>
      </c>
    </row>
    <row r="450" spans="1:17" ht="16.5"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c r="Q450" s="5">
        <f t="shared" ref="Q450:Q513" si="7">TRANSPOSE(S1124)</f>
        <v>0</v>
      </c>
    </row>
    <row r="451" spans="1:17" ht="16.5"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c r="Q451" s="5">
        <f t="shared" si="7"/>
        <v>0</v>
      </c>
    </row>
    <row r="452" spans="1:17" ht="16.5"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c r="Q452" s="5">
        <f t="shared" si="7"/>
        <v>0</v>
      </c>
    </row>
    <row r="453" spans="1:17" ht="16.5"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c r="Q453" s="5">
        <f t="shared" si="7"/>
        <v>0</v>
      </c>
    </row>
    <row r="454" spans="1:17" ht="16.5"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c r="Q454" s="5">
        <f t="shared" si="7"/>
        <v>0</v>
      </c>
    </row>
    <row r="455" spans="1:17" ht="16.5"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c r="Q455" s="5">
        <f t="shared" si="7"/>
        <v>0</v>
      </c>
    </row>
    <row r="456" spans="1:17" ht="16.5"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c r="Q456" s="5">
        <f t="shared" si="7"/>
        <v>0</v>
      </c>
    </row>
    <row r="457" spans="1:17" ht="16.5"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c r="Q457" s="5">
        <f t="shared" si="7"/>
        <v>0</v>
      </c>
    </row>
    <row r="458" spans="1:17" ht="16.5"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c r="Q458" s="5">
        <f t="shared" si="7"/>
        <v>0</v>
      </c>
    </row>
    <row r="459" spans="1:17" ht="16.5"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c r="Q459" s="5">
        <f t="shared" si="7"/>
        <v>0</v>
      </c>
    </row>
    <row r="460" spans="1:17" ht="16.5"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c r="Q460" s="5">
        <f t="shared" si="7"/>
        <v>0</v>
      </c>
    </row>
    <row r="461" spans="1:17" ht="16.5"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c r="Q461" s="5">
        <f t="shared" si="7"/>
        <v>0</v>
      </c>
    </row>
    <row r="462" spans="1:17" ht="16.5"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c r="Q462" s="5">
        <f t="shared" si="7"/>
        <v>0</v>
      </c>
    </row>
    <row r="463" spans="1:17" ht="16.5"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c r="Q463" s="5">
        <f t="shared" si="7"/>
        <v>0</v>
      </c>
    </row>
    <row r="464" spans="1:17" ht="16.5"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c r="Q464" s="5">
        <f t="shared" si="7"/>
        <v>0</v>
      </c>
    </row>
    <row r="465" spans="1:17" ht="16.5"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c r="Q465" s="5">
        <f t="shared" si="7"/>
        <v>0</v>
      </c>
    </row>
    <row r="466" spans="1:17" ht="16.5"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c r="Q466" s="5">
        <f t="shared" si="7"/>
        <v>0</v>
      </c>
    </row>
    <row r="467" spans="1:17" ht="16.5"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c r="Q467" s="5">
        <f t="shared" si="7"/>
        <v>0</v>
      </c>
    </row>
    <row r="468" spans="1:17" ht="16.5"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c r="Q468" s="5">
        <f t="shared" si="7"/>
        <v>0</v>
      </c>
    </row>
    <row r="469" spans="1:17" ht="16.5"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c r="Q469" s="5">
        <f t="shared" si="7"/>
        <v>0</v>
      </c>
    </row>
    <row r="470" spans="1:17" ht="16.5"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c r="Q470" s="5">
        <f t="shared" si="7"/>
        <v>0</v>
      </c>
    </row>
    <row r="471" spans="1:17" ht="16.5"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c r="Q471" s="5">
        <f t="shared" si="7"/>
        <v>0</v>
      </c>
    </row>
    <row r="472" spans="1:17" ht="16.5"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c r="Q472" s="5">
        <f t="shared" si="7"/>
        <v>0</v>
      </c>
    </row>
    <row r="473" spans="1:17" ht="16.5"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c r="Q473" s="5">
        <f t="shared" si="7"/>
        <v>0</v>
      </c>
    </row>
    <row r="474" spans="1:17" ht="16.5"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c r="Q474" s="5">
        <f t="shared" si="7"/>
        <v>0</v>
      </c>
    </row>
    <row r="475" spans="1:17" ht="16.5"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c r="Q475" s="5">
        <f t="shared" si="7"/>
        <v>0</v>
      </c>
    </row>
    <row r="476" spans="1:17" ht="16.5"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c r="Q476" s="5">
        <f t="shared" si="7"/>
        <v>0</v>
      </c>
    </row>
    <row r="477" spans="1:17" ht="16.5"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c r="Q477" s="5">
        <f t="shared" si="7"/>
        <v>0</v>
      </c>
    </row>
    <row r="478" spans="1:17" ht="16.5"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c r="Q478" s="5">
        <f t="shared" si="7"/>
        <v>0</v>
      </c>
    </row>
    <row r="479" spans="1:17" ht="16.5"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c r="Q479" s="5">
        <f t="shared" si="7"/>
        <v>0</v>
      </c>
    </row>
    <row r="480" spans="1:17" ht="16.5"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c r="Q480" s="5">
        <f t="shared" si="7"/>
        <v>0</v>
      </c>
    </row>
    <row r="481" spans="1:17" ht="16.5"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c r="Q481" s="5">
        <f t="shared" si="7"/>
        <v>0</v>
      </c>
    </row>
    <row r="482" spans="1:17" ht="16.5"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c r="Q482" s="5">
        <f t="shared" si="7"/>
        <v>0</v>
      </c>
    </row>
    <row r="483" spans="1:17" ht="16.5"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c r="Q483" s="5">
        <f t="shared" si="7"/>
        <v>0</v>
      </c>
    </row>
    <row r="484" spans="1:17" ht="16.5"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c r="Q484" s="5">
        <f t="shared" si="7"/>
        <v>0</v>
      </c>
    </row>
    <row r="485" spans="1:17" ht="16.5"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c r="Q485" s="5">
        <f t="shared" si="7"/>
        <v>0</v>
      </c>
    </row>
    <row r="486" spans="1:17" ht="16.5"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c r="Q486" s="5">
        <f t="shared" si="7"/>
        <v>0</v>
      </c>
    </row>
    <row r="487" spans="1:17" ht="16.5"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c r="Q487" s="5">
        <f t="shared" si="7"/>
        <v>0</v>
      </c>
    </row>
    <row r="488" spans="1:17" ht="16.5"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c r="Q488" s="5">
        <f t="shared" si="7"/>
        <v>0</v>
      </c>
    </row>
    <row r="489" spans="1:17" ht="16.5"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c r="Q489" s="5">
        <f t="shared" si="7"/>
        <v>0</v>
      </c>
    </row>
    <row r="490" spans="1:17" ht="16.5"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c r="Q490" s="5">
        <f t="shared" si="7"/>
        <v>0</v>
      </c>
    </row>
    <row r="491" spans="1:17" ht="16.5"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c r="Q491" s="5">
        <f t="shared" si="7"/>
        <v>0</v>
      </c>
    </row>
    <row r="492" spans="1:17" ht="16.5"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c r="Q492" s="5">
        <f t="shared" si="7"/>
        <v>0</v>
      </c>
    </row>
    <row r="493" spans="1:17" ht="16.5"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c r="Q493" s="5">
        <f t="shared" si="7"/>
        <v>0</v>
      </c>
    </row>
    <row r="494" spans="1:17" ht="16.5"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c r="Q494" s="5">
        <f t="shared" si="7"/>
        <v>0</v>
      </c>
    </row>
    <row r="495" spans="1:17" ht="16.5"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c r="Q495" s="5">
        <f t="shared" si="7"/>
        <v>0</v>
      </c>
    </row>
    <row r="496" spans="1:17" ht="16.5"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c r="Q496" s="5">
        <f t="shared" si="7"/>
        <v>0</v>
      </c>
    </row>
    <row r="497" spans="1:17" ht="16.5"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c r="Q497" s="5">
        <f t="shared" si="7"/>
        <v>0</v>
      </c>
    </row>
    <row r="498" spans="1:17" ht="16.5"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c r="Q498" s="5">
        <f t="shared" si="7"/>
        <v>0</v>
      </c>
    </row>
    <row r="499" spans="1:17" ht="16.5"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c r="Q499" s="5">
        <f t="shared" si="7"/>
        <v>0</v>
      </c>
    </row>
    <row r="500" spans="1:17" ht="16.5"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c r="Q500" s="5">
        <f t="shared" si="7"/>
        <v>0</v>
      </c>
    </row>
    <row r="501" spans="1:17" ht="16.5"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c r="Q501" s="5">
        <f t="shared" si="7"/>
        <v>0</v>
      </c>
    </row>
    <row r="502" spans="1:17" ht="16.5"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c r="Q502" s="5">
        <f t="shared" si="7"/>
        <v>0</v>
      </c>
    </row>
    <row r="503" spans="1:17" ht="16.5"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c r="Q503" s="5">
        <f t="shared" si="7"/>
        <v>0</v>
      </c>
    </row>
    <row r="504" spans="1:17" ht="16.5"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c r="Q504" s="5">
        <f t="shared" si="7"/>
        <v>0</v>
      </c>
    </row>
    <row r="505" spans="1:17" ht="16.5"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c r="Q505" s="5">
        <f t="shared" si="7"/>
        <v>0</v>
      </c>
    </row>
    <row r="506" spans="1:17" ht="16.5"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c r="Q506" s="5">
        <f t="shared" si="7"/>
        <v>0</v>
      </c>
    </row>
    <row r="507" spans="1:17" ht="16.5"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c r="Q507" s="5">
        <f t="shared" si="7"/>
        <v>0</v>
      </c>
    </row>
    <row r="508" spans="1:17" ht="16.5"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c r="Q508" s="5">
        <f t="shared" si="7"/>
        <v>0</v>
      </c>
    </row>
    <row r="509" spans="1:17" ht="16.5"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c r="Q509" s="5">
        <f t="shared" si="7"/>
        <v>0</v>
      </c>
    </row>
    <row r="510" spans="1:17" ht="16.5"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c r="Q510" s="5">
        <f t="shared" si="7"/>
        <v>0</v>
      </c>
    </row>
    <row r="511" spans="1:17" ht="16.5"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c r="Q511" s="5">
        <f t="shared" si="7"/>
        <v>0</v>
      </c>
    </row>
    <row r="512" spans="1:17" ht="16.5"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c r="Q512" s="5">
        <f t="shared" si="7"/>
        <v>0</v>
      </c>
    </row>
    <row r="513" spans="1:17" ht="16.5"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c r="Q513" s="5">
        <f t="shared" si="7"/>
        <v>0</v>
      </c>
    </row>
    <row r="514" spans="1:17" ht="16.5"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c r="Q514" s="5">
        <f t="shared" ref="Q514:Q577" si="8">TRANSPOSE(S1188)</f>
        <v>0</v>
      </c>
    </row>
    <row r="515" spans="1:17" ht="16.5"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c r="Q515" s="5">
        <f t="shared" si="8"/>
        <v>0</v>
      </c>
    </row>
    <row r="516" spans="1:17" ht="16.5"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c r="Q516" s="5">
        <f t="shared" si="8"/>
        <v>0</v>
      </c>
    </row>
    <row r="517" spans="1:17" ht="16.5"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c r="Q517" s="5">
        <f t="shared" si="8"/>
        <v>0</v>
      </c>
    </row>
    <row r="518" spans="1:17" ht="16.5"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c r="Q518" s="5">
        <f t="shared" si="8"/>
        <v>0</v>
      </c>
    </row>
    <row r="519" spans="1:17" ht="16.5"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c r="Q519" s="5">
        <f t="shared" si="8"/>
        <v>0</v>
      </c>
    </row>
    <row r="520" spans="1:17" ht="16.5"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c r="Q520" s="5">
        <f t="shared" si="8"/>
        <v>0</v>
      </c>
    </row>
    <row r="521" spans="1:17" ht="16.5"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c r="Q521" s="5">
        <f t="shared" si="8"/>
        <v>0</v>
      </c>
    </row>
    <row r="522" spans="1:17" ht="16.5"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c r="Q522" s="5">
        <f t="shared" si="8"/>
        <v>0</v>
      </c>
    </row>
    <row r="523" spans="1:17" ht="16.5"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c r="Q523" s="5">
        <f t="shared" si="8"/>
        <v>0</v>
      </c>
    </row>
    <row r="524" spans="1:17" ht="16.5"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c r="Q524" s="5">
        <f t="shared" si="8"/>
        <v>0</v>
      </c>
    </row>
    <row r="525" spans="1:17" ht="16.5"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c r="Q525" s="5">
        <f t="shared" si="8"/>
        <v>0</v>
      </c>
    </row>
    <row r="526" spans="1:17" ht="16.5"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c r="Q526" s="5">
        <f t="shared" si="8"/>
        <v>0</v>
      </c>
    </row>
    <row r="527" spans="1:17" ht="16.5"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c r="Q527" s="5">
        <f t="shared" si="8"/>
        <v>0</v>
      </c>
    </row>
    <row r="528" spans="1:17" ht="16.5"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c r="Q528" s="5">
        <f t="shared" si="8"/>
        <v>0</v>
      </c>
    </row>
    <row r="529" spans="1:17" ht="16.5"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c r="Q529" s="5">
        <f t="shared" si="8"/>
        <v>0</v>
      </c>
    </row>
    <row r="530" spans="1:17" ht="16.5"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c r="Q530" s="5">
        <f t="shared" si="8"/>
        <v>0</v>
      </c>
    </row>
    <row r="531" spans="1:17" ht="16.5"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c r="Q531" s="5">
        <f t="shared" si="8"/>
        <v>0</v>
      </c>
    </row>
    <row r="532" spans="1:17" ht="16.5"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c r="Q532" s="5">
        <f t="shared" si="8"/>
        <v>0</v>
      </c>
    </row>
    <row r="533" spans="1:17" ht="16.5"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c r="Q533" s="5">
        <f t="shared" si="8"/>
        <v>0</v>
      </c>
    </row>
    <row r="534" spans="1:17" ht="16.5"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c r="Q534" s="5">
        <f t="shared" si="8"/>
        <v>0</v>
      </c>
    </row>
    <row r="535" spans="1:17" ht="16.5"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c r="Q535" s="5">
        <f t="shared" si="8"/>
        <v>0</v>
      </c>
    </row>
    <row r="536" spans="1:17" ht="16.5"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c r="Q536" s="5">
        <f t="shared" si="8"/>
        <v>0</v>
      </c>
    </row>
    <row r="537" spans="1:17" ht="16.5"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c r="Q537" s="5">
        <f t="shared" si="8"/>
        <v>0</v>
      </c>
    </row>
    <row r="538" spans="1:17" ht="16.5"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c r="Q538" s="5">
        <f t="shared" si="8"/>
        <v>0</v>
      </c>
    </row>
    <row r="539" spans="1:17" ht="16.5"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c r="Q539" s="5">
        <f t="shared" si="8"/>
        <v>0</v>
      </c>
    </row>
    <row r="540" spans="1:17" ht="16.5"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c r="Q540" s="5">
        <f t="shared" si="8"/>
        <v>0</v>
      </c>
    </row>
    <row r="541" spans="1:17" ht="16.5"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c r="Q541" s="5">
        <f t="shared" si="8"/>
        <v>0</v>
      </c>
    </row>
    <row r="542" spans="1:17" ht="16.5"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c r="Q542" s="5">
        <f t="shared" si="8"/>
        <v>0</v>
      </c>
    </row>
    <row r="543" spans="1:17" ht="16.5"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c r="Q543" s="5">
        <f t="shared" si="8"/>
        <v>0</v>
      </c>
    </row>
    <row r="544" spans="1:17" ht="16.5"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c r="Q544" s="5">
        <f t="shared" si="8"/>
        <v>0</v>
      </c>
    </row>
    <row r="545" spans="1:17" ht="16.5"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c r="Q545" s="5">
        <f t="shared" si="8"/>
        <v>0</v>
      </c>
    </row>
    <row r="546" spans="1:17" ht="16.5"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c r="Q546" s="5">
        <f t="shared" si="8"/>
        <v>0</v>
      </c>
    </row>
    <row r="547" spans="1:17" ht="16.5"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c r="Q547" s="5">
        <f t="shared" si="8"/>
        <v>0</v>
      </c>
    </row>
    <row r="548" spans="1:17" ht="16.5"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c r="Q548" s="5">
        <f t="shared" si="8"/>
        <v>0</v>
      </c>
    </row>
    <row r="549" spans="1:17" ht="16.5"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c r="Q549" s="5">
        <f t="shared" si="8"/>
        <v>0</v>
      </c>
    </row>
    <row r="550" spans="1:17" ht="16.5"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c r="Q550" s="5">
        <f t="shared" si="8"/>
        <v>0</v>
      </c>
    </row>
    <row r="551" spans="1:17" ht="16.5"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c r="Q551" s="5">
        <f t="shared" si="8"/>
        <v>0</v>
      </c>
    </row>
    <row r="552" spans="1:17" ht="16.5"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c r="Q552" s="5">
        <f t="shared" si="8"/>
        <v>0</v>
      </c>
    </row>
    <row r="553" spans="1:17" ht="16.5"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c r="Q553" s="5">
        <f t="shared" si="8"/>
        <v>0</v>
      </c>
    </row>
    <row r="554" spans="1:17" ht="16.5"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c r="Q554" s="5">
        <f t="shared" si="8"/>
        <v>0</v>
      </c>
    </row>
    <row r="555" spans="1:17" ht="16.5"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c r="Q555" s="5">
        <f t="shared" si="8"/>
        <v>0</v>
      </c>
    </row>
    <row r="556" spans="1:17" ht="16.5"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c r="Q556" s="5">
        <f t="shared" si="8"/>
        <v>0</v>
      </c>
    </row>
    <row r="557" spans="1:17" ht="16.5"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c r="Q557" s="5">
        <f t="shared" si="8"/>
        <v>0</v>
      </c>
    </row>
    <row r="558" spans="1:17" ht="16.5"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c r="Q558" s="5">
        <f t="shared" si="8"/>
        <v>0</v>
      </c>
    </row>
    <row r="559" spans="1:17" ht="16.5"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c r="Q559" s="5">
        <f t="shared" si="8"/>
        <v>0</v>
      </c>
    </row>
    <row r="560" spans="1:17" ht="16.5"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c r="Q560" s="5">
        <f t="shared" si="8"/>
        <v>0</v>
      </c>
    </row>
    <row r="561" spans="1:17" ht="16.5"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c r="Q561" s="5">
        <f t="shared" si="8"/>
        <v>0</v>
      </c>
    </row>
    <row r="562" spans="1:17" ht="16.5"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c r="Q562" s="5">
        <f t="shared" si="8"/>
        <v>0</v>
      </c>
    </row>
    <row r="563" spans="1:17" ht="16.5"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c r="Q563" s="5">
        <f t="shared" si="8"/>
        <v>0</v>
      </c>
    </row>
    <row r="564" spans="1:17" ht="16.5"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c r="Q564" s="5">
        <f t="shared" si="8"/>
        <v>0</v>
      </c>
    </row>
    <row r="565" spans="1:17" ht="16.5"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c r="Q565" s="5">
        <f t="shared" si="8"/>
        <v>0</v>
      </c>
    </row>
    <row r="566" spans="1:17" ht="16.5"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c r="Q566" s="5">
        <f t="shared" si="8"/>
        <v>0</v>
      </c>
    </row>
    <row r="567" spans="1:17" ht="16.5"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c r="Q567" s="5">
        <f t="shared" si="8"/>
        <v>0</v>
      </c>
    </row>
    <row r="568" spans="1:17" ht="16.5"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c r="Q568" s="5">
        <f t="shared" si="8"/>
        <v>0</v>
      </c>
    </row>
    <row r="569" spans="1:17" ht="16.5"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c r="Q569" s="5">
        <f t="shared" si="8"/>
        <v>0</v>
      </c>
    </row>
    <row r="570" spans="1:17" ht="16.5"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c r="Q570" s="5">
        <f t="shared" si="8"/>
        <v>0</v>
      </c>
    </row>
    <row r="571" spans="1:17" ht="16.5"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c r="Q571" s="5">
        <f t="shared" si="8"/>
        <v>0</v>
      </c>
    </row>
    <row r="572" spans="1:17" ht="16.5"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c r="Q572" s="5">
        <f t="shared" si="8"/>
        <v>0</v>
      </c>
    </row>
    <row r="573" spans="1:17" ht="16.5"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c r="Q573" s="5">
        <f t="shared" si="8"/>
        <v>0</v>
      </c>
    </row>
    <row r="574" spans="1:17" ht="16.5"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c r="Q574" s="5">
        <f t="shared" si="8"/>
        <v>0</v>
      </c>
    </row>
    <row r="575" spans="1:17" ht="16.5"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c r="Q575" s="5">
        <f t="shared" si="8"/>
        <v>0</v>
      </c>
    </row>
    <row r="576" spans="1:17" ht="16.5"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c r="Q576" s="5">
        <f t="shared" si="8"/>
        <v>0</v>
      </c>
    </row>
    <row r="577" spans="1:17" ht="16.5"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c r="Q577" s="5">
        <f t="shared" si="8"/>
        <v>0</v>
      </c>
    </row>
    <row r="578" spans="1:17" ht="16.5"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c r="Q578" s="5">
        <f t="shared" ref="Q578:Q641" si="9">TRANSPOSE(S1252)</f>
        <v>0</v>
      </c>
    </row>
    <row r="579" spans="1:17" ht="16.5"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c r="Q579" s="5">
        <f t="shared" si="9"/>
        <v>0</v>
      </c>
    </row>
    <row r="580" spans="1:17" ht="16.5"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c r="Q580" s="5">
        <f t="shared" si="9"/>
        <v>0</v>
      </c>
    </row>
    <row r="581" spans="1:17" ht="16.5"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c r="Q581" s="5">
        <f t="shared" si="9"/>
        <v>0</v>
      </c>
    </row>
    <row r="582" spans="1:17" ht="16.5"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c r="Q582" s="5">
        <f t="shared" si="9"/>
        <v>0</v>
      </c>
    </row>
    <row r="583" spans="1:17" ht="16.5"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c r="Q583" s="5">
        <f t="shared" si="9"/>
        <v>0</v>
      </c>
    </row>
    <row r="584" spans="1:17" ht="16.5"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c r="Q584" s="5">
        <f t="shared" si="9"/>
        <v>0</v>
      </c>
    </row>
    <row r="585" spans="1:17" ht="16.5"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c r="Q585" s="5">
        <f t="shared" si="9"/>
        <v>0</v>
      </c>
    </row>
    <row r="586" spans="1:17" ht="16.5"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c r="Q586" s="5">
        <f t="shared" si="9"/>
        <v>0</v>
      </c>
    </row>
    <row r="587" spans="1:17" ht="16.5"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c r="Q587" s="5">
        <f t="shared" si="9"/>
        <v>0</v>
      </c>
    </row>
    <row r="588" spans="1:17" ht="16.5"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c r="Q588" s="5">
        <f t="shared" si="9"/>
        <v>0</v>
      </c>
    </row>
    <row r="589" spans="1:17" ht="16.5"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c r="Q589" s="5">
        <f t="shared" si="9"/>
        <v>0</v>
      </c>
    </row>
    <row r="590" spans="1:17" ht="16.5"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c r="Q590" s="5">
        <f t="shared" si="9"/>
        <v>0</v>
      </c>
    </row>
    <row r="591" spans="1:17" ht="16.5"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c r="Q591" s="5">
        <f t="shared" si="9"/>
        <v>0</v>
      </c>
    </row>
    <row r="592" spans="1:17" ht="16.5"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c r="Q592" s="5">
        <f t="shared" si="9"/>
        <v>0</v>
      </c>
    </row>
    <row r="593" spans="1:17" ht="16.5"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c r="Q593" s="5">
        <f t="shared" si="9"/>
        <v>0</v>
      </c>
    </row>
    <row r="594" spans="1:17" ht="16.5"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c r="Q594" s="5">
        <f t="shared" si="9"/>
        <v>0</v>
      </c>
    </row>
    <row r="595" spans="1:17" ht="16.5"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c r="Q595" s="5">
        <f t="shared" si="9"/>
        <v>0</v>
      </c>
    </row>
    <row r="596" spans="1:17" ht="16.5"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c r="Q596" s="5">
        <f t="shared" si="9"/>
        <v>0</v>
      </c>
    </row>
    <row r="597" spans="1:17" ht="16.5"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c r="Q597" s="5">
        <f t="shared" si="9"/>
        <v>0</v>
      </c>
    </row>
    <row r="598" spans="1:17" ht="16.5"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c r="Q598" s="5">
        <f t="shared" si="9"/>
        <v>0</v>
      </c>
    </row>
    <row r="599" spans="1:17" ht="16.5"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c r="Q599" s="5">
        <f t="shared" si="9"/>
        <v>0</v>
      </c>
    </row>
    <row r="600" spans="1:17" ht="16.5"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c r="Q600" s="5">
        <f t="shared" si="9"/>
        <v>0</v>
      </c>
    </row>
    <row r="601" spans="1:17" ht="16.5"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c r="Q601" s="5">
        <f t="shared" si="9"/>
        <v>0</v>
      </c>
    </row>
    <row r="602" spans="1:17" ht="16.5"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c r="Q602" s="5">
        <f t="shared" si="9"/>
        <v>0</v>
      </c>
    </row>
    <row r="603" spans="1:17" ht="16.5"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c r="Q603" s="5">
        <f t="shared" si="9"/>
        <v>0</v>
      </c>
    </row>
    <row r="604" spans="1:17" ht="16.5"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c r="Q604" s="5">
        <f t="shared" si="9"/>
        <v>0</v>
      </c>
    </row>
    <row r="605" spans="1:17" ht="16.5"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c r="Q605" s="5">
        <f t="shared" si="9"/>
        <v>0</v>
      </c>
    </row>
    <row r="606" spans="1:17" ht="16.5"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c r="Q606" s="5">
        <f t="shared" si="9"/>
        <v>0</v>
      </c>
    </row>
    <row r="607" spans="1:17" ht="16.5"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c r="Q607" s="5">
        <f t="shared" si="9"/>
        <v>0</v>
      </c>
    </row>
    <row r="608" spans="1:17" ht="16.5"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c r="Q608" s="5">
        <f t="shared" si="9"/>
        <v>0</v>
      </c>
    </row>
    <row r="609" spans="1:17" ht="16.5"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c r="Q609" s="5">
        <f t="shared" si="9"/>
        <v>0</v>
      </c>
    </row>
    <row r="610" spans="1:17" ht="16.5"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c r="Q610" s="5">
        <f t="shared" si="9"/>
        <v>0</v>
      </c>
    </row>
    <row r="611" spans="1:17" ht="16.5"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c r="Q611" s="5">
        <f t="shared" si="9"/>
        <v>0</v>
      </c>
    </row>
    <row r="612" spans="1:17" ht="16.5"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c r="Q612" s="5">
        <f t="shared" si="9"/>
        <v>0</v>
      </c>
    </row>
    <row r="613" spans="1:17" ht="16.5"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c r="Q613" s="5">
        <f t="shared" si="9"/>
        <v>0</v>
      </c>
    </row>
    <row r="614" spans="1:17" ht="16.5"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c r="Q614" s="5">
        <f t="shared" si="9"/>
        <v>0</v>
      </c>
    </row>
    <row r="615" spans="1:17" ht="16.5"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c r="Q615" s="5">
        <f t="shared" si="9"/>
        <v>0</v>
      </c>
    </row>
    <row r="616" spans="1:17" ht="16.5"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c r="Q616" s="5">
        <f t="shared" si="9"/>
        <v>0</v>
      </c>
    </row>
    <row r="617" spans="1:17" ht="16.5"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c r="Q617" s="5">
        <f t="shared" si="9"/>
        <v>0</v>
      </c>
    </row>
    <row r="618" spans="1:17" ht="16.5"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c r="Q618" s="5">
        <f t="shared" si="9"/>
        <v>0</v>
      </c>
    </row>
    <row r="619" spans="1:17" ht="16.5"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c r="Q619" s="5">
        <f t="shared" si="9"/>
        <v>0</v>
      </c>
    </row>
    <row r="620" spans="1:17" ht="16.5"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c r="Q620" s="5">
        <f t="shared" si="9"/>
        <v>0</v>
      </c>
    </row>
    <row r="621" spans="1:17" ht="16.5"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c r="Q621" s="5">
        <f t="shared" si="9"/>
        <v>0</v>
      </c>
    </row>
    <row r="622" spans="1:17" ht="16.5"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c r="Q622" s="5">
        <f t="shared" si="9"/>
        <v>0</v>
      </c>
    </row>
    <row r="623" spans="1:17" ht="16.5"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c r="Q623" s="5">
        <f t="shared" si="9"/>
        <v>0</v>
      </c>
    </row>
    <row r="624" spans="1:17" ht="16.5"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c r="Q624" s="5">
        <f t="shared" si="9"/>
        <v>0</v>
      </c>
    </row>
    <row r="625" spans="1:17" ht="16.5"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c r="Q625" s="5">
        <f t="shared" si="9"/>
        <v>0</v>
      </c>
    </row>
    <row r="626" spans="1:17" ht="16.5"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c r="Q626" s="5">
        <f t="shared" si="9"/>
        <v>0</v>
      </c>
    </row>
    <row r="627" spans="1:17" ht="16.5"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c r="Q627" s="5">
        <f t="shared" si="9"/>
        <v>0</v>
      </c>
    </row>
    <row r="628" spans="1:17" ht="16.5"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c r="Q628" s="5">
        <f t="shared" si="9"/>
        <v>0</v>
      </c>
    </row>
    <row r="629" spans="1:17" ht="16.5"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c r="Q629" s="5">
        <f t="shared" si="9"/>
        <v>0</v>
      </c>
    </row>
    <row r="630" spans="1:17" ht="16.5"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c r="Q630" s="5">
        <f t="shared" si="9"/>
        <v>0</v>
      </c>
    </row>
    <row r="631" spans="1:17" ht="16.5"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c r="Q631" s="5">
        <f t="shared" si="9"/>
        <v>0</v>
      </c>
    </row>
    <row r="632" spans="1:17" ht="16.5"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c r="Q632" s="5">
        <f t="shared" si="9"/>
        <v>0</v>
      </c>
    </row>
    <row r="633" spans="1:17" ht="16.5"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c r="Q633" s="5">
        <f t="shared" si="9"/>
        <v>0</v>
      </c>
    </row>
    <row r="634" spans="1:17" ht="16.5"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c r="Q634" s="5">
        <f t="shared" si="9"/>
        <v>0</v>
      </c>
    </row>
    <row r="635" spans="1:17" ht="16.5"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c r="Q635" s="5">
        <f t="shared" si="9"/>
        <v>0</v>
      </c>
    </row>
    <row r="636" spans="1:17" ht="16.5"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c r="Q636" s="5">
        <f t="shared" si="9"/>
        <v>0</v>
      </c>
    </row>
    <row r="637" spans="1:17" ht="16.5"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c r="Q637" s="5">
        <f t="shared" si="9"/>
        <v>0</v>
      </c>
    </row>
    <row r="638" spans="1:17" ht="16.5"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c r="Q638" s="5">
        <f t="shared" si="9"/>
        <v>0</v>
      </c>
    </row>
    <row r="639" spans="1:17" ht="16.5"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c r="Q639" s="5">
        <f t="shared" si="9"/>
        <v>0</v>
      </c>
    </row>
    <row r="640" spans="1:17" ht="16.5"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c r="Q640" s="5">
        <f t="shared" si="9"/>
        <v>0</v>
      </c>
    </row>
    <row r="641" spans="1:17" ht="16.5"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c r="Q641" s="5">
        <f t="shared" si="9"/>
        <v>0</v>
      </c>
    </row>
    <row r="642" spans="1:17" ht="16.5"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c r="Q642" s="5">
        <f t="shared" ref="Q642:Q701" si="10">TRANSPOSE(S1316)</f>
        <v>0</v>
      </c>
    </row>
    <row r="643" spans="1:17" ht="16.5"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c r="Q643" s="5">
        <f t="shared" si="10"/>
        <v>0</v>
      </c>
    </row>
    <row r="644" spans="1:17" ht="16.5"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c r="Q644" s="5">
        <f t="shared" si="10"/>
        <v>0</v>
      </c>
    </row>
    <row r="645" spans="1:17" ht="16.5"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c r="Q645" s="5">
        <f t="shared" si="10"/>
        <v>0</v>
      </c>
    </row>
    <row r="646" spans="1:17" ht="16.5"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c r="Q646" s="5">
        <f t="shared" si="10"/>
        <v>0</v>
      </c>
    </row>
    <row r="647" spans="1:17" ht="16.5"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c r="Q647" s="5">
        <f t="shared" si="10"/>
        <v>0</v>
      </c>
    </row>
    <row r="648" spans="1:17" ht="16.5"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c r="Q648" s="5">
        <f t="shared" si="10"/>
        <v>0</v>
      </c>
    </row>
    <row r="649" spans="1:17" ht="16.5"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c r="Q649" s="5">
        <f t="shared" si="10"/>
        <v>0</v>
      </c>
    </row>
    <row r="650" spans="1:17" ht="16.5"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c r="Q650" s="5">
        <f t="shared" si="10"/>
        <v>0</v>
      </c>
    </row>
    <row r="651" spans="1:17" ht="16.5"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c r="Q651" s="5">
        <f t="shared" si="10"/>
        <v>0</v>
      </c>
    </row>
    <row r="652" spans="1:17" ht="16.5"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c r="Q652" s="5">
        <f t="shared" si="10"/>
        <v>0</v>
      </c>
    </row>
    <row r="653" spans="1:17" ht="16.5"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c r="Q653" s="5">
        <f t="shared" si="10"/>
        <v>0</v>
      </c>
    </row>
    <row r="654" spans="1:17" ht="16.5"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c r="Q654" s="5">
        <f t="shared" si="10"/>
        <v>0</v>
      </c>
    </row>
    <row r="655" spans="1:17" ht="16.5"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c r="Q655" s="5">
        <f t="shared" si="10"/>
        <v>0</v>
      </c>
    </row>
    <row r="656" spans="1:17" ht="16.5"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c r="Q656" s="5">
        <f t="shared" si="10"/>
        <v>0</v>
      </c>
    </row>
    <row r="657" spans="1:17" ht="16.5"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c r="Q657" s="5">
        <f t="shared" si="10"/>
        <v>0</v>
      </c>
    </row>
    <row r="658" spans="1:17" ht="16.5"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c r="Q658" s="5">
        <f t="shared" si="10"/>
        <v>0</v>
      </c>
    </row>
    <row r="659" spans="1:17" ht="16.5"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c r="Q659" s="5">
        <f t="shared" si="10"/>
        <v>0</v>
      </c>
    </row>
    <row r="660" spans="1:17" ht="16.5"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c r="Q660" s="5">
        <f t="shared" si="10"/>
        <v>0</v>
      </c>
    </row>
    <row r="661" spans="1:17" ht="16.5"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c r="Q661" s="5">
        <f t="shared" si="10"/>
        <v>0</v>
      </c>
    </row>
    <row r="662" spans="1:17" ht="16.5"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c r="Q662" s="5">
        <f t="shared" si="10"/>
        <v>0</v>
      </c>
    </row>
    <row r="663" spans="1:17" ht="16.5"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c r="Q663" s="5">
        <f t="shared" si="10"/>
        <v>0</v>
      </c>
    </row>
    <row r="664" spans="1:17" ht="16.5"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c r="Q664" s="5">
        <f t="shared" si="10"/>
        <v>0</v>
      </c>
    </row>
    <row r="665" spans="1:17" ht="16.5"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c r="Q665" s="5">
        <f t="shared" si="10"/>
        <v>0</v>
      </c>
    </row>
    <row r="666" spans="1:17" ht="16.5"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c r="Q666" s="5">
        <f t="shared" si="10"/>
        <v>0</v>
      </c>
    </row>
    <row r="667" spans="1:17" ht="16.5"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c r="Q667" s="5">
        <f t="shared" si="10"/>
        <v>0</v>
      </c>
    </row>
    <row r="668" spans="1:17" ht="16.5"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c r="Q668" s="5">
        <f t="shared" si="10"/>
        <v>0</v>
      </c>
    </row>
    <row r="669" spans="1:17" ht="16.5"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c r="Q669" s="5">
        <f t="shared" si="10"/>
        <v>0</v>
      </c>
    </row>
    <row r="670" spans="1:17" ht="16.5"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c r="Q670" s="5">
        <f t="shared" si="10"/>
        <v>0</v>
      </c>
    </row>
    <row r="671" spans="1:17" ht="16.5"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c r="Q671" s="5">
        <f t="shared" si="10"/>
        <v>0</v>
      </c>
    </row>
    <row r="672" spans="1:17" ht="16.5"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c r="Q672" s="5">
        <f t="shared" si="10"/>
        <v>0</v>
      </c>
    </row>
    <row r="673" spans="1:17" ht="16.5"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c r="Q673" s="5">
        <f t="shared" si="10"/>
        <v>0</v>
      </c>
    </row>
    <row r="674" spans="1:17" ht="16.5"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c r="Q674" s="5">
        <f t="shared" si="10"/>
        <v>0</v>
      </c>
    </row>
    <row r="675" spans="1:17" ht="16.5"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c r="Q675" s="5">
        <f t="shared" si="10"/>
        <v>0</v>
      </c>
    </row>
    <row r="676" spans="1:17" ht="16.5"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c r="Q676" s="5">
        <f t="shared" si="10"/>
        <v>0</v>
      </c>
    </row>
    <row r="677" spans="1:17" ht="16.5"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c r="Q677" s="5">
        <f t="shared" si="10"/>
        <v>0</v>
      </c>
    </row>
    <row r="678" spans="1:17" ht="16.5"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c r="Q678" s="5">
        <f t="shared" si="10"/>
        <v>0</v>
      </c>
    </row>
    <row r="679" spans="1:17" ht="16.5"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c r="Q679" s="5">
        <f t="shared" si="10"/>
        <v>0</v>
      </c>
    </row>
    <row r="680" spans="1:17" ht="16.5"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c r="Q680" s="5">
        <f t="shared" si="10"/>
        <v>0</v>
      </c>
    </row>
    <row r="681" spans="1:17" ht="16.5"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c r="Q681" s="5">
        <f t="shared" si="10"/>
        <v>0</v>
      </c>
    </row>
    <row r="682" spans="1:17" ht="16.5"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c r="Q682" s="5">
        <f t="shared" si="10"/>
        <v>0</v>
      </c>
    </row>
    <row r="683" spans="1:17" ht="16.5"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c r="Q683" s="5">
        <f t="shared" si="10"/>
        <v>0</v>
      </c>
    </row>
    <row r="684" spans="1:17" ht="16.5"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c r="Q684" s="5">
        <f t="shared" si="10"/>
        <v>0</v>
      </c>
    </row>
    <row r="685" spans="1:17" ht="16.5"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c r="Q685" s="5">
        <f t="shared" si="10"/>
        <v>0</v>
      </c>
    </row>
    <row r="686" spans="1:17" ht="16.5"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c r="Q686" s="5">
        <f t="shared" si="10"/>
        <v>0</v>
      </c>
    </row>
    <row r="687" spans="1:17" ht="16.5"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c r="Q687" s="5">
        <f t="shared" si="10"/>
        <v>0</v>
      </c>
    </row>
    <row r="688" spans="1:17" ht="16.5"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c r="Q688" s="5">
        <f t="shared" si="10"/>
        <v>0</v>
      </c>
    </row>
    <row r="689" spans="1:17" ht="16.5"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c r="Q689" s="5">
        <f t="shared" si="10"/>
        <v>0</v>
      </c>
    </row>
    <row r="690" spans="1:17" ht="16.5"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c r="Q690" s="5">
        <f t="shared" si="10"/>
        <v>0</v>
      </c>
    </row>
    <row r="691" spans="1:17" ht="16.5"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c r="Q691" s="5">
        <f t="shared" si="10"/>
        <v>0</v>
      </c>
    </row>
    <row r="692" spans="1:17" ht="16.5"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c r="Q692" s="5">
        <f t="shared" si="10"/>
        <v>0</v>
      </c>
    </row>
    <row r="693" spans="1:17" ht="16.5"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c r="Q693" s="5">
        <f t="shared" si="10"/>
        <v>0</v>
      </c>
    </row>
    <row r="694" spans="1:17" ht="16.5"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c r="Q694" s="5">
        <f t="shared" si="10"/>
        <v>0</v>
      </c>
    </row>
    <row r="695" spans="1:17" ht="16.5"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c r="Q695" s="5">
        <f t="shared" si="10"/>
        <v>0</v>
      </c>
    </row>
    <row r="696" spans="1:17" ht="16.5"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c r="Q696" s="5">
        <f t="shared" si="10"/>
        <v>0</v>
      </c>
    </row>
    <row r="697" spans="1:17" ht="16.5"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c r="Q697" s="5">
        <f t="shared" si="10"/>
        <v>0</v>
      </c>
    </row>
    <row r="698" spans="1:17" ht="16.5"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c r="Q698" s="5">
        <f t="shared" si="10"/>
        <v>0</v>
      </c>
    </row>
    <row r="699" spans="1:17" ht="16.5"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c r="Q699" s="5">
        <f t="shared" si="10"/>
        <v>0</v>
      </c>
    </row>
    <row r="700" spans="1:17" ht="16.5"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c r="Q700" s="5">
        <f t="shared" si="10"/>
        <v>0</v>
      </c>
    </row>
    <row r="701" spans="1:17" ht="16.5"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c r="Q701" s="5">
        <f t="shared" si="10"/>
        <v>0</v>
      </c>
    </row>
    <row r="709" spans="9:9" ht="16.5" x14ac:dyDescent="0.3">
      <c r="I709" s="1" t="e">
        <f>TRANSPOSE(A2:Q701)</f>
        <v>#VALUE!</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E11" sqref="E11"/>
    </sheetView>
  </sheetViews>
  <sheetFormatPr defaultRowHeight="16.5" x14ac:dyDescent="0.3"/>
  <cols>
    <col min="1" max="1" width="20.5" customWidth="1"/>
  </cols>
  <sheetData>
    <row r="1" spans="1:8" x14ac:dyDescent="0.3">
      <c r="A1" s="10" t="s">
        <v>6</v>
      </c>
      <c r="B1" t="s">
        <v>55</v>
      </c>
    </row>
    <row r="2" spans="1:8" x14ac:dyDescent="0.3">
      <c r="A2" s="11" t="s">
        <v>36</v>
      </c>
      <c r="B2" t="s">
        <v>55</v>
      </c>
    </row>
    <row r="3" spans="1:8" x14ac:dyDescent="0.3">
      <c r="A3" s="12" t="s">
        <v>37</v>
      </c>
      <c r="B3" t="s">
        <v>55</v>
      </c>
      <c r="D3" t="s">
        <v>75</v>
      </c>
      <c r="E3" t="s">
        <v>56</v>
      </c>
    </row>
    <row r="4" spans="1:8" x14ac:dyDescent="0.3">
      <c r="A4" s="12" t="s">
        <v>44</v>
      </c>
      <c r="B4" t="s">
        <v>55</v>
      </c>
      <c r="D4" t="s">
        <v>76</v>
      </c>
      <c r="E4" t="s">
        <v>57</v>
      </c>
    </row>
    <row r="5" spans="1:8" x14ac:dyDescent="0.3">
      <c r="A5" s="11" t="s">
        <v>4</v>
      </c>
      <c r="D5" t="s">
        <v>77</v>
      </c>
      <c r="E5" t="s">
        <v>58</v>
      </c>
    </row>
    <row r="6" spans="1:8" x14ac:dyDescent="0.3">
      <c r="A6" s="12" t="s">
        <v>5</v>
      </c>
      <c r="D6" t="s">
        <v>78</v>
      </c>
      <c r="E6" t="s">
        <v>59</v>
      </c>
    </row>
    <row r="7" spans="1:8" x14ac:dyDescent="0.3">
      <c r="A7" s="12" t="s">
        <v>35</v>
      </c>
      <c r="D7" t="s">
        <v>79</v>
      </c>
      <c r="E7" t="s">
        <v>60</v>
      </c>
    </row>
    <row r="8" spans="1:8" x14ac:dyDescent="0.3">
      <c r="A8" s="12" t="s">
        <v>1</v>
      </c>
      <c r="D8" t="s">
        <v>80</v>
      </c>
      <c r="E8" t="s">
        <v>61</v>
      </c>
    </row>
    <row r="9" spans="1:8" x14ac:dyDescent="0.3">
      <c r="A9" s="12" t="s">
        <v>2</v>
      </c>
    </row>
    <row r="10" spans="1:8" x14ac:dyDescent="0.3">
      <c r="A10" s="12" t="s">
        <v>34</v>
      </c>
    </row>
    <row r="11" spans="1:8" x14ac:dyDescent="0.3">
      <c r="A11" s="12" t="s">
        <v>3</v>
      </c>
    </row>
    <row r="12" spans="1:8" x14ac:dyDescent="0.3">
      <c r="A12" s="12" t="s">
        <v>33</v>
      </c>
    </row>
    <row r="13" spans="1:8" x14ac:dyDescent="0.3">
      <c r="A13" s="13" t="s">
        <v>12</v>
      </c>
      <c r="B13" t="s">
        <v>55</v>
      </c>
      <c r="E13" s="17" t="s">
        <v>74</v>
      </c>
      <c r="F13" s="17"/>
      <c r="G13" s="17"/>
      <c r="H13" s="17"/>
    </row>
    <row r="14" spans="1:8" x14ac:dyDescent="0.3">
      <c r="A14" s="14" t="s">
        <v>13</v>
      </c>
      <c r="B14" t="s">
        <v>55</v>
      </c>
    </row>
    <row r="15" spans="1:8" x14ac:dyDescent="0.3">
      <c r="A15" s="12" t="s">
        <v>49</v>
      </c>
      <c r="B15" t="s">
        <v>55</v>
      </c>
    </row>
    <row r="16" spans="1:8" x14ac:dyDescent="0.3">
      <c r="A16" s="15" t="s">
        <v>0</v>
      </c>
      <c r="B16" t="s">
        <v>55</v>
      </c>
    </row>
    <row r="17" spans="1:1" x14ac:dyDescent="0.3">
      <c r="A17" s="16" t="s">
        <v>50</v>
      </c>
    </row>
  </sheetData>
  <mergeCells count="1">
    <mergeCell ref="E13:H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E9" sqref="E9"/>
    </sheetView>
  </sheetViews>
  <sheetFormatPr defaultRowHeight="16.5" x14ac:dyDescent="0.3"/>
  <cols>
    <col min="1" max="1" width="13" style="18" customWidth="1"/>
    <col min="2" max="3" width="12.5" style="18" customWidth="1"/>
    <col min="4" max="16384" width="9" style="18"/>
  </cols>
  <sheetData>
    <row r="3" spans="1:3" x14ac:dyDescent="0.3">
      <c r="A3" s="18" t="s">
        <v>51</v>
      </c>
      <c r="B3" s="18" t="s">
        <v>62</v>
      </c>
      <c r="C3" s="18" t="s">
        <v>63</v>
      </c>
    </row>
    <row r="4" spans="1:3" x14ac:dyDescent="0.3">
      <c r="A4" s="19" t="s">
        <v>43</v>
      </c>
      <c r="B4" s="20">
        <v>2814104.06</v>
      </c>
      <c r="C4" s="20">
        <v>17747116.059999999</v>
      </c>
    </row>
    <row r="5" spans="1:3" x14ac:dyDescent="0.3">
      <c r="A5" s="19" t="s">
        <v>38</v>
      </c>
      <c r="B5" s="20">
        <v>1826804.8849999998</v>
      </c>
      <c r="C5" s="20">
        <v>13815307.885000004</v>
      </c>
    </row>
    <row r="6" spans="1:3" x14ac:dyDescent="0.3">
      <c r="A6" s="19" t="s">
        <v>39</v>
      </c>
      <c r="B6" s="20">
        <v>2114754.8800000004</v>
      </c>
      <c r="C6" s="20">
        <v>15390801.879999995</v>
      </c>
    </row>
    <row r="7" spans="1:3" x14ac:dyDescent="0.3">
      <c r="A7" s="19" t="s">
        <v>40</v>
      </c>
      <c r="B7" s="20">
        <v>4797437.9499999993</v>
      </c>
      <c r="C7" s="20">
        <v>33011143.95000001</v>
      </c>
    </row>
    <row r="8" spans="1:3" x14ac:dyDescent="0.3">
      <c r="A8" s="19" t="s">
        <v>41</v>
      </c>
      <c r="B8" s="20">
        <v>2305992.4649999999</v>
      </c>
      <c r="C8" s="20">
        <v>18250059.465</v>
      </c>
    </row>
    <row r="9" spans="1:3" x14ac:dyDescent="0.3">
      <c r="A9" s="19" t="s">
        <v>42</v>
      </c>
      <c r="B9" s="20">
        <v>3034608.0200000005</v>
      </c>
      <c r="C9" s="20">
        <v>20511921.02</v>
      </c>
    </row>
    <row r="10" spans="1:3" x14ac:dyDescent="0.3">
      <c r="A10" s="19" t="s">
        <v>52</v>
      </c>
      <c r="B10" s="20">
        <v>16893702.260000002</v>
      </c>
      <c r="C10" s="20">
        <v>118726350.26000001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G8" sqref="G8"/>
    </sheetView>
  </sheetViews>
  <sheetFormatPr defaultRowHeight="16.5" x14ac:dyDescent="0.3"/>
  <cols>
    <col min="1" max="1" width="13" style="18" customWidth="1"/>
    <col min="2" max="2" width="16.625" style="18" customWidth="1"/>
    <col min="3" max="3" width="25.875" style="18" customWidth="1"/>
    <col min="4" max="16384" width="9" style="18"/>
  </cols>
  <sheetData>
    <row r="3" spans="1:3" x14ac:dyDescent="0.3">
      <c r="A3" s="18" t="s">
        <v>51</v>
      </c>
      <c r="B3" s="18" t="s">
        <v>64</v>
      </c>
      <c r="C3" s="18" t="s">
        <v>65</v>
      </c>
    </row>
    <row r="4" spans="1:3" x14ac:dyDescent="0.3">
      <c r="A4" s="19" t="s">
        <v>43</v>
      </c>
      <c r="B4" s="20">
        <v>155315</v>
      </c>
      <c r="C4" s="20">
        <v>24440</v>
      </c>
    </row>
    <row r="5" spans="1:3" x14ac:dyDescent="0.3">
      <c r="A5" s="19" t="s">
        <v>38</v>
      </c>
      <c r="B5" s="20">
        <v>146846</v>
      </c>
      <c r="C5" s="20">
        <v>279</v>
      </c>
    </row>
    <row r="6" spans="1:3" x14ac:dyDescent="0.3">
      <c r="A6" s="19" t="s">
        <v>39</v>
      </c>
      <c r="B6" s="20">
        <v>154198</v>
      </c>
      <c r="C6" s="20">
        <v>465</v>
      </c>
    </row>
    <row r="7" spans="1:3" x14ac:dyDescent="0.3">
      <c r="A7" s="19" t="s">
        <v>40</v>
      </c>
      <c r="B7" s="20">
        <v>338239.5</v>
      </c>
      <c r="C7" s="20">
        <v>2020</v>
      </c>
    </row>
    <row r="8" spans="1:3" x14ac:dyDescent="0.3">
      <c r="A8" s="19" t="s">
        <v>41</v>
      </c>
      <c r="B8" s="20">
        <v>162424.5</v>
      </c>
      <c r="C8" s="20">
        <v>13080</v>
      </c>
    </row>
    <row r="9" spans="1:3" x14ac:dyDescent="0.3">
      <c r="A9" s="19" t="s">
        <v>42</v>
      </c>
      <c r="B9" s="20">
        <v>168783</v>
      </c>
      <c r="C9" s="20">
        <v>27250</v>
      </c>
    </row>
    <row r="10" spans="1:3" x14ac:dyDescent="0.3">
      <c r="A10" s="19" t="s">
        <v>52</v>
      </c>
      <c r="B10" s="20">
        <v>1125806</v>
      </c>
      <c r="C10" s="20">
        <v>67534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F9" sqref="F9"/>
    </sheetView>
  </sheetViews>
  <sheetFormatPr defaultRowHeight="16.5" x14ac:dyDescent="0.3"/>
  <cols>
    <col min="1" max="1" width="13.25" style="18" customWidth="1"/>
    <col min="2" max="2" width="16.75" style="18" customWidth="1"/>
    <col min="3" max="3" width="18" style="18" customWidth="1"/>
    <col min="4" max="4" width="16.25" style="18" customWidth="1"/>
    <col min="5" max="16384" width="9" style="18"/>
  </cols>
  <sheetData>
    <row r="3" spans="1:4" x14ac:dyDescent="0.3">
      <c r="A3" s="18" t="s">
        <v>51</v>
      </c>
      <c r="B3" s="18" t="s">
        <v>66</v>
      </c>
      <c r="C3" s="18" t="s">
        <v>67</v>
      </c>
      <c r="D3" s="18" t="s">
        <v>68</v>
      </c>
    </row>
    <row r="4" spans="1:4" x14ac:dyDescent="0.3">
      <c r="A4" s="19" t="s">
        <v>43</v>
      </c>
      <c r="B4" s="20">
        <v>12096</v>
      </c>
      <c r="C4" s="20">
        <v>19037279.5</v>
      </c>
      <c r="D4" s="20">
        <v>1290163.4400000002</v>
      </c>
    </row>
    <row r="5" spans="1:4" x14ac:dyDescent="0.3">
      <c r="A5" s="19" t="s">
        <v>38</v>
      </c>
      <c r="B5" s="20">
        <v>10395</v>
      </c>
      <c r="C5" s="20">
        <v>14937520.5</v>
      </c>
      <c r="D5" s="20">
        <v>1122212.615</v>
      </c>
    </row>
    <row r="6" spans="1:4" x14ac:dyDescent="0.3">
      <c r="A6" s="19" t="s">
        <v>39</v>
      </c>
      <c r="B6" s="20">
        <v>10890</v>
      </c>
      <c r="C6" s="20">
        <v>16549834.5</v>
      </c>
      <c r="D6" s="20">
        <v>1159032.6200000001</v>
      </c>
    </row>
    <row r="7" spans="1:4" x14ac:dyDescent="0.3">
      <c r="A7" s="19" t="s">
        <v>40</v>
      </c>
      <c r="B7" s="20">
        <v>21852</v>
      </c>
      <c r="C7" s="20">
        <v>35611662</v>
      </c>
      <c r="D7" s="20">
        <v>2600518.0500000003</v>
      </c>
    </row>
    <row r="8" spans="1:4" x14ac:dyDescent="0.3">
      <c r="A8" s="19" t="s">
        <v>41</v>
      </c>
      <c r="B8" s="20">
        <v>12561</v>
      </c>
      <c r="C8" s="20">
        <v>19826768.5</v>
      </c>
      <c r="D8" s="20">
        <v>1576709.0350000004</v>
      </c>
    </row>
    <row r="9" spans="1:4" x14ac:dyDescent="0.3">
      <c r="A9" s="19" t="s">
        <v>42</v>
      </c>
      <c r="B9" s="20">
        <v>15106</v>
      </c>
      <c r="C9" s="20">
        <v>21968533.5</v>
      </c>
      <c r="D9" s="20">
        <v>1456612.4799999995</v>
      </c>
    </row>
    <row r="10" spans="1:4" x14ac:dyDescent="0.3">
      <c r="A10" s="19" t="s">
        <v>52</v>
      </c>
      <c r="B10" s="20">
        <v>82900</v>
      </c>
      <c r="C10" s="20">
        <v>127931598.5</v>
      </c>
      <c r="D10" s="20">
        <v>9205248.2400000002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G6" sqref="G6"/>
    </sheetView>
  </sheetViews>
  <sheetFormatPr defaultRowHeight="16.5" x14ac:dyDescent="0.3"/>
  <cols>
    <col min="1" max="1" width="23.75" style="18" customWidth="1"/>
    <col min="2" max="2" width="10.25" style="18" customWidth="1"/>
    <col min="3" max="3" width="10.375" style="18" customWidth="1"/>
    <col min="4" max="16384" width="9" style="18"/>
  </cols>
  <sheetData>
    <row r="1" spans="1:3" x14ac:dyDescent="0.3">
      <c r="A1" s="18" t="s">
        <v>0</v>
      </c>
      <c r="B1" s="18" t="s">
        <v>71</v>
      </c>
    </row>
    <row r="3" spans="1:3" ht="30" x14ac:dyDescent="0.3">
      <c r="A3" s="18" t="s">
        <v>51</v>
      </c>
      <c r="B3" s="21" t="s">
        <v>53</v>
      </c>
      <c r="C3" s="21" t="s">
        <v>70</v>
      </c>
    </row>
    <row r="4" spans="1:3" x14ac:dyDescent="0.3">
      <c r="A4" s="19" t="s">
        <v>16</v>
      </c>
      <c r="B4" s="20">
        <v>140</v>
      </c>
      <c r="C4" s="22">
        <v>140</v>
      </c>
    </row>
    <row r="5" spans="1:3" x14ac:dyDescent="0.3">
      <c r="A5" s="19" t="s">
        <v>18</v>
      </c>
      <c r="B5" s="20">
        <v>140</v>
      </c>
      <c r="C5" s="22">
        <v>140</v>
      </c>
    </row>
    <row r="6" spans="1:3" x14ac:dyDescent="0.3">
      <c r="A6" s="19" t="s">
        <v>19</v>
      </c>
      <c r="B6" s="20">
        <v>140</v>
      </c>
      <c r="C6" s="22">
        <v>140</v>
      </c>
    </row>
    <row r="7" spans="1:3" x14ac:dyDescent="0.3">
      <c r="A7" s="19" t="s">
        <v>20</v>
      </c>
      <c r="B7" s="20">
        <v>140</v>
      </c>
      <c r="C7" s="22">
        <v>140</v>
      </c>
    </row>
    <row r="8" spans="1:3" x14ac:dyDescent="0.3">
      <c r="A8" s="19" t="s">
        <v>17</v>
      </c>
      <c r="B8" s="20">
        <v>140</v>
      </c>
      <c r="C8" s="22">
        <v>140</v>
      </c>
    </row>
    <row r="9" spans="1:3" x14ac:dyDescent="0.3">
      <c r="A9" s="19" t="s">
        <v>69</v>
      </c>
      <c r="B9" s="20"/>
      <c r="C9" s="22"/>
    </row>
    <row r="10" spans="1:3" x14ac:dyDescent="0.3">
      <c r="A10" s="19" t="s">
        <v>52</v>
      </c>
      <c r="B10" s="20">
        <v>700</v>
      </c>
      <c r="C10" s="22">
        <v>700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F3" sqref="F3"/>
    </sheetView>
  </sheetViews>
  <sheetFormatPr defaultRowHeight="16.5" x14ac:dyDescent="0.3"/>
  <cols>
    <col min="1" max="1" width="16.625" style="18" customWidth="1"/>
    <col min="2" max="2" width="7.5" style="18" customWidth="1"/>
    <col min="3" max="3" width="6.375" style="18" customWidth="1"/>
    <col min="4" max="16384" width="9" style="18"/>
  </cols>
  <sheetData>
    <row r="1" spans="1:8" x14ac:dyDescent="0.3">
      <c r="A1" s="18" t="s">
        <v>0</v>
      </c>
      <c r="B1" s="18" t="s">
        <v>71</v>
      </c>
    </row>
    <row r="3" spans="1:8" ht="44.25" x14ac:dyDescent="0.3">
      <c r="A3" s="18" t="s">
        <v>51</v>
      </c>
      <c r="B3" s="21" t="s">
        <v>70</v>
      </c>
      <c r="C3" s="21" t="s">
        <v>54</v>
      </c>
    </row>
    <row r="4" spans="1:8" x14ac:dyDescent="0.3">
      <c r="A4" s="19" t="s">
        <v>11</v>
      </c>
      <c r="B4" s="20">
        <v>100</v>
      </c>
      <c r="C4" s="20">
        <v>100</v>
      </c>
      <c r="H4" s="23"/>
    </row>
    <row r="5" spans="1:8" x14ac:dyDescent="0.3">
      <c r="A5" s="19" t="s">
        <v>9</v>
      </c>
      <c r="B5" s="20">
        <v>100</v>
      </c>
      <c r="C5" s="20">
        <v>100</v>
      </c>
    </row>
    <row r="6" spans="1:8" x14ac:dyDescent="0.3">
      <c r="A6" s="19" t="s">
        <v>10</v>
      </c>
      <c r="B6" s="20">
        <v>300</v>
      </c>
      <c r="C6" s="20">
        <v>300</v>
      </c>
    </row>
    <row r="7" spans="1:8" x14ac:dyDescent="0.3">
      <c r="A7" s="19" t="s">
        <v>8</v>
      </c>
      <c r="B7" s="20">
        <v>100</v>
      </c>
      <c r="C7" s="20">
        <v>100</v>
      </c>
    </row>
    <row r="8" spans="1:8" x14ac:dyDescent="0.3">
      <c r="A8" s="19" t="s">
        <v>7</v>
      </c>
      <c r="B8" s="20">
        <v>100</v>
      </c>
      <c r="C8" s="20">
        <v>100</v>
      </c>
    </row>
    <row r="9" spans="1:8" x14ac:dyDescent="0.3">
      <c r="A9" s="19" t="s">
        <v>69</v>
      </c>
      <c r="B9" s="20"/>
      <c r="C9" s="20"/>
    </row>
    <row r="10" spans="1:8" x14ac:dyDescent="0.3">
      <c r="A10" s="19" t="s">
        <v>52</v>
      </c>
      <c r="B10" s="20">
        <v>700</v>
      </c>
      <c r="C10" s="20">
        <v>700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abSelected="1" workbookViewId="0">
      <selection activeCell="E3" sqref="E3"/>
    </sheetView>
  </sheetViews>
  <sheetFormatPr defaultRowHeight="16.5" x14ac:dyDescent="0.3"/>
  <cols>
    <col min="1" max="1" width="13.125" style="18" customWidth="1"/>
    <col min="2" max="2" width="8.625" style="18" customWidth="1"/>
    <col min="3" max="3" width="8.375" style="18" customWidth="1"/>
    <col min="4" max="16384" width="9" style="18"/>
  </cols>
  <sheetData>
    <row r="1" spans="1:3" x14ac:dyDescent="0.3">
      <c r="A1" s="18" t="s">
        <v>0</v>
      </c>
      <c r="B1" s="18" t="s">
        <v>71</v>
      </c>
    </row>
    <row r="3" spans="1:3" ht="44.25" x14ac:dyDescent="0.3">
      <c r="A3" s="18" t="s">
        <v>51</v>
      </c>
      <c r="B3" s="21" t="s">
        <v>72</v>
      </c>
      <c r="C3" s="21" t="s">
        <v>73</v>
      </c>
    </row>
    <row r="4" spans="1:3" x14ac:dyDescent="0.3">
      <c r="A4" s="19" t="s">
        <v>43</v>
      </c>
      <c r="B4" s="20">
        <v>94</v>
      </c>
      <c r="C4" s="20">
        <v>94</v>
      </c>
    </row>
    <row r="5" spans="1:3" x14ac:dyDescent="0.3">
      <c r="A5" s="19" t="s">
        <v>38</v>
      </c>
      <c r="B5" s="20">
        <v>93</v>
      </c>
      <c r="C5" s="20">
        <v>93</v>
      </c>
    </row>
    <row r="6" spans="1:3" x14ac:dyDescent="0.3">
      <c r="A6" s="19" t="s">
        <v>39</v>
      </c>
      <c r="B6" s="20">
        <v>93</v>
      </c>
      <c r="C6" s="20">
        <v>93</v>
      </c>
    </row>
    <row r="7" spans="1:3" x14ac:dyDescent="0.3">
      <c r="A7" s="19" t="s">
        <v>40</v>
      </c>
      <c r="B7" s="20">
        <v>202</v>
      </c>
      <c r="C7" s="20">
        <v>202</v>
      </c>
    </row>
    <row r="8" spans="1:3" x14ac:dyDescent="0.3">
      <c r="A8" s="19" t="s">
        <v>41</v>
      </c>
      <c r="B8" s="20">
        <v>109</v>
      </c>
      <c r="C8" s="20">
        <v>109</v>
      </c>
    </row>
    <row r="9" spans="1:3" x14ac:dyDescent="0.3">
      <c r="A9" s="19" t="s">
        <v>42</v>
      </c>
      <c r="B9" s="20">
        <v>109</v>
      </c>
      <c r="C9" s="20">
        <v>109</v>
      </c>
    </row>
    <row r="10" spans="1:3" x14ac:dyDescent="0.3">
      <c r="A10" s="19" t="s">
        <v>69</v>
      </c>
      <c r="B10" s="20"/>
      <c r="C10" s="20"/>
    </row>
    <row r="11" spans="1:3" x14ac:dyDescent="0.3">
      <c r="A11" s="19" t="s">
        <v>52</v>
      </c>
      <c r="B11" s="20">
        <v>700</v>
      </c>
      <c r="C11" s="20">
        <v>700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101D31-F691-4436-A911-BDE8158BB67A}">
  <ds:schemaRefs>
    <ds:schemaRef ds:uri="http://schemas.microsoft.com/office/2006/documentManagement/types"/>
    <ds:schemaRef ds:uri="http://purl.org/dc/dcmitype/"/>
    <ds:schemaRef ds:uri="http://schemas.openxmlformats.org/package/2006/metadata/core-properties"/>
    <ds:schemaRef ds:uri="http://www.w3.org/XML/1998/namespace"/>
    <ds:schemaRef ds:uri="http://purl.org/dc/terms/"/>
    <ds:schemaRef ds:uri="http://schemas.microsoft.com/office/infopath/2007/PartnerControl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A11FD15B-C292-4476-9AA9-A2FF2D0A22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p c 1</vt:lpstr>
      <vt:lpstr>p c 2</vt:lpstr>
      <vt:lpstr>p c 3</vt:lpstr>
      <vt:lpstr>p c 4</vt:lpstr>
      <vt:lpstr>p c 5</vt:lpstr>
      <vt:lpstr>p c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DELL</cp:lastModifiedBy>
  <dcterms:created xsi:type="dcterms:W3CDTF">2014-01-28T02:45:41Z</dcterms:created>
  <dcterms:modified xsi:type="dcterms:W3CDTF">2021-04-03T07:59:29Z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