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Sheet" sheetId="1" r:id="rId4"/>
    <sheet state="visible" name="Sheet52" sheetId="2" r:id="rId5"/>
    <sheet state="hidden" name="Sheet48" sheetId="3" r:id="rId6"/>
    <sheet state="hidden" name="Sheet47" sheetId="4" r:id="rId7"/>
    <sheet state="visible" name="06C052018" sheetId="5" r:id="rId8"/>
    <sheet state="visible" name="06C122018" sheetId="6" r:id="rId9"/>
    <sheet state="visible" name="06C122016" sheetId="7" r:id="rId10"/>
    <sheet state="visible" name="06C052015" sheetId="8" r:id="rId11"/>
    <sheet state="visible" name="06C102018" sheetId="9" r:id="rId12"/>
    <sheet state="visible" name="06C102014" sheetId="10" r:id="rId13"/>
    <sheet state="visible" name="06C112018" sheetId="11" r:id="rId14"/>
    <sheet state="visible" name="06C112014" sheetId="12" r:id="rId15"/>
    <sheet state="visible" name="06C062018" sheetId="13" r:id="rId16"/>
    <sheet state="visible" name="06C062014" sheetId="14" r:id="rId17"/>
    <sheet state="visible" name="06C072018" sheetId="15" r:id="rId18"/>
    <sheet state="visible" name="06C082015" sheetId="16" r:id="rId19"/>
    <sheet state="visible" name="06C072013" sheetId="17" r:id="rId20"/>
    <sheet state="visible" name="06C082011" sheetId="18" r:id="rId21"/>
    <sheet state="visible" name="06C092017" sheetId="19" r:id="rId22"/>
    <sheet state="visible" name="06C092014" sheetId="20" r:id="rId23"/>
    <sheet state="visible" name="06C042018" sheetId="21" r:id="rId24"/>
    <sheet state="visible" name="06C042016" sheetId="22" r:id="rId25"/>
    <sheet state="visible" name="06C032018" sheetId="23" r:id="rId26"/>
    <sheet state="visible" name="06C032014" sheetId="24" r:id="rId27"/>
    <sheet state="visible" name="06C022018" sheetId="25" r:id="rId28"/>
    <sheet state="visible" name="06C022014" sheetId="26" r:id="rId29"/>
    <sheet state="visible" name="06C012014" sheetId="27" r:id="rId30"/>
    <sheet state="visible" name="06C012018" sheetId="28" r:id="rId31"/>
    <sheet state="visible" name="06B062016" sheetId="29" r:id="rId32"/>
    <sheet state="visible" name="06B062018" sheetId="30" r:id="rId33"/>
    <sheet state="visible" name="06B052018" sheetId="31" r:id="rId34"/>
    <sheet state="visible" name="06B052016" sheetId="32" r:id="rId35"/>
    <sheet state="visible" name=" 06B042017" sheetId="33" r:id="rId36"/>
    <sheet state="visible" name="06B042011" sheetId="34" r:id="rId37"/>
    <sheet state="visible" name="06B032018" sheetId="35" r:id="rId38"/>
    <sheet state="visible" name="06B032014" sheetId="36" r:id="rId39"/>
    <sheet state="visible" name="06B022018" sheetId="37" r:id="rId40"/>
    <sheet state="visible" name="06B022014" sheetId="38" r:id="rId41"/>
    <sheet state="visible" name="O6B012016" sheetId="39" r:id="rId42"/>
    <sheet state="visible" name="06B012018" sheetId="40" r:id="rId43"/>
    <sheet state="visible" name="06A112016" sheetId="41" r:id="rId44"/>
    <sheet state="visible" name="06A112018" sheetId="42" r:id="rId45"/>
    <sheet state="visible" name="06A102015" sheetId="43" r:id="rId46"/>
    <sheet state="visible" name="06A102018" sheetId="44" r:id="rId47"/>
    <sheet state="visible" name="06A092015" sheetId="45" r:id="rId48"/>
    <sheet state="visible" name="06A092018" sheetId="46" r:id="rId49"/>
    <sheet state="visible" name="06A082014" sheetId="47" r:id="rId50"/>
    <sheet state="visible" name="06A082018" sheetId="48" r:id="rId51"/>
    <sheet state="visible" name="06A072016" sheetId="49" r:id="rId52"/>
    <sheet state="visible" name="06A072018" sheetId="50" r:id="rId53"/>
    <sheet state="visible" name="06A062016" sheetId="51" r:id="rId54"/>
    <sheet state="visible" name="06A062018" sheetId="52" r:id="rId55"/>
    <sheet state="visible" name="06A052016" sheetId="53" r:id="rId56"/>
    <sheet state="visible" name="06A052018" sheetId="54" r:id="rId57"/>
    <sheet state="visible" name="06A042016" sheetId="55" r:id="rId58"/>
    <sheet state="visible" name="06A042018" sheetId="56" r:id="rId59"/>
    <sheet state="visible" name="06A032016" sheetId="57" r:id="rId60"/>
    <sheet state="visible" name="06A032018" sheetId="58" r:id="rId61"/>
    <sheet state="visible" name="06A022016" sheetId="59" r:id="rId62"/>
    <sheet state="visible" name="06A022018" sheetId="60" r:id="rId63"/>
    <sheet state="visible" name="06A012016" sheetId="61" r:id="rId64"/>
    <sheet state="visible" name="06A012018" sheetId="62" r:id="rId65"/>
  </sheets>
  <definedNames/>
  <calcPr/>
</workbook>
</file>

<file path=xl/sharedStrings.xml><?xml version="1.0" encoding="utf-8"?>
<sst xmlns="http://schemas.openxmlformats.org/spreadsheetml/2006/main" count="6608" uniqueCount="274">
  <si>
    <t>S No</t>
  </si>
  <si>
    <t>Category</t>
  </si>
  <si>
    <t>Sub-Category</t>
  </si>
  <si>
    <t>Theme</t>
  </si>
  <si>
    <t>Year</t>
  </si>
  <si>
    <t>FileCode</t>
  </si>
  <si>
    <t>Link</t>
  </si>
  <si>
    <t>Starting a business</t>
  </si>
  <si>
    <t>Dealing with Permits</t>
  </si>
  <si>
    <t>Problem in acquiring Land for the Factory or Service Unit</t>
  </si>
  <si>
    <t>RY</t>
  </si>
  <si>
    <t>06A022018</t>
  </si>
  <si>
    <t>https://docs.google.com/spreadsheets/d/1QSvJfuGJT3At0N1fovdWaqfVbMeYbJssoLpI4VPEy20/edit#gid=1611025392</t>
  </si>
  <si>
    <t>Problem related to Labour Laws</t>
  </si>
  <si>
    <t>06A032018</t>
  </si>
  <si>
    <t>https://docs.google.com/spreadsheets/d/1QSvJfuGJT3At0N1fovdWaqfVbMeYbJssoLpI4VPEy20/edit#gid=846425610</t>
  </si>
  <si>
    <t>BRAP Reform Count for  Enviornment Registration Enablers</t>
  </si>
  <si>
    <t>06A042018</t>
  </si>
  <si>
    <t>https://docs.google.com/spreadsheets/d/1QSvJfuGJT3At0N1fovdWaqfVbMeYbJssoLpI4VPEy20/edit#gid=1878321825</t>
  </si>
  <si>
    <t>06A012018</t>
  </si>
  <si>
    <t>https://docs.google.com/spreadsheets/d/1QSvJfuGJT3At0N1fovdWaqfVbMeYbJssoLpI4VPEy20/edit#gid=2010283046</t>
  </si>
  <si>
    <t>Getting Basic services</t>
  </si>
  <si>
    <t xml:space="preserve">Problem related to availability of power </t>
  </si>
  <si>
    <t>06A052018</t>
  </si>
  <si>
    <t>https://docs.google.com/spreadsheets/d/1QSvJfuGJT3At0N1fovdWaqfVbMeYbJssoLpI4VPEy20/edit#gid=991954352</t>
  </si>
  <si>
    <t xml:space="preserve">Problem related to availability of water </t>
  </si>
  <si>
    <t>06A062018</t>
  </si>
  <si>
    <t>https://docs.google.com/spreadsheets/d/1QSvJfuGJT3At0N1fovdWaqfVbMeYbJssoLpI4VPEy20/edit#gid=1804187546</t>
  </si>
  <si>
    <t xml:space="preserve">Problem related to sewage facility
</t>
  </si>
  <si>
    <t>06A072018</t>
  </si>
  <si>
    <t>https://docs.google.com/spreadsheets/d/1QSvJfuGJT3At0N1fovdWaqfVbMeYbJssoLpI4VPEy20/edit#gid=1018839321</t>
  </si>
  <si>
    <t>Access to Credit</t>
  </si>
  <si>
    <t>06A082018</t>
  </si>
  <si>
    <t>https://docs.google.com/spreadsheets/d/1QSvJfuGJT3At0N1fovdWaqfVbMeYbJssoLpI4VPEy20/edit#gid=493584095</t>
  </si>
  <si>
    <t>Disbursement Amt in Mudra Yojana</t>
  </si>
  <si>
    <t>06A092018</t>
  </si>
  <si>
    <t>https://docs.google.com/spreadsheets/d/1QSvJfuGJT3At0N1fovdWaqfVbMeYbJssoLpI4VPEy20/edit#gid=2094797347</t>
  </si>
  <si>
    <t>State Co-operative Agriculture and Rural Development Banks:NPAs to Loans ratio 
(per cent)</t>
  </si>
  <si>
    <t>06A102018</t>
  </si>
  <si>
    <t>https://docs.google.com/spreadsheets/d/1QSvJfuGJT3At0N1fovdWaqfVbMeYbJssoLpI4VPEy20/edit#gid=1345354954</t>
  </si>
  <si>
    <t>06A112018</t>
  </si>
  <si>
    <t>https://docs.google.com/spreadsheets/d/1QSvJfuGJT3At0N1fovdWaqfVbMeYbJssoLpI4VPEy20/edit#gid=860688208</t>
  </si>
  <si>
    <t>Operating a Business</t>
  </si>
  <si>
    <t>Taxation System</t>
  </si>
  <si>
    <t>No.of Tax reforms implemented</t>
  </si>
  <si>
    <t>06B012018</t>
  </si>
  <si>
    <t>https://docs.google.com/spreadsheets/d/1QSvJfuGJT3At0N1fovdWaqfVbMeYbJssoLpI4VPEy20/edit#gid=1254983256</t>
  </si>
  <si>
    <t>The total tax burden as a percentage of GDP</t>
  </si>
  <si>
    <t>06B022018</t>
  </si>
  <si>
    <t>https://docs.google.com/spreadsheets/d/1QSvJfuGJT3At0N1fovdWaqfVbMeYbJssoLpI4VPEy20/edit#gid=809927960</t>
  </si>
  <si>
    <t>Labor Market Regulation</t>
  </si>
  <si>
    <t>Ratio of minimum wage to the average value added per worker</t>
  </si>
  <si>
    <t>06B032018</t>
  </si>
  <si>
    <t>https://docs.google.com/spreadsheets/d/1QSvJfuGJT3At0N1fovdWaqfVbMeYbJssoLpI4VPEy20/edit#gid=1404805662</t>
  </si>
  <si>
    <t>Labor force participation rate</t>
  </si>
  <si>
    <t>06B042017</t>
  </si>
  <si>
    <t>https://docs.google.com/spreadsheets/d/1QSvJfuGJT3At0N1fovdWaqfVbMeYbJssoLpI4VPEy20/edit#gid=1481413743</t>
  </si>
  <si>
    <t xml:space="preserve">Contract enforcement </t>
  </si>
  <si>
    <t>No. of reforms implemented related to contract enforcement</t>
  </si>
  <si>
    <t>06B052018</t>
  </si>
  <si>
    <t>06B042018</t>
  </si>
  <si>
    <t>https://docs.google.com/spreadsheets/d/1QSvJfuGJT3At0N1fovdWaqfVbMeYbJssoLpI4VPEy20/edit#gid=531754221</t>
  </si>
  <si>
    <t>Dispute Resolution</t>
  </si>
  <si>
    <t>No. of cases resolved(by high courts)</t>
  </si>
  <si>
    <t>06B062018</t>
  </si>
  <si>
    <t>https://docs.google.com/spreadsheets/d/1QSvJfuGJT3At0N1fovdWaqfVbMeYbJssoLpI4VPEy20/edit#gid=402472641</t>
  </si>
  <si>
    <t>Infrastructure and Institutions</t>
  </si>
  <si>
    <t>Infrastructure</t>
  </si>
  <si>
    <t>Scores from Infrastructure Team</t>
  </si>
  <si>
    <t>06C012018</t>
  </si>
  <si>
    <t>https://docs.google.com/spreadsheets/d/1QSvJfuGJT3At0N1fovdWaqfVbMeYbJssoLpI4VPEy20/edit#gid=1036191965</t>
  </si>
  <si>
    <t>Macroeconomic Stability</t>
  </si>
  <si>
    <t>Scores from Economy Team</t>
  </si>
  <si>
    <t>06C022018</t>
  </si>
  <si>
    <t>https://docs.google.com/spreadsheets/d/1QSvJfuGJT3At0N1fovdWaqfVbMeYbJssoLpI4VPEy20/edit#gid=1869564185</t>
  </si>
  <si>
    <t>Institutions</t>
  </si>
  <si>
    <t>Number of corruption cases</t>
  </si>
  <si>
    <t>06C032018</t>
  </si>
  <si>
    <t>https://docs.google.com/spreadsheets/d/1QSvJfuGJT3At0N1fovdWaqfVbMeYbJssoLpI4VPEy20/edit#gid=625161710</t>
  </si>
  <si>
    <t>BRAP Reforms/ PAI</t>
  </si>
  <si>
    <t>06C042018</t>
  </si>
  <si>
    <t>https://docs.google.com/spreadsheets/d/1QSvJfuGJT3At0N1fovdWaqfVbMeYbJssoLpI4VPEy20/edit#gid=1012938966</t>
  </si>
  <si>
    <t>ICT Adoption</t>
  </si>
  <si>
    <t>E Assessment Report Scores</t>
  </si>
  <si>
    <t>06C052018</t>
  </si>
  <si>
    <t>https://docs.google.com/spreadsheets/d/1QSvJfuGJT3At0N1fovdWaqfVbMeYbJssoLpI4VPEy20/edit#gid=293311526</t>
  </si>
  <si>
    <t>Human Resource</t>
  </si>
  <si>
    <t>Gross Enrollment in Higher Education</t>
  </si>
  <si>
    <t>06C062018</t>
  </si>
  <si>
    <t>06E012018</t>
  </si>
  <si>
    <t>https://docs.google.com/spreadsheets/d/1QSvJfuGJT3At0N1fovdWaqfVbMeYbJssoLpI4VPEy20/edit#gid=544869385</t>
  </si>
  <si>
    <t xml:space="preserve">Digital skills among active population   </t>
  </si>
  <si>
    <t>06C072018</t>
  </si>
  <si>
    <t>06E022018</t>
  </si>
  <si>
    <t>https://docs.google.com/spreadsheets/d/1QSvJfuGJT3At0N1fovdWaqfVbMeYbJssoLpI4VPEy20/edit#gid=251774591</t>
  </si>
  <si>
    <t xml:space="preserve">Female participation in labour force   </t>
  </si>
  <si>
    <t>06C082018</t>
  </si>
  <si>
    <t>06E032015</t>
  </si>
  <si>
    <t>https://docs.google.com/spreadsheets/d/1QSvJfuGJT3At0N1fovdWaqfVbMeYbJssoLpI4VPEy20/edit#gid=1831587164</t>
  </si>
  <si>
    <t>Capital- Labor Ratio</t>
  </si>
  <si>
    <t>06C092018</t>
  </si>
  <si>
    <t>06E042017</t>
  </si>
  <si>
    <t>https://docs.google.com/spreadsheets/d/1QSvJfuGJT3At0N1fovdWaqfVbMeYbJssoLpI4VPEy20/edit#gid=1694568361</t>
  </si>
  <si>
    <t>Market Size</t>
  </si>
  <si>
    <t xml:space="preserve">Debt as a percentage of GSDP </t>
  </si>
  <si>
    <t>06C102018</t>
  </si>
  <si>
    <t>06F012018</t>
  </si>
  <si>
    <t>https://docs.google.com/spreadsheets/d/1QSvJfuGJT3At0N1fovdWaqfVbMeYbJssoLpI4VPEy20/edit#gid=2017867221</t>
  </si>
  <si>
    <t>NSDP per capita</t>
  </si>
  <si>
    <t>06C112018</t>
  </si>
  <si>
    <t>06F022018</t>
  </si>
  <si>
    <t>https://docs.google.com/spreadsheets/d/1QSvJfuGJT3At0N1fovdWaqfVbMeYbJssoLpI4VPEy20/edit#gid=851608141</t>
  </si>
  <si>
    <t>By</t>
  </si>
  <si>
    <t>06A022016</t>
  </si>
  <si>
    <t>https://docs.google.com/spreadsheets/d/1QSvJfuGJT3At0N1fovdWaqfVbMeYbJssoLpI4VPEy20/edit#gid=1475215378</t>
  </si>
  <si>
    <t>06A032016</t>
  </si>
  <si>
    <t>https://docs.google.com/spreadsheets/d/1QSvJfuGJT3At0N1fovdWaqfVbMeYbJssoLpI4VPEy20/edit#gid=215602898</t>
  </si>
  <si>
    <t>06A042016</t>
  </si>
  <si>
    <t>https://docs.google.com/spreadsheets/d/1QSvJfuGJT3At0N1fovdWaqfVbMeYbJssoLpI4VPEy20/edit#gid=213010655</t>
  </si>
  <si>
    <t>06A012016</t>
  </si>
  <si>
    <t>https://docs.google.com/spreadsheets/d/1QSvJfuGJT3At0N1fovdWaqfVbMeYbJssoLpI4VPEy20/edit#gid=1044859788</t>
  </si>
  <si>
    <t>06A052016</t>
  </si>
  <si>
    <t>https://docs.google.com/spreadsheets/d/1QSvJfuGJT3At0N1fovdWaqfVbMeYbJssoLpI4VPEy20/edit#gid=489017173</t>
  </si>
  <si>
    <t>06A062016</t>
  </si>
  <si>
    <t>https://docs.google.com/spreadsheets/d/1QSvJfuGJT3At0N1fovdWaqfVbMeYbJssoLpI4VPEy20/edit#gid=1543488089</t>
  </si>
  <si>
    <t>06A072016</t>
  </si>
  <si>
    <t>https://docs.google.com/spreadsheets/d/1QSvJfuGJT3At0N1fovdWaqfVbMeYbJssoLpI4VPEy20/edit#gid=1316073041</t>
  </si>
  <si>
    <t>06A082014</t>
  </si>
  <si>
    <t>06A092015</t>
  </si>
  <si>
    <t>https://docs.google.com/spreadsheets/d/1QSvJfuGJT3At0N1fovdWaqfVbMeYbJssoLpI4VPEy20/edit#gid=1230972555</t>
  </si>
  <si>
    <t>06A102015</t>
  </si>
  <si>
    <t>https://docs.google.com/spreadsheets/d/1QSvJfuGJT3At0N1fovdWaqfVbMeYbJssoLpI4VPEy20/edit#gid=1259864228</t>
  </si>
  <si>
    <t>06A112016</t>
  </si>
  <si>
    <t>https://docs.google.com/spreadsheets/d/1QSvJfuGJT3At0N1fovdWaqfVbMeYbJssoLpI4VPEy20/edit#gid=1430752857</t>
  </si>
  <si>
    <t>06B012016</t>
  </si>
  <si>
    <t>https://docs.google.com/spreadsheets/d/1QSvJfuGJT3At0N1fovdWaqfVbMeYbJssoLpI4VPEy20/edit#gid=1996319698</t>
  </si>
  <si>
    <t>06B022014</t>
  </si>
  <si>
    <t>https://docs.google.com/spreadsheets/d/1QSvJfuGJT3At0N1fovdWaqfVbMeYbJssoLpI4VPEy20/edit#gid=1815822676</t>
  </si>
  <si>
    <t>06B032014</t>
  </si>
  <si>
    <t>https://docs.google.com/spreadsheets/d/1QSvJfuGJT3At0N1fovdWaqfVbMeYbJssoLpI4VPEy20/edit#gid=1315179491</t>
  </si>
  <si>
    <t>06B042011</t>
  </si>
  <si>
    <t>https://docs.google.com/spreadsheets/d/1QSvJfuGJT3At0N1fovdWaqfVbMeYbJssoLpI4VPEy20/edit#gid=658274677</t>
  </si>
  <si>
    <t>06B052016</t>
  </si>
  <si>
    <t>06B042016</t>
  </si>
  <si>
    <t>https://docs.google.com/spreadsheets/d/1QSvJfuGJT3At0N1fovdWaqfVbMeYbJssoLpI4VPEy20/edit#gid=1757279903</t>
  </si>
  <si>
    <t>06B062016</t>
  </si>
  <si>
    <t>https://docs.google.com/spreadsheets/d/1QSvJfuGJT3At0N1fovdWaqfVbMeYbJssoLpI4VPEy20/edit#gid=1158218100</t>
  </si>
  <si>
    <t>06C012014</t>
  </si>
  <si>
    <t>https://docs.google.com/spreadsheets/d/1QSvJfuGJT3At0N1fovdWaqfVbMeYbJssoLpI4VPEy20/edit#gid=1610148941</t>
  </si>
  <si>
    <t>06C022014</t>
  </si>
  <si>
    <t>https://docs.google.com/spreadsheets/d/1QSvJfuGJT3At0N1fovdWaqfVbMeYbJssoLpI4VPEy20/edit#gid=1027641371</t>
  </si>
  <si>
    <t>06c032014</t>
  </si>
  <si>
    <t>https://docs.google.com/spreadsheets/d/1QSvJfuGJT3At0N1fovdWaqfVbMeYbJssoLpI4VPEy20/edit#gid=1919105235</t>
  </si>
  <si>
    <t>06C042016</t>
  </si>
  <si>
    <t>https://docs.google.com/spreadsheets/d/1QSvJfuGJT3At0N1fovdWaqfVbMeYbJssoLpI4VPEy20/edit#gid=2026654828</t>
  </si>
  <si>
    <t>06E012014</t>
  </si>
  <si>
    <t>https://docs.google.com/spreadsheets/d/1QSvJfuGJT3At0N1fovdWaqfVbMeYbJssoLpI4VPEy20/edit#gid=279681101</t>
  </si>
  <si>
    <t>06E022013</t>
  </si>
  <si>
    <t>https://docs.google.com/spreadsheets/d/1QSvJfuGJT3At0N1fovdWaqfVbMeYbJssoLpI4VPEy20/edit#gid=1287708326</t>
  </si>
  <si>
    <t>06E032011</t>
  </si>
  <si>
    <t>https://docs.google.com/spreadsheets/d/1QSvJfuGJT3At0N1fovdWaqfVbMeYbJssoLpI4VPEy20/edit#gid=1562707192</t>
  </si>
  <si>
    <t>06E042014</t>
  </si>
  <si>
    <t>https://docs.google.com/spreadsheets/d/1QSvJfuGJT3At0N1fovdWaqfVbMeYbJssoLpI4VPEy20/edit#gid=251296109</t>
  </si>
  <si>
    <t>06F012014</t>
  </si>
  <si>
    <t>https://docs.google.com/spreadsheets/d/1QSvJfuGJT3At0N1fovdWaqfVbMeYbJssoLpI4VPEy20/edit#gid=1818901719</t>
  </si>
  <si>
    <t>06F022014</t>
  </si>
  <si>
    <t>https://docs.google.com/spreadsheets/d/1QSvJfuGJT3At0N1fovdWaqfVbMeYbJssoLpI4VPEy20/edit#gid=371067793</t>
  </si>
  <si>
    <r>
      <rPr>
        <color rgb="FF000000"/>
      </rPr>
      <t>S.No</t>
    </r>
    <r>
      <t>.</t>
    </r>
  </si>
  <si>
    <t>Indicator_Code</t>
  </si>
  <si>
    <t>Indicator_Name</t>
  </si>
  <si>
    <t>Data Verification_Base Year</t>
  </si>
  <si>
    <t>Base Year</t>
  </si>
  <si>
    <t>Data Verification_Reference Year</t>
  </si>
  <si>
    <t>Reference Year</t>
  </si>
  <si>
    <t>Units Match for 2014 and 2018</t>
  </si>
  <si>
    <t>Data Source</t>
  </si>
  <si>
    <t>Source Credibility</t>
  </si>
  <si>
    <t>2019 Data Availability Status</t>
  </si>
  <si>
    <t>2019 Data Source</t>
  </si>
  <si>
    <t>Flag 1: Missing data points are available</t>
  </si>
  <si>
    <t>Flag 2: Latest/Updated data is available</t>
  </si>
  <si>
    <t>Flag 3: Mapping of the data points to the States in incorrect</t>
  </si>
  <si>
    <t xml:space="preserve">Remarks:
</t>
  </si>
  <si>
    <t>Correct</t>
  </si>
  <si>
    <t>Unit Match</t>
  </si>
  <si>
    <t>http://www.ncaer.org/publication_details.php?pID=296</t>
  </si>
  <si>
    <t>Standard Source</t>
  </si>
  <si>
    <t>https://eodb.dipp.gov.in/ReformReport/Index?year=2019&amp;state=24&amp;status=yes</t>
  </si>
  <si>
    <t>https://rbidocs.rbi.org.in/rdocs/Publications/PDFs/0HANDBOOK201819_FDF254115C6094E3CAB32A1DCDA9ADA88.PDF</t>
  </si>
  <si>
    <t>https://www.mudra.org.in/Home/PMMYPerformance</t>
  </si>
  <si>
    <t>State wise Credit Deposit Ratio of Scheduled Commercial Banks</t>
  </si>
  <si>
    <t>https://m.rbi.org.in/Scripts/PublicationsView.aspx?id=18230</t>
  </si>
  <si>
    <t>Source not available for both years</t>
  </si>
  <si>
    <t>Average value added per worker</t>
  </si>
  <si>
    <t>Not Correct</t>
  </si>
  <si>
    <t>http://www.mospi.gov.in/sites/default/files/reports_and_publication/statistical_publication/social_statistics/Chapter_4.pdf</t>
  </si>
  <si>
    <t>Same data for both the years</t>
  </si>
  <si>
    <t>Different Units</t>
  </si>
  <si>
    <t>Our Model</t>
  </si>
  <si>
    <t>Workable Source</t>
  </si>
  <si>
    <t>https://ncrb.gov.in/sites/default/files/Crime%20in%20India%202018%20-%20Volume%202.pdf</t>
  </si>
  <si>
    <t>Should mention that population is the normalization factor and paste the raw data of it</t>
  </si>
  <si>
    <t>All the values are mostly the same (for both years). Indicator is not adding value.</t>
  </si>
  <si>
    <t>https://mhrd.gov.in/sites/upload_files/mhrd/files/statistics-new/ESAG-2018.pdf</t>
  </si>
  <si>
    <t>http://www.csdindia.org/pdfs/Project-reports/Digital-Literacy-Report-2017.pdf</t>
  </si>
  <si>
    <t>06C082015</t>
  </si>
  <si>
    <t>Link not available</t>
  </si>
  <si>
    <t>https://m.rbi.org.in/Scripts/AnnualPublications.aspx?head=Handbook+of+Statistics+on+Indian+States</t>
  </si>
  <si>
    <t>06C122018</t>
  </si>
  <si>
    <t>FDI as a percentage of GSDP</t>
  </si>
  <si>
    <t>https://dipp.gov.in/sites/default/files/FDI_Factsheet_12March2019.pdf</t>
  </si>
  <si>
    <t>Business Friendliness</t>
  </si>
  <si>
    <t>06B032011</t>
  </si>
  <si>
    <t>06C052015</t>
  </si>
  <si>
    <t>Indicator Code</t>
  </si>
  <si>
    <t>States</t>
  </si>
  <si>
    <t>Raw Data</t>
  </si>
  <si>
    <t>Population/Normalising Factor</t>
  </si>
  <si>
    <t>Normalising Value</t>
  </si>
  <si>
    <t>Index Value</t>
  </si>
  <si>
    <t>Andhra Pradesh</t>
  </si>
  <si>
    <t>None</t>
  </si>
  <si>
    <t>Assam</t>
  </si>
  <si>
    <t>Bihar</t>
  </si>
  <si>
    <t>Chhattisgarh</t>
  </si>
  <si>
    <t>Delhi</t>
  </si>
  <si>
    <t>Gujarat</t>
  </si>
  <si>
    <t>Haryana</t>
  </si>
  <si>
    <t>Himachal Pradesh</t>
  </si>
  <si>
    <t>Jharkhand</t>
  </si>
  <si>
    <t>Jammu and Kashmir</t>
  </si>
  <si>
    <t>Karnataka</t>
  </si>
  <si>
    <t>Kerala</t>
  </si>
  <si>
    <t>Madhya Pradesh</t>
  </si>
  <si>
    <t>Maharashtra</t>
  </si>
  <si>
    <t>Odisha</t>
  </si>
  <si>
    <t>Punjab</t>
  </si>
  <si>
    <t>Rajasthan</t>
  </si>
  <si>
    <t>Tamil Nadu</t>
  </si>
  <si>
    <t>Telangana</t>
  </si>
  <si>
    <t>Uttar Pradesh</t>
  </si>
  <si>
    <t>Uttarakhand</t>
  </si>
  <si>
    <t>West Bengal</t>
  </si>
  <si>
    <t>Arunachal Pradesh</t>
  </si>
  <si>
    <t>Goa</t>
  </si>
  <si>
    <t>Manipur</t>
  </si>
  <si>
    <t>Meghalaya</t>
  </si>
  <si>
    <t>Mizoram</t>
  </si>
  <si>
    <t>Nagaland</t>
  </si>
  <si>
    <t>Puducherry</t>
  </si>
  <si>
    <t>Sikkim</t>
  </si>
  <si>
    <t>Tripura</t>
  </si>
  <si>
    <t>Percentage</t>
  </si>
  <si>
    <t>06C122016</t>
  </si>
  <si>
    <t>06C102014</t>
  </si>
  <si>
    <t>06C112014</t>
  </si>
  <si>
    <t>06C062014</t>
  </si>
  <si>
    <t>06C072013</t>
  </si>
  <si>
    <t>06C082011</t>
  </si>
  <si>
    <t>06C092017</t>
  </si>
  <si>
    <t>06C092014</t>
  </si>
  <si>
    <t>Population</t>
  </si>
  <si>
    <t>06C032014</t>
  </si>
  <si>
    <t>06A082019</t>
  </si>
  <si>
    <t>06A082020</t>
  </si>
  <si>
    <t>06A082021</t>
  </si>
  <si>
    <t>06A082022</t>
  </si>
  <si>
    <t>06A082023</t>
  </si>
  <si>
    <t>06A082024</t>
  </si>
  <si>
    <t>06A082025</t>
  </si>
  <si>
    <t>06A082026</t>
  </si>
  <si>
    <t>none</t>
  </si>
  <si>
    <t>06A02016</t>
  </si>
  <si>
    <t>060A012018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</si>
</sst>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0.0000"/>
  </numFmts>
  <fonts count="29">
    <font>
      <sz val="10.0"/>
      <color rgb="FF000000"/>
      <name val="Arial"/>
    </font>
    <font>
      <b/>
      <sz val="12.0"/>
      <color theme="1"/>
      <name val="Arial"/>
    </font>
    <font>
      <color theme="1"/>
      <name val="Arial"/>
    </font>
    <font>
      <b/>
      <color theme="1"/>
      <name val="Calibri"/>
    </font>
    <font>
      <color theme="1"/>
      <name val="Calibri"/>
    </font>
    <font>
      <u/>
      <color rgb="FF1155CC"/>
    </font>
    <font>
      <u/>
      <color rgb="FF0000FF"/>
    </font>
    <font>
      <u/>
      <color rgb="FF1155CC"/>
    </font>
    <font>
      <sz val="11.0"/>
      <color rgb="FF222222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b/>
      <color rgb="FF000000"/>
      <name val="Arial"/>
    </font>
    <font>
      <b/>
      <color theme="1"/>
      <name val="Arial"/>
    </font>
    <font>
      <sz val="12.0"/>
      <color theme="1"/>
      <name val="Calibri"/>
    </font>
    <font>
      <u/>
      <color rgb="FF1155CC"/>
      <name val="Arial"/>
    </font>
    <font>
      <sz val="12.0"/>
      <color rgb="FF222222"/>
      <name val="Calibri"/>
    </font>
    <font>
      <sz val="12.0"/>
      <color rgb="FF000000"/>
      <name val="Calibri"/>
    </font>
    <font>
      <u/>
      <color rgb="FF1155CC"/>
    </font>
    <font>
      <u/>
      <color rgb="FF0000FF"/>
    </font>
    <font>
      <b/>
      <sz val="10.0"/>
      <color theme="1"/>
      <name val="Arial"/>
    </font>
    <font>
      <sz val="10.0"/>
      <color theme="1"/>
      <name val="Arial"/>
    </font>
    <font>
      <sz val="11.0"/>
      <color theme="1"/>
      <name val="Arial"/>
    </font>
    <font>
      <sz val="10.0"/>
      <color rgb="FF222222"/>
      <name val="Arial"/>
    </font>
    <font>
      <sz val="11.0"/>
      <color rgb="FF000000"/>
      <name val="Arial"/>
    </font>
    <font>
      <sz val="10.0"/>
      <color rgb="FF202122"/>
      <name val="Arial"/>
    </font>
    <font>
      <color rgb="FF000000"/>
      <name val="Arial"/>
    </font>
    <font>
      <sz val="10.0"/>
      <name val="Arial"/>
    </font>
    <font>
      <name val="Arial"/>
    </font>
    <font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horizontal="center" readingOrder="0" shrinkToFit="0" wrapText="1"/>
    </xf>
    <xf borderId="2" fillId="0" fontId="3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1" fillId="0" fontId="4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borderId="2" fillId="0" fontId="2" numFmtId="0" xfId="0" applyBorder="1" applyFont="1"/>
    <xf borderId="1" fillId="0" fontId="4" numFmtId="0" xfId="0" applyAlignment="1" applyBorder="1" applyFont="1">
      <alignment shrinkToFit="0" wrapText="1"/>
    </xf>
    <xf borderId="2" fillId="0" fontId="2" numFmtId="0" xfId="0" applyAlignment="1" applyBorder="1" applyFont="1">
      <alignment readingOrder="0"/>
    </xf>
    <xf borderId="2" fillId="0" fontId="4" numFmtId="0" xfId="0" applyAlignment="1" applyBorder="1" applyFont="1">
      <alignment shrinkToFit="0" wrapText="1"/>
    </xf>
    <xf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  <xf borderId="2" fillId="0" fontId="4" numFmtId="0" xfId="0" applyAlignment="1" applyBorder="1" applyFont="1">
      <alignment shrinkToFit="0" vertical="bottom" wrapText="1"/>
    </xf>
    <xf borderId="1" fillId="3" fontId="8" numFmtId="0" xfId="0" applyAlignment="1" applyBorder="1" applyFill="1" applyFont="1">
      <alignment readingOrder="0"/>
    </xf>
    <xf borderId="1" fillId="3" fontId="9" numFmtId="0" xfId="0" applyAlignment="1" applyBorder="1" applyFont="1">
      <alignment readingOrder="0"/>
    </xf>
    <xf borderId="1" fillId="0" fontId="2" numFmtId="0" xfId="0" applyAlignment="1" applyBorder="1" applyFont="1">
      <alignment horizontal="right" readingOrder="0"/>
    </xf>
    <xf borderId="1" fillId="0" fontId="4" numFmtId="0" xfId="0" applyAlignment="1" applyBorder="1" applyFont="1">
      <alignment vertical="bottom"/>
    </xf>
    <xf borderId="3" fillId="0" fontId="2" numFmtId="0" xfId="0" applyAlignment="1" applyBorder="1" applyFont="1">
      <alignment readingOrder="0"/>
    </xf>
    <xf borderId="4" fillId="0" fontId="3" numFmtId="0" xfId="0" applyAlignment="1" applyBorder="1" applyFont="1">
      <alignment horizontal="center" shrinkToFit="0" wrapText="1"/>
    </xf>
    <xf borderId="1" fillId="3" fontId="8" numFmtId="0" xfId="0" applyAlignment="1" applyBorder="1" applyFont="1">
      <alignment readingOrder="0"/>
    </xf>
    <xf borderId="1" fillId="3" fontId="10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11" numFmtId="0" xfId="0" applyAlignment="1" applyFont="1">
      <alignment horizontal="center" shrinkToFit="0" wrapText="1"/>
    </xf>
    <xf borderId="1" fillId="2" fontId="12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 shrinkToFit="0" wrapText="1"/>
    </xf>
    <xf borderId="1" fillId="0" fontId="13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right" vertical="bottom"/>
    </xf>
    <xf borderId="1" fillId="0" fontId="14" numFmtId="0" xfId="0" applyAlignment="1" applyBorder="1" applyFont="1">
      <alignment shrinkToFit="0" vertical="bottom" wrapText="1"/>
    </xf>
    <xf borderId="1" fillId="4" fontId="2" numFmtId="0" xfId="0" applyAlignment="1" applyBorder="1" applyFill="1" applyFont="1">
      <alignment shrinkToFit="0" vertical="bottom" wrapText="1"/>
    </xf>
    <xf borderId="1" fillId="4" fontId="2" numFmtId="0" xfId="0" applyAlignment="1" applyBorder="1" applyFont="1">
      <alignment vertical="bottom"/>
    </xf>
    <xf borderId="1" fillId="3" fontId="15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right" shrinkToFit="0" vertical="bottom" wrapText="1"/>
    </xf>
    <xf borderId="1" fillId="4" fontId="2" numFmtId="0" xfId="0" applyAlignment="1" applyBorder="1" applyFont="1">
      <alignment horizontal="right" vertical="bottom"/>
    </xf>
    <xf borderId="1" fillId="0" fontId="16" numFmtId="0" xfId="0" applyAlignment="1" applyBorder="1" applyFont="1">
      <alignment horizontal="center" shrinkToFit="0" wrapText="1"/>
    </xf>
    <xf borderId="1" fillId="3" fontId="13" numFmtId="0" xfId="0" applyAlignment="1" applyBorder="1" applyFont="1">
      <alignment horizontal="center" shrinkToFit="0" wrapText="1"/>
    </xf>
    <xf borderId="1" fillId="0" fontId="17" numFmtId="0" xfId="0" applyAlignment="1" applyBorder="1" applyFont="1">
      <alignment readingOrder="0" shrinkToFit="0" wrapText="1"/>
    </xf>
    <xf borderId="1" fillId="0" fontId="18" numFmtId="0" xfId="0" applyAlignment="1" applyBorder="1" applyFont="1">
      <alignment readingOrder="0" shrinkToFit="0" wrapText="1"/>
    </xf>
    <xf borderId="0" fillId="3" fontId="8" numFmtId="0" xfId="0" applyAlignment="1" applyFont="1">
      <alignment readingOrder="0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 readingOrder="0" shrinkToFit="0" wrapText="1"/>
    </xf>
    <xf borderId="0" fillId="3" fontId="8" numFmtId="0" xfId="0" applyAlignment="1" applyFont="1">
      <alignment readingOrder="0"/>
    </xf>
    <xf borderId="1" fillId="3" fontId="19" numFmtId="164" xfId="0" applyAlignment="1" applyBorder="1" applyFont="1" applyNumberFormat="1">
      <alignment horizontal="center" shrinkToFit="0" vertical="bottom" wrapText="1"/>
    </xf>
    <xf borderId="1" fillId="0" fontId="20" numFmtId="164" xfId="0" applyAlignment="1" applyBorder="1" applyFont="1" applyNumberFormat="1">
      <alignment shrinkToFit="0" vertical="bottom" wrapText="1"/>
    </xf>
    <xf borderId="0" fillId="0" fontId="21" numFmtId="0" xfId="0" applyAlignment="1" applyFont="1">
      <alignment horizontal="right" readingOrder="0" vertical="bottom"/>
    </xf>
    <xf borderId="1" fillId="0" fontId="21" numFmtId="0" xfId="0" applyAlignment="1" applyBorder="1" applyFont="1">
      <alignment horizontal="right" readingOrder="0" vertical="bottom"/>
    </xf>
    <xf borderId="1" fillId="3" fontId="22" numFmtId="0" xfId="0" applyAlignment="1" applyBorder="1" applyFont="1">
      <alignment readingOrder="0"/>
    </xf>
    <xf borderId="1" fillId="0" fontId="20" numFmtId="165" xfId="0" applyAlignment="1" applyBorder="1" applyFont="1" applyNumberFormat="1">
      <alignment horizontal="right" readingOrder="0" vertical="bottom"/>
    </xf>
    <xf borderId="1" fillId="0" fontId="20" numFmtId="0" xfId="0" applyAlignment="1" applyBorder="1" applyFont="1">
      <alignment readingOrder="0"/>
    </xf>
    <xf borderId="1" fillId="3" fontId="0" numFmtId="164" xfId="0" applyAlignment="1" applyBorder="1" applyFont="1" applyNumberFormat="1">
      <alignment horizontal="right" readingOrder="0" vertical="bottom"/>
    </xf>
    <xf borderId="0" fillId="0" fontId="21" numFmtId="164" xfId="0" applyAlignment="1" applyFont="1" applyNumberFormat="1">
      <alignment horizontal="right" readingOrder="0" vertical="bottom"/>
    </xf>
    <xf borderId="1" fillId="0" fontId="21" numFmtId="164" xfId="0" applyAlignment="1" applyBorder="1" applyFont="1" applyNumberFormat="1">
      <alignment horizontal="right" readingOrder="0" vertical="bottom"/>
    </xf>
    <xf borderId="1" fillId="3" fontId="22" numFmtId="164" xfId="0" applyAlignment="1" applyBorder="1" applyFont="1" applyNumberFormat="1">
      <alignment readingOrder="0"/>
    </xf>
    <xf borderId="1" fillId="0" fontId="20" numFmtId="164" xfId="0" applyAlignment="1" applyBorder="1" applyFont="1" applyNumberFormat="1">
      <alignment horizontal="right" readingOrder="0" vertical="bottom"/>
    </xf>
    <xf borderId="1" fillId="0" fontId="20" numFmtId="164" xfId="0" applyAlignment="1" applyBorder="1" applyFont="1" applyNumberForma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1" fillId="3" fontId="19" numFmtId="2" xfId="0" applyAlignment="1" applyBorder="1" applyFont="1" applyNumberFormat="1">
      <alignment horizontal="center" shrinkToFit="0" vertical="bottom" wrapText="1"/>
    </xf>
    <xf borderId="1" fillId="3" fontId="22" numFmtId="2" xfId="0" applyAlignment="1" applyBorder="1" applyFont="1" applyNumberFormat="1">
      <alignment readingOrder="0"/>
    </xf>
    <xf borderId="1" fillId="0" fontId="20" numFmtId="2" xfId="0" applyAlignment="1" applyBorder="1" applyFont="1" applyNumberFormat="1">
      <alignment shrinkToFit="0" vertical="bottom" wrapText="1"/>
    </xf>
    <xf borderId="1" fillId="0" fontId="20" numFmtId="2" xfId="0" applyAlignment="1" applyBorder="1" applyFont="1" applyNumberFormat="1">
      <alignment horizontal="right" vertical="bottom"/>
    </xf>
    <xf borderId="1" fillId="0" fontId="20" numFmtId="2" xfId="0" applyAlignment="1" applyBorder="1" applyFont="1" applyNumberFormat="1">
      <alignment readingOrder="0" vertical="bottom"/>
    </xf>
    <xf borderId="1" fillId="0" fontId="20" numFmtId="164" xfId="0" applyAlignment="1" applyBorder="1" applyFont="1" applyNumberFormat="1">
      <alignment horizontal="right" vertical="bottom"/>
    </xf>
    <xf borderId="1" fillId="3" fontId="20" numFmtId="2" xfId="0" applyAlignment="1" applyBorder="1" applyFont="1" applyNumberFormat="1">
      <alignment shrinkToFit="0" vertical="bottom" wrapText="1"/>
    </xf>
    <xf borderId="1" fillId="3" fontId="20" numFmtId="2" xfId="0" applyAlignment="1" applyBorder="1" applyFont="1" applyNumberFormat="1">
      <alignment horizontal="right" vertical="bottom"/>
    </xf>
    <xf borderId="1" fillId="3" fontId="20" numFmtId="2" xfId="0" applyAlignment="1" applyBorder="1" applyFont="1" applyNumberFormat="1">
      <alignment readingOrder="0" vertical="bottom"/>
    </xf>
    <xf borderId="1" fillId="0" fontId="20" numFmtId="164" xfId="0" applyAlignment="1" applyBorder="1" applyFont="1" applyNumberFormat="1">
      <alignment vertical="bottom"/>
    </xf>
    <xf borderId="1" fillId="3" fontId="20" numFmtId="2" xfId="0" applyAlignment="1" applyBorder="1" applyFont="1" applyNumberFormat="1">
      <alignment horizontal="right" readingOrder="0" vertical="bottom"/>
    </xf>
    <xf borderId="1" fillId="3" fontId="20" numFmtId="2" xfId="0" applyAlignment="1" applyBorder="1" applyFont="1" applyNumberFormat="1">
      <alignment vertical="bottom"/>
    </xf>
    <xf borderId="0" fillId="0" fontId="23" numFmtId="164" xfId="0" applyAlignment="1" applyFont="1" applyNumberFormat="1">
      <alignment horizontal="right" readingOrder="0" vertical="bottom"/>
    </xf>
    <xf borderId="0" fillId="0" fontId="23" numFmtId="164" xfId="0" applyAlignment="1" applyFont="1" applyNumberFormat="1">
      <alignment horizontal="right" vertical="bottom"/>
    </xf>
    <xf borderId="1" fillId="0" fontId="23" numFmtId="164" xfId="0" applyAlignment="1" applyBorder="1" applyFont="1" applyNumberFormat="1">
      <alignment horizontal="right" readingOrder="0" vertical="bottom"/>
    </xf>
    <xf borderId="1" fillId="0" fontId="23" numFmtId="164" xfId="0" applyAlignment="1" applyBorder="1" applyFont="1" applyNumberFormat="1">
      <alignment horizontal="right" vertical="bottom"/>
    </xf>
    <xf borderId="1" fillId="0" fontId="2" numFmtId="164" xfId="0" applyAlignment="1" applyBorder="1" applyFont="1" applyNumberFormat="1">
      <alignment horizontal="right" readingOrder="0" vertical="bottom"/>
    </xf>
    <xf borderId="1" fillId="0" fontId="2" numFmtId="164" xfId="0" applyAlignment="1" applyBorder="1" applyFont="1" applyNumberFormat="1">
      <alignment horizontal="right" vertical="bottom"/>
    </xf>
    <xf borderId="1" fillId="3" fontId="19" numFmtId="165" xfId="0" applyAlignment="1" applyBorder="1" applyFont="1" applyNumberFormat="1">
      <alignment horizontal="center" shrinkToFit="0" vertical="bottom" wrapText="1"/>
    </xf>
    <xf borderId="1" fillId="3" fontId="22" numFmtId="165" xfId="0" applyAlignment="1" applyBorder="1" applyFont="1" applyNumberFormat="1">
      <alignment readingOrder="0"/>
    </xf>
    <xf borderId="1" fillId="0" fontId="20" numFmtId="165" xfId="0" applyAlignment="1" applyBorder="1" applyFont="1" applyNumberFormat="1">
      <alignment shrinkToFit="0" vertical="bottom" wrapText="1"/>
    </xf>
    <xf borderId="1" fillId="0" fontId="20" numFmtId="165" xfId="0" applyAlignment="1" applyBorder="1" applyFont="1" applyNumberFormat="1">
      <alignment horizontal="right" vertical="bottom"/>
    </xf>
    <xf borderId="1" fillId="0" fontId="20" numFmtId="165" xfId="0" applyAlignment="1" applyBorder="1" applyFont="1" applyNumberFormat="1">
      <alignment readingOrder="0" vertical="bottom"/>
    </xf>
    <xf borderId="1" fillId="3" fontId="20" numFmtId="0" xfId="0" applyAlignment="1" applyBorder="1" applyFont="1">
      <alignment shrinkToFit="0" vertical="bottom" wrapText="1"/>
    </xf>
    <xf borderId="1" fillId="3" fontId="24" numFmtId="0" xfId="0" applyAlignment="1" applyBorder="1" applyFont="1">
      <alignment horizontal="right" vertical="bottom"/>
    </xf>
    <xf borderId="1" fillId="3" fontId="20" numFmtId="0" xfId="0" applyAlignment="1" applyBorder="1" applyFont="1">
      <alignment readingOrder="0"/>
    </xf>
    <xf borderId="1" fillId="3" fontId="20" numFmtId="0" xfId="0" applyAlignment="1" applyBorder="1" applyFont="1">
      <alignment readingOrder="0" vertical="bottom"/>
    </xf>
    <xf borderId="1" fillId="3" fontId="20" numFmtId="0" xfId="0" applyAlignment="1" applyBorder="1" applyFont="1">
      <alignment horizontal="right" vertical="bottom"/>
    </xf>
    <xf borderId="1" fillId="3" fontId="20" numFmtId="4" xfId="0" applyAlignment="1" applyBorder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1" fillId="3" fontId="2" numFmtId="4" xfId="0" applyAlignment="1" applyBorder="1" applyFont="1" applyNumberFormat="1">
      <alignment horizontal="right" vertical="bottom"/>
    </xf>
    <xf borderId="1" fillId="3" fontId="25" numFmtId="164" xfId="0" applyAlignment="1" applyBorder="1" applyFont="1" applyNumberFormat="1">
      <alignment horizontal="right" vertical="bottom"/>
    </xf>
    <xf borderId="1" fillId="0" fontId="2" numFmtId="4" xfId="0" applyAlignment="1" applyBorder="1" applyFont="1" applyNumberFormat="1">
      <alignment horizontal="right" vertical="bottom"/>
    </xf>
    <xf borderId="1" fillId="3" fontId="26" numFmtId="2" xfId="0" applyAlignment="1" applyBorder="1" applyFont="1" applyNumberFormat="1">
      <alignment horizontal="right" readingOrder="0" vertical="bottom"/>
    </xf>
    <xf borderId="1" fillId="3" fontId="26" numFmtId="2" xfId="0" applyAlignment="1" applyBorder="1" applyFont="1" applyNumberFormat="1">
      <alignment horizontal="right" vertical="bottom"/>
    </xf>
    <xf borderId="1" fillId="3" fontId="26" numFmtId="4" xfId="0" applyAlignment="1" applyBorder="1" applyFont="1" applyNumberFormat="1">
      <alignment horizontal="right" readingOrder="0" vertical="bottom"/>
    </xf>
    <xf borderId="1" fillId="3" fontId="0" numFmtId="0" xfId="0" applyAlignment="1" applyBorder="1" applyFont="1">
      <alignment horizontal="center" readingOrder="0" shrinkToFit="0" vertical="bottom" wrapText="1"/>
    </xf>
    <xf borderId="1" fillId="3" fontId="0" numFmtId="0" xfId="0" applyAlignment="1" applyBorder="1" applyFont="1">
      <alignment horizontal="center" shrinkToFit="0" vertical="bottom" wrapText="1"/>
    </xf>
    <xf borderId="1" fillId="3" fontId="26" numFmtId="0" xfId="0" applyAlignment="1" applyBorder="1" applyFont="1">
      <alignment horizontal="center" readingOrder="0" vertical="bottom"/>
    </xf>
    <xf borderId="1" fillId="3" fontId="20" numFmtId="0" xfId="0" applyAlignment="1" applyBorder="1" applyFont="1">
      <alignment horizontal="center" vertical="bottom"/>
    </xf>
    <xf borderId="0" fillId="0" fontId="27" numFmtId="2" xfId="0" applyAlignment="1" applyFont="1" applyNumberFormat="1">
      <alignment horizontal="center" readingOrder="0"/>
    </xf>
    <xf borderId="1" fillId="0" fontId="27" numFmtId="2" xfId="0" applyAlignment="1" applyBorder="1" applyFont="1" applyNumberFormat="1">
      <alignment horizontal="center" readingOrder="0"/>
    </xf>
    <xf borderId="0" fillId="3" fontId="8" numFmtId="164" xfId="0" applyAlignment="1" applyFont="1" applyNumberFormat="1">
      <alignment readingOrder="0"/>
    </xf>
    <xf borderId="0" fillId="3" fontId="8" numFmtId="2" xfId="0" applyAlignment="1" applyFont="1" applyNumberFormat="1">
      <alignment readingOrder="0"/>
    </xf>
    <xf borderId="1" fillId="0" fontId="20" numFmtId="164" xfId="0" applyAlignment="1" applyBorder="1" applyFont="1" applyNumberFormat="1">
      <alignment horizontal="right" shrinkToFit="0" vertical="bottom" wrapText="1"/>
    </xf>
    <xf borderId="1" fillId="3" fontId="20" numFmtId="165" xfId="0" applyAlignment="1" applyBorder="1" applyFont="1" applyNumberFormat="1">
      <alignment shrinkToFit="0" vertical="bottom" wrapText="1"/>
    </xf>
    <xf borderId="0" fillId="0" fontId="2" numFmtId="165" xfId="0" applyAlignment="1" applyFont="1" applyNumberFormat="1">
      <alignment horizontal="right" vertical="bottom"/>
    </xf>
    <xf borderId="1" fillId="3" fontId="20" numFmtId="165" xfId="0" applyAlignment="1" applyBorder="1" applyFont="1" applyNumberFormat="1">
      <alignment readingOrder="0" vertical="bottom"/>
    </xf>
    <xf borderId="0" fillId="0" fontId="2" numFmtId="164" xfId="0" applyAlignment="1" applyFont="1" applyNumberFormat="1">
      <alignment horizontal="right" vertical="bottom"/>
    </xf>
    <xf borderId="0" fillId="3" fontId="8" numFmtId="165" xfId="0" applyAlignment="1" applyFont="1" applyNumberFormat="1">
      <alignment readingOrder="0"/>
    </xf>
    <xf borderId="1" fillId="3" fontId="20" numFmtId="165" xfId="0" applyAlignment="1" applyBorder="1" applyFont="1" applyNumberFormat="1">
      <alignment horizontal="right" vertical="bottom"/>
    </xf>
    <xf borderId="1" fillId="3" fontId="20" numFmtId="166" xfId="0" applyAlignment="1" applyBorder="1" applyFont="1" applyNumberFormat="1">
      <alignment readingOrder="0" vertical="bottom"/>
    </xf>
    <xf borderId="1" fillId="3" fontId="20" numFmtId="2" xfId="0" applyAlignment="1" applyBorder="1" applyFont="1" applyNumberFormat="1">
      <alignment readingOrder="0"/>
    </xf>
    <xf borderId="1" fillId="0" fontId="20" numFmtId="164" xfId="0" applyAlignment="1" applyBorder="1" applyFont="1" applyNumberFormat="1">
      <alignment readingOrder="0"/>
    </xf>
    <xf borderId="1" fillId="0" fontId="20" numFmtId="2" xfId="0" applyAlignment="1" applyBorder="1" applyFont="1" applyNumberFormat="1">
      <alignment readingOrder="0"/>
    </xf>
    <xf borderId="1" fillId="0" fontId="20" numFmtId="2" xfId="0" applyAlignment="1" applyBorder="1" applyFont="1" applyNumberFormat="1">
      <alignment horizontal="right" readingOrder="0" vertical="bottom"/>
    </xf>
    <xf borderId="1" fillId="3" fontId="25" numFmtId="2" xfId="0" applyAlignment="1" applyBorder="1" applyFont="1" applyNumberFormat="1">
      <alignment horizontal="right" readingOrder="0" vertical="top"/>
    </xf>
    <xf borderId="0" fillId="0" fontId="28" numFmtId="2" xfId="0" applyAlignment="1" applyFont="1" applyNumberFormat="1">
      <alignment horizontal="right" readingOrder="0" vertical="bottom"/>
    </xf>
    <xf borderId="1" fillId="0" fontId="28" numFmtId="2" xfId="0" applyAlignment="1" applyBorder="1" applyFont="1" applyNumberFormat="1">
      <alignment horizontal="right" readingOrder="0" vertical="bottom"/>
    </xf>
    <xf borderId="0" fillId="3" fontId="25" numFmtId="2" xfId="0" applyAlignment="1" applyFont="1" applyNumberFormat="1">
      <alignment horizontal="right" readingOrder="0" vertical="top"/>
    </xf>
    <xf borderId="1" fillId="0" fontId="0" numFmtId="2" xfId="0" applyAlignment="1" applyBorder="1" applyFont="1" applyNumberFormat="1">
      <alignment horizontal="right" vertical="top"/>
    </xf>
    <xf borderId="1" fillId="0" fontId="20" numFmtId="2" xfId="0" applyAlignment="1" applyBorder="1" applyFont="1" applyNumberFormat="1">
      <alignment horizontal="right" vertical="top"/>
    </xf>
    <xf borderId="1" fillId="0" fontId="0" numFmtId="2" xfId="0" applyAlignment="1" applyBorder="1" applyFont="1" applyNumberFormat="1">
      <alignment horizontal="right" vertical="bottom"/>
    </xf>
    <xf borderId="1" fillId="5" fontId="0" numFmtId="2" xfId="0" applyAlignment="1" applyBorder="1" applyFill="1" applyFont="1" applyNumberFormat="1">
      <alignment horizontal="right" vertical="bottom"/>
    </xf>
    <xf borderId="1" fillId="3" fontId="20" numFmtId="2" xfId="0" applyAlignment="1" applyBorder="1" applyFont="1" applyNumberFormat="1">
      <alignment horizontal="right" vertical="top"/>
    </xf>
    <xf borderId="1" fillId="3" fontId="20" numFmtId="2" xfId="0" applyAlignment="1" applyBorder="1" applyFont="1" applyNumberFormat="1">
      <alignment horizontal="right" readingOrder="0" vertical="top"/>
    </xf>
    <xf borderId="1" fillId="0" fontId="20" numFmtId="164" xfId="0" applyAlignment="1" applyBorder="1" applyFont="1" applyNumberFormat="1">
      <alignment horizontal="right" vertical="top"/>
    </xf>
    <xf borderId="1" fillId="3" fontId="20" numFmtId="0" xfId="0" applyAlignment="1" applyBorder="1" applyFont="1">
      <alignment horizontal="right" vertical="top"/>
    </xf>
    <xf borderId="1" fillId="3" fontId="20" numFmtId="0" xfId="0" applyAlignment="1" applyBorder="1" applyFont="1">
      <alignment vertical="bottom"/>
    </xf>
    <xf borderId="1" fillId="3" fontId="20" numFmtId="164" xfId="0" applyAlignment="1" applyBorder="1" applyFont="1" applyNumberFormat="1">
      <alignment readingOrder="0"/>
    </xf>
    <xf borderId="1" fillId="3" fontId="20" numFmtId="164" xfId="0" applyAlignment="1" applyBorder="1" applyFont="1" applyNumberFormat="1">
      <alignment shrinkToFit="0" vertical="bottom" wrapText="1"/>
    </xf>
    <xf borderId="1" fillId="3" fontId="20" numFmtId="164" xfId="0" applyAlignment="1" applyBorder="1" applyFont="1" applyNumberFormat="1">
      <alignment horizontal="right" vertical="top"/>
    </xf>
    <xf borderId="1" fillId="3" fontId="20" numFmtId="164" xfId="0" applyAlignment="1" applyBorder="1" applyFont="1" applyNumberFormat="1">
      <alignment horizontal="right" vertical="bottom"/>
    </xf>
    <xf borderId="1" fillId="3" fontId="20" numFmtId="164" xfId="0" applyAlignment="1" applyBorder="1" applyFont="1" applyNumberFormat="1">
      <alignment horizontal="right" readingOrder="0" vertical="bottom"/>
    </xf>
    <xf borderId="1" fillId="0" fontId="19" numFmtId="0" xfId="0" applyAlignment="1" applyBorder="1" applyFont="1">
      <alignment horizontal="center" shrinkToFit="0" vertical="bottom" wrapText="1"/>
    </xf>
    <xf borderId="1" fillId="0" fontId="20" numFmtId="0" xfId="0" applyAlignment="1" applyBorder="1" applyFont="1">
      <alignment shrinkToFit="0" vertical="bottom" wrapText="1"/>
    </xf>
    <xf borderId="1" fillId="0" fontId="20" numFmtId="0" xfId="0" applyAlignment="1" applyBorder="1" applyFont="1">
      <alignment horizontal="right" readingOrder="0" vertical="bottom"/>
    </xf>
    <xf borderId="1" fillId="0" fontId="20" numFmtId="0" xfId="0" applyAlignment="1" applyBorder="1" applyFont="1">
      <alignment readingOrder="0" shrinkToFit="0" vertical="bottom" wrapText="1"/>
    </xf>
    <xf borderId="1" fillId="0" fontId="20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spreadsheets/d/1QSvJfuGJT3At0N1fovdWaqfVbMeYbJssoLpI4VPEy20/edit" TargetMode="External"/><Relationship Id="rId42" Type="http://schemas.openxmlformats.org/officeDocument/2006/relationships/hyperlink" Target="https://docs.google.com/spreadsheets/d/1QSvJfuGJT3At0N1fovdWaqfVbMeYbJssoLpI4VPEy20/edit" TargetMode="External"/><Relationship Id="rId41" Type="http://schemas.openxmlformats.org/officeDocument/2006/relationships/hyperlink" Target="https://docs.google.com/spreadsheets/d/1QSvJfuGJT3At0N1fovdWaqfVbMeYbJssoLpI4VPEy20/edit" TargetMode="External"/><Relationship Id="rId44" Type="http://schemas.openxmlformats.org/officeDocument/2006/relationships/hyperlink" Target="https://docs.google.com/spreadsheets/d/1QSvJfuGJT3At0N1fovdWaqfVbMeYbJssoLpI4VPEy20/edit" TargetMode="External"/><Relationship Id="rId43" Type="http://schemas.openxmlformats.org/officeDocument/2006/relationships/hyperlink" Target="https://docs.google.com/spreadsheets/d/1QSvJfuGJT3At0N1fovdWaqfVbMeYbJssoLpI4VPEy20/edit" TargetMode="External"/><Relationship Id="rId46" Type="http://schemas.openxmlformats.org/officeDocument/2006/relationships/hyperlink" Target="https://docs.google.com/spreadsheets/d/1QSvJfuGJT3At0N1fovdWaqfVbMeYbJssoLpI4VPEy20/edit" TargetMode="External"/><Relationship Id="rId45" Type="http://schemas.openxmlformats.org/officeDocument/2006/relationships/hyperlink" Target="https://docs.google.com/spreadsheets/d/1QSvJfuGJT3At0N1fovdWaqfVbMeYbJssoLpI4VPEy20/edit" TargetMode="External"/><Relationship Id="rId1" Type="http://schemas.openxmlformats.org/officeDocument/2006/relationships/hyperlink" Target="https://docs.google.com/spreadsheets/d/1QSvJfuGJT3At0N1fovdWaqfVbMeYbJssoLpI4VPEy20/edit" TargetMode="External"/><Relationship Id="rId2" Type="http://schemas.openxmlformats.org/officeDocument/2006/relationships/hyperlink" Target="https://docs.google.com/spreadsheets/d/1QSvJfuGJT3At0N1fovdWaqfVbMeYbJssoLpI4VPEy20/edit" TargetMode="External"/><Relationship Id="rId3" Type="http://schemas.openxmlformats.org/officeDocument/2006/relationships/hyperlink" Target="https://docs.google.com/spreadsheets/d/1QSvJfuGJT3At0N1fovdWaqfVbMeYbJssoLpI4VPEy20/edit" TargetMode="External"/><Relationship Id="rId4" Type="http://schemas.openxmlformats.org/officeDocument/2006/relationships/hyperlink" Target="https://docs.google.com/spreadsheets/d/1QSvJfuGJT3At0N1fovdWaqfVbMeYbJssoLpI4VPEy20/edit" TargetMode="External"/><Relationship Id="rId9" Type="http://schemas.openxmlformats.org/officeDocument/2006/relationships/hyperlink" Target="https://docs.google.com/spreadsheets/d/1QSvJfuGJT3At0N1fovdWaqfVbMeYbJssoLpI4VPEy20/edit" TargetMode="External"/><Relationship Id="rId48" Type="http://schemas.openxmlformats.org/officeDocument/2006/relationships/hyperlink" Target="https://docs.google.com/spreadsheets/d/1QSvJfuGJT3At0N1fovdWaqfVbMeYbJssoLpI4VPEy20/edit" TargetMode="External"/><Relationship Id="rId47" Type="http://schemas.openxmlformats.org/officeDocument/2006/relationships/hyperlink" Target="https://docs.google.com/spreadsheets/d/1QSvJfuGJT3At0N1fovdWaqfVbMeYbJssoLpI4VPEy20/edit" TargetMode="External"/><Relationship Id="rId49" Type="http://schemas.openxmlformats.org/officeDocument/2006/relationships/hyperlink" Target="https://docs.google.com/spreadsheets/d/1QSvJfuGJT3At0N1fovdWaqfVbMeYbJssoLpI4VPEy20/edit" TargetMode="External"/><Relationship Id="rId5" Type="http://schemas.openxmlformats.org/officeDocument/2006/relationships/hyperlink" Target="https://docs.google.com/spreadsheets/d/1QSvJfuGJT3At0N1fovdWaqfVbMeYbJssoLpI4VPEy20/edit" TargetMode="External"/><Relationship Id="rId6" Type="http://schemas.openxmlformats.org/officeDocument/2006/relationships/hyperlink" Target="https://docs.google.com/spreadsheets/d/1QSvJfuGJT3At0N1fovdWaqfVbMeYbJssoLpI4VPEy20/edit" TargetMode="External"/><Relationship Id="rId7" Type="http://schemas.openxmlformats.org/officeDocument/2006/relationships/hyperlink" Target="https://docs.google.com/spreadsheets/d/1QSvJfuGJT3At0N1fovdWaqfVbMeYbJssoLpI4VPEy20/edit" TargetMode="External"/><Relationship Id="rId8" Type="http://schemas.openxmlformats.org/officeDocument/2006/relationships/hyperlink" Target="https://docs.google.com/spreadsheets/d/1QSvJfuGJT3At0N1fovdWaqfVbMeYbJssoLpI4VPEy20/edit" TargetMode="External"/><Relationship Id="rId31" Type="http://schemas.openxmlformats.org/officeDocument/2006/relationships/hyperlink" Target="https://docs.google.com/spreadsheets/d/1QSvJfuGJT3At0N1fovdWaqfVbMeYbJssoLpI4VPEy20/edit" TargetMode="External"/><Relationship Id="rId30" Type="http://schemas.openxmlformats.org/officeDocument/2006/relationships/hyperlink" Target="https://docs.google.com/spreadsheets/d/1QSvJfuGJT3At0N1fovdWaqfVbMeYbJssoLpI4VPEy20/edit" TargetMode="External"/><Relationship Id="rId33" Type="http://schemas.openxmlformats.org/officeDocument/2006/relationships/hyperlink" Target="https://docs.google.com/spreadsheets/d/1QSvJfuGJT3At0N1fovdWaqfVbMeYbJssoLpI4VPEy20/edit" TargetMode="External"/><Relationship Id="rId32" Type="http://schemas.openxmlformats.org/officeDocument/2006/relationships/hyperlink" Target="https://docs.google.com/spreadsheets/d/1QSvJfuGJT3At0N1fovdWaqfVbMeYbJssoLpI4VPEy20/edit" TargetMode="External"/><Relationship Id="rId35" Type="http://schemas.openxmlformats.org/officeDocument/2006/relationships/hyperlink" Target="https://docs.google.com/spreadsheets/d/1QSvJfuGJT3At0N1fovdWaqfVbMeYbJssoLpI4VPEy20/edit" TargetMode="External"/><Relationship Id="rId34" Type="http://schemas.openxmlformats.org/officeDocument/2006/relationships/hyperlink" Target="https://docs.google.com/spreadsheets/d/1QSvJfuGJT3At0N1fovdWaqfVbMeYbJssoLpI4VPEy20/edit" TargetMode="External"/><Relationship Id="rId37" Type="http://schemas.openxmlformats.org/officeDocument/2006/relationships/hyperlink" Target="https://docs.google.com/spreadsheets/d/1QSvJfuGJT3At0N1fovdWaqfVbMeYbJssoLpI4VPEy20/edit" TargetMode="External"/><Relationship Id="rId36" Type="http://schemas.openxmlformats.org/officeDocument/2006/relationships/hyperlink" Target="https://docs.google.com/spreadsheets/d/1QSvJfuGJT3At0N1fovdWaqfVbMeYbJssoLpI4VPEy20/edit" TargetMode="External"/><Relationship Id="rId39" Type="http://schemas.openxmlformats.org/officeDocument/2006/relationships/hyperlink" Target="https://docs.google.com/spreadsheets/d/1QSvJfuGJT3At0N1fovdWaqfVbMeYbJssoLpI4VPEy20/edit" TargetMode="External"/><Relationship Id="rId38" Type="http://schemas.openxmlformats.org/officeDocument/2006/relationships/hyperlink" Target="https://docs.google.com/spreadsheets/d/1QSvJfuGJT3At0N1fovdWaqfVbMeYbJssoLpI4VPEy20/edit" TargetMode="External"/><Relationship Id="rId20" Type="http://schemas.openxmlformats.org/officeDocument/2006/relationships/hyperlink" Target="https://docs.google.com/spreadsheets/d/1QSvJfuGJT3At0N1fovdWaqfVbMeYbJssoLpI4VPEy20/edit" TargetMode="External"/><Relationship Id="rId22" Type="http://schemas.openxmlformats.org/officeDocument/2006/relationships/hyperlink" Target="https://docs.google.com/spreadsheets/d/1QSvJfuGJT3At0N1fovdWaqfVbMeYbJssoLpI4VPEy20/edit" TargetMode="External"/><Relationship Id="rId21" Type="http://schemas.openxmlformats.org/officeDocument/2006/relationships/hyperlink" Target="https://docs.google.com/spreadsheets/d/1QSvJfuGJT3At0N1fovdWaqfVbMeYbJssoLpI4VPEy20/edit" TargetMode="External"/><Relationship Id="rId24" Type="http://schemas.openxmlformats.org/officeDocument/2006/relationships/hyperlink" Target="https://docs.google.com/spreadsheets/d/1QSvJfuGJT3At0N1fovdWaqfVbMeYbJssoLpI4VPEy20/edit" TargetMode="External"/><Relationship Id="rId23" Type="http://schemas.openxmlformats.org/officeDocument/2006/relationships/hyperlink" Target="https://docs.google.com/spreadsheets/d/1QSvJfuGJT3At0N1fovdWaqfVbMeYbJssoLpI4VPEy20/edit" TargetMode="External"/><Relationship Id="rId26" Type="http://schemas.openxmlformats.org/officeDocument/2006/relationships/hyperlink" Target="https://docs.google.com/spreadsheets/d/1QSvJfuGJT3At0N1fovdWaqfVbMeYbJssoLpI4VPEy20/edit" TargetMode="External"/><Relationship Id="rId25" Type="http://schemas.openxmlformats.org/officeDocument/2006/relationships/hyperlink" Target="https://docs.google.com/spreadsheets/d/1QSvJfuGJT3At0N1fovdWaqfVbMeYbJssoLpI4VPEy20/edit" TargetMode="External"/><Relationship Id="rId28" Type="http://schemas.openxmlformats.org/officeDocument/2006/relationships/hyperlink" Target="https://docs.google.com/spreadsheets/d/1QSvJfuGJT3At0N1fovdWaqfVbMeYbJssoLpI4VPEy20/edit" TargetMode="External"/><Relationship Id="rId27" Type="http://schemas.openxmlformats.org/officeDocument/2006/relationships/hyperlink" Target="https://docs.google.com/spreadsheets/d/1QSvJfuGJT3At0N1fovdWaqfVbMeYbJssoLpI4VPEy20/edit" TargetMode="External"/><Relationship Id="rId29" Type="http://schemas.openxmlformats.org/officeDocument/2006/relationships/hyperlink" Target="https://docs.google.com/spreadsheets/d/1QSvJfuGJT3At0N1fovdWaqfVbMeYbJssoLpI4VPEy20/edit" TargetMode="External"/><Relationship Id="rId51" Type="http://schemas.openxmlformats.org/officeDocument/2006/relationships/hyperlink" Target="https://docs.google.com/spreadsheets/d/1QSvJfuGJT3At0N1fovdWaqfVbMeYbJssoLpI4VPEy20/edit" TargetMode="External"/><Relationship Id="rId50" Type="http://schemas.openxmlformats.org/officeDocument/2006/relationships/hyperlink" Target="https://docs.google.com/spreadsheets/d/1QSvJfuGJT3At0N1fovdWaqfVbMeYbJssoLpI4VPEy20/edit" TargetMode="External"/><Relationship Id="rId53" Type="http://schemas.openxmlformats.org/officeDocument/2006/relationships/hyperlink" Target="https://docs.google.com/spreadsheets/d/1QSvJfuGJT3At0N1fovdWaqfVbMeYbJssoLpI4VPEy20/edit" TargetMode="External"/><Relationship Id="rId52" Type="http://schemas.openxmlformats.org/officeDocument/2006/relationships/hyperlink" Target="https://docs.google.com/spreadsheets/d/1QSvJfuGJT3At0N1fovdWaqfVbMeYbJssoLpI4VPEy20/edit" TargetMode="External"/><Relationship Id="rId11" Type="http://schemas.openxmlformats.org/officeDocument/2006/relationships/hyperlink" Target="https://docs.google.com/spreadsheets/d/1QSvJfuGJT3At0N1fovdWaqfVbMeYbJssoLpI4VPEy20/edit" TargetMode="External"/><Relationship Id="rId55" Type="http://schemas.openxmlformats.org/officeDocument/2006/relationships/hyperlink" Target="https://docs.google.com/spreadsheets/d/1QSvJfuGJT3At0N1fovdWaqfVbMeYbJssoLpI4VPEy20/edit" TargetMode="External"/><Relationship Id="rId10" Type="http://schemas.openxmlformats.org/officeDocument/2006/relationships/hyperlink" Target="https://docs.google.com/spreadsheets/d/1QSvJfuGJT3At0N1fovdWaqfVbMeYbJssoLpI4VPEy20/edit" TargetMode="External"/><Relationship Id="rId54" Type="http://schemas.openxmlformats.org/officeDocument/2006/relationships/hyperlink" Target="https://docs.google.com/spreadsheets/d/1QSvJfuGJT3At0N1fovdWaqfVbMeYbJssoLpI4VPEy20/edit" TargetMode="External"/><Relationship Id="rId13" Type="http://schemas.openxmlformats.org/officeDocument/2006/relationships/hyperlink" Target="https://docs.google.com/spreadsheets/d/1QSvJfuGJT3At0N1fovdWaqfVbMeYbJssoLpI4VPEy20/edit" TargetMode="External"/><Relationship Id="rId12" Type="http://schemas.openxmlformats.org/officeDocument/2006/relationships/hyperlink" Target="https://docs.google.com/spreadsheets/d/1QSvJfuGJT3At0N1fovdWaqfVbMeYbJssoLpI4VPEy20/edit" TargetMode="External"/><Relationship Id="rId56" Type="http://schemas.openxmlformats.org/officeDocument/2006/relationships/drawing" Target="../drawings/drawing1.xml"/><Relationship Id="rId15" Type="http://schemas.openxmlformats.org/officeDocument/2006/relationships/hyperlink" Target="https://docs.google.com/spreadsheets/d/1QSvJfuGJT3At0N1fovdWaqfVbMeYbJssoLpI4VPEy20/edit" TargetMode="External"/><Relationship Id="rId14" Type="http://schemas.openxmlformats.org/officeDocument/2006/relationships/hyperlink" Target="https://docs.google.com/spreadsheets/d/1QSvJfuGJT3At0N1fovdWaqfVbMeYbJssoLpI4VPEy20/edit" TargetMode="External"/><Relationship Id="rId17" Type="http://schemas.openxmlformats.org/officeDocument/2006/relationships/hyperlink" Target="https://docs.google.com/spreadsheets/d/1QSvJfuGJT3At0N1fovdWaqfVbMeYbJssoLpI4VPEy20/edit" TargetMode="External"/><Relationship Id="rId16" Type="http://schemas.openxmlformats.org/officeDocument/2006/relationships/hyperlink" Target="https://docs.google.com/spreadsheets/d/1QSvJfuGJT3At0N1fovdWaqfVbMeYbJssoLpI4VPEy20/edit" TargetMode="External"/><Relationship Id="rId19" Type="http://schemas.openxmlformats.org/officeDocument/2006/relationships/hyperlink" Target="https://docs.google.com/spreadsheets/d/1QSvJfuGJT3At0N1fovdWaqfVbMeYbJssoLpI4VPEy20/edit" TargetMode="External"/><Relationship Id="rId18" Type="http://schemas.openxmlformats.org/officeDocument/2006/relationships/hyperlink" Target="https://docs.google.com/spreadsheets/d/1QSvJfuGJT3At0N1fovdWaqfVbMeYbJssoLpI4VPEy20/edit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ncaer.org/free-download.php?pID=296" TargetMode="External"/><Relationship Id="rId2" Type="http://schemas.openxmlformats.org/officeDocument/2006/relationships/hyperlink" Target="http://www.ncaer.org/free-download.php?pID=296" TargetMode="External"/><Relationship Id="rId3" Type="http://schemas.openxmlformats.org/officeDocument/2006/relationships/hyperlink" Target="https://eodb.dipp.gov.in/ReformReport/Index?year=2019&amp;state=24&amp;status=yes" TargetMode="External"/><Relationship Id="rId4" Type="http://schemas.openxmlformats.org/officeDocument/2006/relationships/hyperlink" Target="http://www.ncaer.org/free-download.php?pID=296" TargetMode="External"/><Relationship Id="rId9" Type="http://schemas.openxmlformats.org/officeDocument/2006/relationships/hyperlink" Target="https://www.mudra.org.in/Home/PMMYPerformance" TargetMode="External"/><Relationship Id="rId5" Type="http://schemas.openxmlformats.org/officeDocument/2006/relationships/hyperlink" Target="http://www.ncaer.org/free-download.php?pID=296" TargetMode="External"/><Relationship Id="rId6" Type="http://schemas.openxmlformats.org/officeDocument/2006/relationships/hyperlink" Target="http://www.ncaer.org/free-download.php?pID=296" TargetMode="External"/><Relationship Id="rId7" Type="http://schemas.openxmlformats.org/officeDocument/2006/relationships/hyperlink" Target="http://www.ncaer.org/free-download.php?pID=296" TargetMode="External"/><Relationship Id="rId8" Type="http://schemas.openxmlformats.org/officeDocument/2006/relationships/hyperlink" Target="https://rbidocs.rbi.org.in/rdocs/Publications/PDFs/0HANDBOOK201819_FDF254115C6094E3CAB32A1DCDA9ADA88.PDF" TargetMode="External"/><Relationship Id="rId20" Type="http://schemas.openxmlformats.org/officeDocument/2006/relationships/hyperlink" Target="https://m.rbi.org.in/Scripts/AnnualPublications.aspx?head=Handbook+of+Statistics+on+Indian+States" TargetMode="External"/><Relationship Id="rId22" Type="http://schemas.openxmlformats.org/officeDocument/2006/relationships/hyperlink" Target="https://m.rbi.org.in/Scripts/AnnualPublications.aspx?head=Handbook+of+Statistics+on+Indian+States" TargetMode="External"/><Relationship Id="rId21" Type="http://schemas.openxmlformats.org/officeDocument/2006/relationships/hyperlink" Target="https://m.rbi.org.in/Scripts/AnnualPublications.aspx?head=Handbook+of+Statistics+on+Indian+States" TargetMode="External"/><Relationship Id="rId24" Type="http://schemas.openxmlformats.org/officeDocument/2006/relationships/drawing" Target="../drawings/drawing2.xml"/><Relationship Id="rId23" Type="http://schemas.openxmlformats.org/officeDocument/2006/relationships/hyperlink" Target="https://dipp.gov.in/sites/default/files/FDI_Factsheet_12March2019.pdf" TargetMode="External"/><Relationship Id="rId11" Type="http://schemas.openxmlformats.org/officeDocument/2006/relationships/hyperlink" Target="http://www.ncaer.org/free-download.php?pID=296" TargetMode="External"/><Relationship Id="rId10" Type="http://schemas.openxmlformats.org/officeDocument/2006/relationships/hyperlink" Target="https://m.rbi.org.in/Scripts/PublicationsView.aspx?id=18230" TargetMode="External"/><Relationship Id="rId13" Type="http://schemas.openxmlformats.org/officeDocument/2006/relationships/hyperlink" Target="http://www.mospi.gov.in/sites/default/files/reports_and_publication/statistical_publication/social_statistics/Chapter_4.pdf" TargetMode="External"/><Relationship Id="rId12" Type="http://schemas.openxmlformats.org/officeDocument/2006/relationships/hyperlink" Target="https://eodb.dipp.gov.in/ReformReport/Index?year=2019&amp;state=24&amp;status=yes" TargetMode="External"/><Relationship Id="rId15" Type="http://schemas.openxmlformats.org/officeDocument/2006/relationships/hyperlink" Target="https://ncrb.gov.in/sites/default/files/Crime%20in%20India%202018%20-%20Volume%202.pdf" TargetMode="External"/><Relationship Id="rId14" Type="http://schemas.openxmlformats.org/officeDocument/2006/relationships/hyperlink" Target="https://eodb.dipp.gov.in/ReformReport/Index?year=2019&amp;state=24&amp;status=yes" TargetMode="External"/><Relationship Id="rId17" Type="http://schemas.openxmlformats.org/officeDocument/2006/relationships/hyperlink" Target="https://mhrd.gov.in/sites/upload_files/mhrd/files/statistics-new/ESAG-2018.pdf" TargetMode="External"/><Relationship Id="rId16" Type="http://schemas.openxmlformats.org/officeDocument/2006/relationships/hyperlink" Target="https://eodb.dipp.gov.in/ReformReport/Index?year=2019&amp;state=24&amp;status=yes" TargetMode="External"/><Relationship Id="rId19" Type="http://schemas.openxmlformats.org/officeDocument/2006/relationships/hyperlink" Target="http://www.mospi.gov.in/sites/default/files/reports_and_publication/statistical_publication/social_statistics/Chapter_4.pdf" TargetMode="External"/><Relationship Id="rId18" Type="http://schemas.openxmlformats.org/officeDocument/2006/relationships/hyperlink" Target="http://www.csdindia.org/pdfs/Project-reports/Digital-Literacy-Report-2017.pdf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QSvJfuGJT3At0N1fovdWaqfVbMeYbJssoLpI4VPEy20/edit" TargetMode="External"/><Relationship Id="rId2" Type="http://schemas.openxmlformats.org/officeDocument/2006/relationships/hyperlink" Target="https://docs.google.com/spreadsheets/d/1QSvJfuGJT3At0N1fovdWaqfVbMeYbJssoLpI4VPEy20/edit" TargetMode="External"/><Relationship Id="rId3" Type="http://schemas.openxmlformats.org/officeDocument/2006/relationships/hyperlink" Target="https://docs.google.com/spreadsheets/d/1QSvJfuGJT3At0N1fovdWaqfVbMeYbJssoLpI4VPEy20/edit" TargetMode="External"/><Relationship Id="rId4" Type="http://schemas.openxmlformats.org/officeDocument/2006/relationships/hyperlink" Target="https://docs.google.com/spreadsheets/d/1QSvJfuGJT3At0N1fovdWaqfVbMeYbJssoLpI4VPEy20/edit" TargetMode="External"/><Relationship Id="rId9" Type="http://schemas.openxmlformats.org/officeDocument/2006/relationships/hyperlink" Target="https://docs.google.com/spreadsheets/d/1QSvJfuGJT3At0N1fovdWaqfVbMeYbJssoLpI4VPEy20/edit" TargetMode="External"/><Relationship Id="rId5" Type="http://schemas.openxmlformats.org/officeDocument/2006/relationships/hyperlink" Target="https://docs.google.com/spreadsheets/d/1QSvJfuGJT3At0N1fovdWaqfVbMeYbJssoLpI4VPEy20/edit" TargetMode="External"/><Relationship Id="rId6" Type="http://schemas.openxmlformats.org/officeDocument/2006/relationships/hyperlink" Target="https://docs.google.com/spreadsheets/d/1QSvJfuGJT3At0N1fovdWaqfVbMeYbJssoLpI4VPEy20/edit" TargetMode="External"/><Relationship Id="rId7" Type="http://schemas.openxmlformats.org/officeDocument/2006/relationships/hyperlink" Target="https://docs.google.com/spreadsheets/d/1QSvJfuGJT3At0N1fovdWaqfVbMeYbJssoLpI4VPEy20/edit" TargetMode="External"/><Relationship Id="rId8" Type="http://schemas.openxmlformats.org/officeDocument/2006/relationships/hyperlink" Target="https://docs.google.com/spreadsheets/d/1QSvJfuGJT3At0N1fovdWaqfVbMeYbJssoLpI4VPEy20/edit" TargetMode="External"/><Relationship Id="rId20" Type="http://schemas.openxmlformats.org/officeDocument/2006/relationships/hyperlink" Target="https://docs.google.com/spreadsheets/d/1QSvJfuGJT3At0N1fovdWaqfVbMeYbJssoLpI4VPEy20/edit" TargetMode="External"/><Relationship Id="rId22" Type="http://schemas.openxmlformats.org/officeDocument/2006/relationships/hyperlink" Target="https://docs.google.com/spreadsheets/d/1QSvJfuGJT3At0N1fovdWaqfVbMeYbJssoLpI4VPEy20/edit" TargetMode="External"/><Relationship Id="rId21" Type="http://schemas.openxmlformats.org/officeDocument/2006/relationships/hyperlink" Target="https://docs.google.com/spreadsheets/d/1QSvJfuGJT3At0N1fovdWaqfVbMeYbJssoLpI4VPEy20/edit" TargetMode="External"/><Relationship Id="rId24" Type="http://schemas.openxmlformats.org/officeDocument/2006/relationships/hyperlink" Target="https://docs.google.com/spreadsheets/d/1QSvJfuGJT3At0N1fovdWaqfVbMeYbJssoLpI4VPEy20/edit" TargetMode="External"/><Relationship Id="rId23" Type="http://schemas.openxmlformats.org/officeDocument/2006/relationships/hyperlink" Target="https://docs.google.com/spreadsheets/d/1QSvJfuGJT3At0N1fovdWaqfVbMeYbJssoLpI4VPEy20/edit" TargetMode="External"/><Relationship Id="rId26" Type="http://schemas.openxmlformats.org/officeDocument/2006/relationships/hyperlink" Target="https://docs.google.com/spreadsheets/d/1QSvJfuGJT3At0N1fovdWaqfVbMeYbJssoLpI4VPEy20/edit" TargetMode="External"/><Relationship Id="rId25" Type="http://schemas.openxmlformats.org/officeDocument/2006/relationships/hyperlink" Target="https://docs.google.com/spreadsheets/d/1QSvJfuGJT3At0N1fovdWaqfVbMeYbJssoLpI4VPEy20/edit" TargetMode="External"/><Relationship Id="rId27" Type="http://schemas.openxmlformats.org/officeDocument/2006/relationships/drawing" Target="../drawings/drawing3.xml"/><Relationship Id="rId11" Type="http://schemas.openxmlformats.org/officeDocument/2006/relationships/hyperlink" Target="https://docs.google.com/spreadsheets/d/1QSvJfuGJT3At0N1fovdWaqfVbMeYbJssoLpI4VPEy20/edit" TargetMode="External"/><Relationship Id="rId10" Type="http://schemas.openxmlformats.org/officeDocument/2006/relationships/hyperlink" Target="https://docs.google.com/spreadsheets/d/1QSvJfuGJT3At0N1fovdWaqfVbMeYbJssoLpI4VPEy20/edit" TargetMode="External"/><Relationship Id="rId13" Type="http://schemas.openxmlformats.org/officeDocument/2006/relationships/hyperlink" Target="https://docs.google.com/spreadsheets/d/1QSvJfuGJT3At0N1fovdWaqfVbMeYbJssoLpI4VPEy20/edit" TargetMode="External"/><Relationship Id="rId12" Type="http://schemas.openxmlformats.org/officeDocument/2006/relationships/hyperlink" Target="https://docs.google.com/spreadsheets/d/1QSvJfuGJT3At0N1fovdWaqfVbMeYbJssoLpI4VPEy20/edit" TargetMode="External"/><Relationship Id="rId15" Type="http://schemas.openxmlformats.org/officeDocument/2006/relationships/hyperlink" Target="https://docs.google.com/spreadsheets/d/1QSvJfuGJT3At0N1fovdWaqfVbMeYbJssoLpI4VPEy20/edit" TargetMode="External"/><Relationship Id="rId14" Type="http://schemas.openxmlformats.org/officeDocument/2006/relationships/hyperlink" Target="https://docs.google.com/spreadsheets/d/1QSvJfuGJT3At0N1fovdWaqfVbMeYbJssoLpI4VPEy20/edit" TargetMode="External"/><Relationship Id="rId17" Type="http://schemas.openxmlformats.org/officeDocument/2006/relationships/hyperlink" Target="https://docs.google.com/spreadsheets/d/1QSvJfuGJT3At0N1fovdWaqfVbMeYbJssoLpI4VPEy20/edit" TargetMode="External"/><Relationship Id="rId16" Type="http://schemas.openxmlformats.org/officeDocument/2006/relationships/hyperlink" Target="https://docs.google.com/spreadsheets/d/1QSvJfuGJT3At0N1fovdWaqfVbMeYbJssoLpI4VPEy20/edit" TargetMode="External"/><Relationship Id="rId19" Type="http://schemas.openxmlformats.org/officeDocument/2006/relationships/hyperlink" Target="https://docs.google.com/spreadsheets/d/1QSvJfuGJT3At0N1fovdWaqfVbMeYbJssoLpI4VPEy20/edit" TargetMode="External"/><Relationship Id="rId18" Type="http://schemas.openxmlformats.org/officeDocument/2006/relationships/hyperlink" Target="https://docs.google.com/spreadsheets/d/1QSvJfuGJT3At0N1fovdWaqfVbMeYbJssoLpI4VPEy20/edit" TargetMode="Externa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QSvJfuGJT3At0N1fovdWaqfVbMeYbJssoLpI4VPEy20/edit" TargetMode="External"/><Relationship Id="rId2" Type="http://schemas.openxmlformats.org/officeDocument/2006/relationships/hyperlink" Target="https://docs.google.com/spreadsheets/d/1QSvJfuGJT3At0N1fovdWaqfVbMeYbJssoLpI4VPEy20/edit" TargetMode="External"/><Relationship Id="rId3" Type="http://schemas.openxmlformats.org/officeDocument/2006/relationships/hyperlink" Target="https://docs.google.com/spreadsheets/d/1QSvJfuGJT3At0N1fovdWaqfVbMeYbJssoLpI4VPEy20/edit" TargetMode="External"/><Relationship Id="rId4" Type="http://schemas.openxmlformats.org/officeDocument/2006/relationships/hyperlink" Target="https://docs.google.com/spreadsheets/d/1QSvJfuGJT3At0N1fovdWaqfVbMeYbJssoLpI4VPEy20/edit" TargetMode="External"/><Relationship Id="rId9" Type="http://schemas.openxmlformats.org/officeDocument/2006/relationships/hyperlink" Target="https://docs.google.com/spreadsheets/d/1QSvJfuGJT3At0N1fovdWaqfVbMeYbJssoLpI4VPEy20/edit" TargetMode="External"/><Relationship Id="rId5" Type="http://schemas.openxmlformats.org/officeDocument/2006/relationships/hyperlink" Target="https://docs.google.com/spreadsheets/d/1QSvJfuGJT3At0N1fovdWaqfVbMeYbJssoLpI4VPEy20/edit" TargetMode="External"/><Relationship Id="rId6" Type="http://schemas.openxmlformats.org/officeDocument/2006/relationships/hyperlink" Target="https://docs.google.com/spreadsheets/d/1QSvJfuGJT3At0N1fovdWaqfVbMeYbJssoLpI4VPEy20/edit" TargetMode="External"/><Relationship Id="rId7" Type="http://schemas.openxmlformats.org/officeDocument/2006/relationships/hyperlink" Target="https://docs.google.com/spreadsheets/d/1QSvJfuGJT3At0N1fovdWaqfVbMeYbJssoLpI4VPEy20/edit" TargetMode="External"/><Relationship Id="rId8" Type="http://schemas.openxmlformats.org/officeDocument/2006/relationships/hyperlink" Target="https://docs.google.com/spreadsheets/d/1QSvJfuGJT3At0N1fovdWaqfVbMeYbJssoLpI4VPEy20/edit" TargetMode="External"/><Relationship Id="rId20" Type="http://schemas.openxmlformats.org/officeDocument/2006/relationships/hyperlink" Target="https://docs.google.com/spreadsheets/d/1QSvJfuGJT3At0N1fovdWaqfVbMeYbJssoLpI4VPEy20/edit" TargetMode="External"/><Relationship Id="rId22" Type="http://schemas.openxmlformats.org/officeDocument/2006/relationships/hyperlink" Target="https://docs.google.com/spreadsheets/d/1QSvJfuGJT3At0N1fovdWaqfVbMeYbJssoLpI4VPEy20/edit" TargetMode="External"/><Relationship Id="rId21" Type="http://schemas.openxmlformats.org/officeDocument/2006/relationships/hyperlink" Target="https://docs.google.com/spreadsheets/d/1QSvJfuGJT3At0N1fovdWaqfVbMeYbJssoLpI4VPEy20/edit" TargetMode="External"/><Relationship Id="rId24" Type="http://schemas.openxmlformats.org/officeDocument/2006/relationships/hyperlink" Target="https://docs.google.com/spreadsheets/d/1QSvJfuGJT3At0N1fovdWaqfVbMeYbJssoLpI4VPEy20/edit" TargetMode="External"/><Relationship Id="rId23" Type="http://schemas.openxmlformats.org/officeDocument/2006/relationships/hyperlink" Target="https://docs.google.com/spreadsheets/d/1QSvJfuGJT3At0N1fovdWaqfVbMeYbJssoLpI4VPEy20/edit" TargetMode="External"/><Relationship Id="rId26" Type="http://schemas.openxmlformats.org/officeDocument/2006/relationships/hyperlink" Target="https://docs.google.com/spreadsheets/d/1QSvJfuGJT3At0N1fovdWaqfVbMeYbJssoLpI4VPEy20/edit" TargetMode="External"/><Relationship Id="rId25" Type="http://schemas.openxmlformats.org/officeDocument/2006/relationships/hyperlink" Target="https://docs.google.com/spreadsheets/d/1QSvJfuGJT3At0N1fovdWaqfVbMeYbJssoLpI4VPEy20/edit" TargetMode="External"/><Relationship Id="rId28" Type="http://schemas.openxmlformats.org/officeDocument/2006/relationships/drawing" Target="../drawings/drawing4.xml"/><Relationship Id="rId27" Type="http://schemas.openxmlformats.org/officeDocument/2006/relationships/hyperlink" Target="https://docs.google.com/spreadsheets/d/1QSvJfuGJT3At0N1fovdWaqfVbMeYbJssoLpI4VPEy20/edit" TargetMode="External"/><Relationship Id="rId11" Type="http://schemas.openxmlformats.org/officeDocument/2006/relationships/hyperlink" Target="https://docs.google.com/spreadsheets/d/1QSvJfuGJT3At0N1fovdWaqfVbMeYbJssoLpI4VPEy20/edit" TargetMode="External"/><Relationship Id="rId10" Type="http://schemas.openxmlformats.org/officeDocument/2006/relationships/hyperlink" Target="https://docs.google.com/spreadsheets/d/1QSvJfuGJT3At0N1fovdWaqfVbMeYbJssoLpI4VPEy20/edit" TargetMode="External"/><Relationship Id="rId13" Type="http://schemas.openxmlformats.org/officeDocument/2006/relationships/hyperlink" Target="https://docs.google.com/spreadsheets/d/1QSvJfuGJT3At0N1fovdWaqfVbMeYbJssoLpI4VPEy20/edit" TargetMode="External"/><Relationship Id="rId12" Type="http://schemas.openxmlformats.org/officeDocument/2006/relationships/hyperlink" Target="https://docs.google.com/spreadsheets/d/1QSvJfuGJT3At0N1fovdWaqfVbMeYbJssoLpI4VPEy20/edit" TargetMode="External"/><Relationship Id="rId15" Type="http://schemas.openxmlformats.org/officeDocument/2006/relationships/hyperlink" Target="https://docs.google.com/spreadsheets/d/1QSvJfuGJT3At0N1fovdWaqfVbMeYbJssoLpI4VPEy20/edit" TargetMode="External"/><Relationship Id="rId14" Type="http://schemas.openxmlformats.org/officeDocument/2006/relationships/hyperlink" Target="https://docs.google.com/spreadsheets/d/1QSvJfuGJT3At0N1fovdWaqfVbMeYbJssoLpI4VPEy20/edit" TargetMode="External"/><Relationship Id="rId17" Type="http://schemas.openxmlformats.org/officeDocument/2006/relationships/hyperlink" Target="https://docs.google.com/spreadsheets/d/1QSvJfuGJT3At0N1fovdWaqfVbMeYbJssoLpI4VPEy20/edit" TargetMode="External"/><Relationship Id="rId16" Type="http://schemas.openxmlformats.org/officeDocument/2006/relationships/hyperlink" Target="https://docs.google.com/spreadsheets/d/1QSvJfuGJT3At0N1fovdWaqfVbMeYbJssoLpI4VPEy20/edit" TargetMode="External"/><Relationship Id="rId19" Type="http://schemas.openxmlformats.org/officeDocument/2006/relationships/hyperlink" Target="https://docs.google.com/spreadsheets/d/1QSvJfuGJT3At0N1fovdWaqfVbMeYbJssoLpI4VPEy20/edit" TargetMode="External"/><Relationship Id="rId18" Type="http://schemas.openxmlformats.org/officeDocument/2006/relationships/hyperlink" Target="https://docs.google.com/spreadsheets/d/1QSvJfuGJT3At0N1fovdWaqfVbMeYbJssoLpI4VPEy20/edit" TargetMode="Externa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0.71"/>
    <col customWidth="1" min="3" max="3" width="18.86"/>
    <col customWidth="1" min="4" max="4" width="27.43"/>
    <col customWidth="1" min="5" max="5" width="43.0"/>
    <col customWidth="1" min="6" max="6" width="23.29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/>
      <c r="F1" s="1"/>
      <c r="G1" s="3" t="s">
        <v>4</v>
      </c>
      <c r="H1" s="1" t="s">
        <v>5</v>
      </c>
      <c r="I1" s="1" t="s">
        <v>6</v>
      </c>
      <c r="J1" s="1"/>
      <c r="K1" s="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>
        <v>1.0</v>
      </c>
      <c r="B2" s="6"/>
      <c r="C2" s="7" t="s">
        <v>7</v>
      </c>
      <c r="D2" s="8" t="s">
        <v>8</v>
      </c>
      <c r="E2" s="9" t="s">
        <v>9</v>
      </c>
      <c r="F2" s="10" t="s">
        <v>10</v>
      </c>
      <c r="G2" s="5">
        <v>2018.0</v>
      </c>
      <c r="H2" s="5" t="s">
        <v>11</v>
      </c>
      <c r="I2" s="11" t="s">
        <v>11</v>
      </c>
      <c r="J2" s="12" t="s">
        <v>12</v>
      </c>
      <c r="K2" s="4"/>
      <c r="L2" s="4"/>
      <c r="M2" s="4"/>
      <c r="N2" s="4"/>
      <c r="O2" s="4"/>
      <c r="P2" s="4"/>
      <c r="Z2" s="4"/>
      <c r="AA2" s="4"/>
    </row>
    <row r="3">
      <c r="A3" s="5">
        <v>2.0</v>
      </c>
      <c r="B3" s="6"/>
      <c r="C3" s="7" t="s">
        <v>7</v>
      </c>
      <c r="D3" s="8" t="s">
        <v>8</v>
      </c>
      <c r="E3" s="9" t="s">
        <v>13</v>
      </c>
      <c r="F3" s="10" t="s">
        <v>10</v>
      </c>
      <c r="G3" s="5">
        <v>2018.0</v>
      </c>
      <c r="H3" s="5" t="s">
        <v>14</v>
      </c>
      <c r="I3" s="11" t="s">
        <v>14</v>
      </c>
      <c r="J3" s="12" t="s">
        <v>15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5">
        <v>3.0</v>
      </c>
      <c r="B4" s="6"/>
      <c r="C4" s="7" t="s">
        <v>7</v>
      </c>
      <c r="D4" s="8" t="s">
        <v>8</v>
      </c>
      <c r="E4" s="13" t="s">
        <v>16</v>
      </c>
      <c r="F4" s="10" t="s">
        <v>10</v>
      </c>
      <c r="G4" s="5">
        <v>2018.0</v>
      </c>
      <c r="H4" s="5" t="s">
        <v>17</v>
      </c>
      <c r="I4" s="11" t="s">
        <v>17</v>
      </c>
      <c r="J4" s="12" t="s">
        <v>18</v>
      </c>
      <c r="K4" s="4"/>
      <c r="L4" s="4"/>
      <c r="M4" s="4"/>
      <c r="N4" s="4"/>
      <c r="O4" s="4"/>
      <c r="P4" s="4"/>
      <c r="Y4" s="4"/>
      <c r="Z4" s="4"/>
      <c r="AA4" s="4"/>
    </row>
    <row r="5">
      <c r="A5" s="5">
        <v>1.0</v>
      </c>
      <c r="B5" s="6"/>
      <c r="C5" s="7" t="s">
        <v>7</v>
      </c>
      <c r="D5" s="8" t="s">
        <v>8</v>
      </c>
      <c r="E5" s="13" t="str">
        <f>Proper("Problem related to getting approvals before starting business")</f>
        <v>Problem Related To Getting Approvals Before Starting Business</v>
      </c>
      <c r="F5" s="10" t="s">
        <v>10</v>
      </c>
      <c r="G5" s="5">
        <v>2018.0</v>
      </c>
      <c r="H5" s="5" t="s">
        <v>19</v>
      </c>
      <c r="I5" s="11" t="s">
        <v>19</v>
      </c>
      <c r="J5" s="12" t="s">
        <v>20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5">
        <v>1.0</v>
      </c>
      <c r="B6" s="6"/>
      <c r="C6" s="7" t="s">
        <v>7</v>
      </c>
      <c r="D6" s="8" t="s">
        <v>21</v>
      </c>
      <c r="E6" s="13" t="s">
        <v>22</v>
      </c>
      <c r="F6" s="10" t="s">
        <v>10</v>
      </c>
      <c r="G6" s="5">
        <v>2018.0</v>
      </c>
      <c r="H6" s="5" t="s">
        <v>23</v>
      </c>
      <c r="I6" s="11" t="s">
        <v>23</v>
      </c>
      <c r="J6" s="12" t="s">
        <v>24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5">
        <v>1.0</v>
      </c>
      <c r="B7" s="6"/>
      <c r="C7" s="7" t="s">
        <v>7</v>
      </c>
      <c r="D7" s="8" t="s">
        <v>21</v>
      </c>
      <c r="E7" s="13" t="s">
        <v>25</v>
      </c>
      <c r="F7" s="10" t="s">
        <v>10</v>
      </c>
      <c r="G7" s="5">
        <v>2018.0</v>
      </c>
      <c r="H7" s="5" t="s">
        <v>26</v>
      </c>
      <c r="I7" s="11" t="s">
        <v>26</v>
      </c>
      <c r="J7" s="12" t="s">
        <v>27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5">
        <v>1.0</v>
      </c>
      <c r="B8" s="6"/>
      <c r="C8" s="7" t="s">
        <v>7</v>
      </c>
      <c r="D8" s="8" t="s">
        <v>21</v>
      </c>
      <c r="E8" s="13" t="s">
        <v>28</v>
      </c>
      <c r="F8" s="10" t="s">
        <v>10</v>
      </c>
      <c r="G8" s="5">
        <v>2018.0</v>
      </c>
      <c r="H8" s="5" t="s">
        <v>29</v>
      </c>
      <c r="I8" s="11" t="s">
        <v>29</v>
      </c>
      <c r="J8" s="12" t="s">
        <v>30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5">
        <v>1.0</v>
      </c>
      <c r="B9" s="6"/>
      <c r="C9" s="7" t="s">
        <v>7</v>
      </c>
      <c r="D9" s="8" t="s">
        <v>31</v>
      </c>
      <c r="E9" s="13" t="str">
        <f>Proper("STATE-WISE CREDIT TO INDUSTRY BY SCHEDULED COMMERCIAL BANKS")</f>
        <v>State-Wise Credit To Industry By Scheduled Commercial Banks</v>
      </c>
      <c r="F9" s="10" t="s">
        <v>10</v>
      </c>
      <c r="G9" s="5">
        <v>2018.0</v>
      </c>
      <c r="H9" s="5" t="s">
        <v>32</v>
      </c>
      <c r="I9" s="11" t="s">
        <v>32</v>
      </c>
      <c r="J9" s="12" t="s">
        <v>33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5">
        <v>1.0</v>
      </c>
      <c r="B10" s="6"/>
      <c r="C10" s="7" t="s">
        <v>7</v>
      </c>
      <c r="D10" s="8" t="s">
        <v>31</v>
      </c>
      <c r="E10" s="13" t="s">
        <v>34</v>
      </c>
      <c r="F10" s="10" t="s">
        <v>10</v>
      </c>
      <c r="G10" s="5">
        <v>2018.0</v>
      </c>
      <c r="H10" s="5" t="s">
        <v>35</v>
      </c>
      <c r="I10" s="11" t="s">
        <v>35</v>
      </c>
      <c r="J10" s="12" t="s">
        <v>36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5">
        <v>1.0</v>
      </c>
      <c r="B11" s="6"/>
      <c r="C11" s="7" t="s">
        <v>7</v>
      </c>
      <c r="D11" s="8" t="s">
        <v>31</v>
      </c>
      <c r="E11" s="13" t="s">
        <v>37</v>
      </c>
      <c r="F11" s="10" t="s">
        <v>10</v>
      </c>
      <c r="G11" s="5">
        <v>2018.0</v>
      </c>
      <c r="H11" s="5" t="s">
        <v>38</v>
      </c>
      <c r="I11" s="11" t="s">
        <v>38</v>
      </c>
      <c r="J11" s="12" t="s">
        <v>39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5">
        <v>1.0</v>
      </c>
      <c r="B12" s="6"/>
      <c r="C12" s="7" t="s">
        <v>7</v>
      </c>
      <c r="D12" s="8" t="s">
        <v>31</v>
      </c>
      <c r="E12" s="14" t="str">
        <f>PROPER("Problem in access to finance")</f>
        <v>Problem In Access To Finance</v>
      </c>
      <c r="F12" s="10" t="s">
        <v>10</v>
      </c>
      <c r="G12" s="5">
        <v>2018.0</v>
      </c>
      <c r="H12" s="5" t="s">
        <v>40</v>
      </c>
      <c r="I12" s="11" t="s">
        <v>40</v>
      </c>
      <c r="J12" s="12" t="s">
        <v>41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5">
        <v>1.0</v>
      </c>
      <c r="B13" s="6"/>
      <c r="C13" s="15" t="s">
        <v>42</v>
      </c>
      <c r="D13" s="8" t="s">
        <v>43</v>
      </c>
      <c r="E13" s="13" t="s">
        <v>44</v>
      </c>
      <c r="F13" s="10" t="s">
        <v>10</v>
      </c>
      <c r="G13" s="5">
        <v>2018.0</v>
      </c>
      <c r="H13" s="5" t="s">
        <v>45</v>
      </c>
      <c r="I13" s="11" t="s">
        <v>45</v>
      </c>
      <c r="J13" s="12" t="s">
        <v>46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5">
        <v>1.0</v>
      </c>
      <c r="B14" s="6"/>
      <c r="C14" s="15" t="s">
        <v>42</v>
      </c>
      <c r="D14" s="8" t="s">
        <v>43</v>
      </c>
      <c r="E14" s="13" t="s">
        <v>47</v>
      </c>
      <c r="F14" s="10" t="s">
        <v>10</v>
      </c>
      <c r="G14" s="5">
        <v>2018.0</v>
      </c>
      <c r="H14" s="5" t="s">
        <v>48</v>
      </c>
      <c r="I14" s="11" t="s">
        <v>48</v>
      </c>
      <c r="J14" s="12" t="s">
        <v>49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5">
        <v>1.0</v>
      </c>
      <c r="B15" s="6"/>
      <c r="C15" s="15" t="s">
        <v>42</v>
      </c>
      <c r="D15" s="8" t="s">
        <v>50</v>
      </c>
      <c r="E15" s="13" t="s">
        <v>51</v>
      </c>
      <c r="F15" s="10" t="s">
        <v>10</v>
      </c>
      <c r="G15" s="5">
        <v>2018.0</v>
      </c>
      <c r="H15" s="5" t="s">
        <v>52</v>
      </c>
      <c r="I15" s="11" t="s">
        <v>52</v>
      </c>
      <c r="J15" s="12" t="s">
        <v>53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5">
        <v>1.0</v>
      </c>
      <c r="B16" s="6"/>
      <c r="C16" s="15" t="s">
        <v>42</v>
      </c>
      <c r="D16" s="8" t="s">
        <v>50</v>
      </c>
      <c r="E16" s="13" t="s">
        <v>54</v>
      </c>
      <c r="F16" s="10" t="s">
        <v>10</v>
      </c>
      <c r="G16" s="5">
        <v>2017.0</v>
      </c>
      <c r="H16" s="5" t="s">
        <v>55</v>
      </c>
      <c r="I16" s="11" t="s">
        <v>55</v>
      </c>
      <c r="J16" s="12" t="s">
        <v>56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5">
        <v>1.0</v>
      </c>
      <c r="B17" s="6"/>
      <c r="C17" s="15" t="s">
        <v>42</v>
      </c>
      <c r="D17" s="8" t="s">
        <v>57</v>
      </c>
      <c r="E17" s="13" t="s">
        <v>58</v>
      </c>
      <c r="F17" s="10" t="s">
        <v>10</v>
      </c>
      <c r="G17" s="5">
        <v>2018.0</v>
      </c>
      <c r="H17" s="5" t="s">
        <v>59</v>
      </c>
      <c r="I17" s="11" t="s">
        <v>60</v>
      </c>
      <c r="J17" s="12" t="s">
        <v>61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5">
        <v>1.0</v>
      </c>
      <c r="B18" s="6"/>
      <c r="C18" s="15" t="s">
        <v>42</v>
      </c>
      <c r="D18" s="8" t="s">
        <v>62</v>
      </c>
      <c r="E18" s="13" t="s">
        <v>63</v>
      </c>
      <c r="F18" s="10" t="s">
        <v>10</v>
      </c>
      <c r="G18" s="5">
        <v>2018.0</v>
      </c>
      <c r="H18" s="5" t="s">
        <v>64</v>
      </c>
      <c r="I18" s="11" t="s">
        <v>59</v>
      </c>
      <c r="J18" s="12" t="s">
        <v>65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5">
        <v>1.0</v>
      </c>
      <c r="B19" s="6"/>
      <c r="C19" s="15" t="s">
        <v>66</v>
      </c>
      <c r="D19" s="8" t="s">
        <v>67</v>
      </c>
      <c r="E19" s="16" t="s">
        <v>68</v>
      </c>
      <c r="F19" s="10" t="s">
        <v>10</v>
      </c>
      <c r="G19" s="17">
        <v>2018.0</v>
      </c>
      <c r="H19" s="5" t="s">
        <v>69</v>
      </c>
      <c r="I19" s="11" t="s">
        <v>69</v>
      </c>
      <c r="J19" s="12" t="s">
        <v>70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5">
        <v>1.0</v>
      </c>
      <c r="B20" s="6"/>
      <c r="C20" s="15" t="s">
        <v>66</v>
      </c>
      <c r="D20" s="8" t="s">
        <v>71</v>
      </c>
      <c r="E20" s="18" t="s">
        <v>72</v>
      </c>
      <c r="F20" s="10" t="s">
        <v>10</v>
      </c>
      <c r="G20" s="5">
        <v>2018.0</v>
      </c>
      <c r="H20" s="19" t="s">
        <v>73</v>
      </c>
      <c r="I20" s="20" t="s">
        <v>73</v>
      </c>
      <c r="J20" s="12" t="s">
        <v>74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5">
        <v>1.0</v>
      </c>
      <c r="B21" s="6"/>
      <c r="C21" s="15" t="s">
        <v>66</v>
      </c>
      <c r="D21" s="8" t="s">
        <v>75</v>
      </c>
      <c r="E21" s="21" t="s">
        <v>76</v>
      </c>
      <c r="F21" s="10" t="s">
        <v>10</v>
      </c>
      <c r="G21" s="17">
        <v>2018.0</v>
      </c>
      <c r="H21" s="5" t="s">
        <v>77</v>
      </c>
      <c r="I21" s="11" t="s">
        <v>77</v>
      </c>
      <c r="J21" s="12" t="s">
        <v>78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5">
        <v>1.0</v>
      </c>
      <c r="B22" s="6"/>
      <c r="C22" s="15" t="s">
        <v>66</v>
      </c>
      <c r="D22" s="8" t="s">
        <v>75</v>
      </c>
      <c r="E22" s="13" t="s">
        <v>79</v>
      </c>
      <c r="F22" s="10" t="s">
        <v>10</v>
      </c>
      <c r="G22" s="5">
        <v>2018.0</v>
      </c>
      <c r="H22" s="22" t="s">
        <v>80</v>
      </c>
      <c r="I22" s="23" t="s">
        <v>80</v>
      </c>
      <c r="J22" s="12" t="s">
        <v>81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5">
        <v>1.0</v>
      </c>
      <c r="B23" s="6"/>
      <c r="C23" s="15" t="s">
        <v>66</v>
      </c>
      <c r="D23" s="8" t="s">
        <v>82</v>
      </c>
      <c r="E23" s="13" t="s">
        <v>83</v>
      </c>
      <c r="F23" s="10" t="s">
        <v>10</v>
      </c>
      <c r="G23" s="4"/>
      <c r="H23" s="24" t="s">
        <v>84</v>
      </c>
      <c r="I23" s="11" t="s">
        <v>84</v>
      </c>
      <c r="J23" s="12" t="s">
        <v>85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5">
        <v>1.0</v>
      </c>
      <c r="B24" s="6"/>
      <c r="C24" s="15" t="s">
        <v>66</v>
      </c>
      <c r="D24" s="8" t="s">
        <v>86</v>
      </c>
      <c r="E24" s="13" t="s">
        <v>87</v>
      </c>
      <c r="F24" s="10" t="s">
        <v>10</v>
      </c>
      <c r="G24" s="4"/>
      <c r="H24" s="5" t="s">
        <v>88</v>
      </c>
      <c r="I24" s="11" t="s">
        <v>89</v>
      </c>
      <c r="J24" s="12" t="s">
        <v>90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5">
        <v>1.0</v>
      </c>
      <c r="B25" s="6"/>
      <c r="C25" s="15" t="s">
        <v>66</v>
      </c>
      <c r="D25" s="8" t="s">
        <v>86</v>
      </c>
      <c r="E25" s="25" t="s">
        <v>91</v>
      </c>
      <c r="F25" s="10" t="s">
        <v>10</v>
      </c>
      <c r="G25" s="4"/>
      <c r="H25" s="5" t="s">
        <v>92</v>
      </c>
      <c r="I25" s="11" t="s">
        <v>93</v>
      </c>
      <c r="J25" s="12" t="s">
        <v>94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5">
        <v>1.0</v>
      </c>
      <c r="B26" s="6"/>
      <c r="C26" s="15" t="s">
        <v>66</v>
      </c>
      <c r="D26" s="8" t="s">
        <v>86</v>
      </c>
      <c r="E26" s="25" t="s">
        <v>95</v>
      </c>
      <c r="F26" s="10" t="s">
        <v>10</v>
      </c>
      <c r="G26" s="4"/>
      <c r="H26" s="5" t="s">
        <v>96</v>
      </c>
      <c r="I26" s="11" t="s">
        <v>97</v>
      </c>
      <c r="J26" s="12" t="s">
        <v>98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5">
        <v>1.0</v>
      </c>
      <c r="B27" s="6"/>
      <c r="C27" s="15" t="s">
        <v>66</v>
      </c>
      <c r="D27" s="8" t="s">
        <v>86</v>
      </c>
      <c r="E27" s="25" t="s">
        <v>99</v>
      </c>
      <c r="F27" s="10" t="s">
        <v>10</v>
      </c>
      <c r="G27" s="4"/>
      <c r="H27" s="19" t="s">
        <v>100</v>
      </c>
      <c r="I27" s="20" t="s">
        <v>101</v>
      </c>
      <c r="J27" s="12" t="s">
        <v>102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5">
        <v>1.0</v>
      </c>
      <c r="B28" s="6"/>
      <c r="C28" s="15" t="s">
        <v>66</v>
      </c>
      <c r="D28" s="8" t="s">
        <v>103</v>
      </c>
      <c r="E28" s="25" t="s">
        <v>104</v>
      </c>
      <c r="F28" s="10" t="s">
        <v>10</v>
      </c>
      <c r="G28" s="5">
        <v>2018.0</v>
      </c>
      <c r="H28" s="5" t="s">
        <v>105</v>
      </c>
      <c r="I28" s="11" t="s">
        <v>106</v>
      </c>
      <c r="J28" s="12" t="s">
        <v>107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>
        <f>A27+1</f>
        <v>2</v>
      </c>
      <c r="B29" s="6"/>
      <c r="C29" s="15" t="s">
        <v>66</v>
      </c>
      <c r="D29" s="8" t="s">
        <v>103</v>
      </c>
      <c r="E29" s="25" t="s">
        <v>108</v>
      </c>
      <c r="F29" s="10" t="s">
        <v>10</v>
      </c>
      <c r="G29" s="5">
        <v>2018.0</v>
      </c>
      <c r="H29" s="5" t="s">
        <v>109</v>
      </c>
      <c r="I29" s="11" t="s">
        <v>110</v>
      </c>
      <c r="J29" s="12" t="s">
        <v>111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6"/>
      <c r="C30" s="7" t="s">
        <v>7</v>
      </c>
      <c r="D30" s="8" t="s">
        <v>8</v>
      </c>
      <c r="E30" s="9" t="s">
        <v>9</v>
      </c>
      <c r="F30" s="10" t="s">
        <v>112</v>
      </c>
      <c r="G30" s="5">
        <v>2016.0</v>
      </c>
      <c r="H30" s="5" t="s">
        <v>113</v>
      </c>
      <c r="I30" s="11" t="s">
        <v>113</v>
      </c>
      <c r="J30" s="12" t="s">
        <v>114</v>
      </c>
      <c r="K30" s="4"/>
      <c r="L30" s="4"/>
      <c r="M30" s="4"/>
      <c r="N30" s="4"/>
      <c r="O30" s="4"/>
      <c r="P30" s="4"/>
      <c r="Y30" s="4"/>
      <c r="Z30" s="4"/>
      <c r="AA30" s="4"/>
    </row>
    <row r="31">
      <c r="A31" s="4"/>
      <c r="B31" s="6"/>
      <c r="C31" s="7" t="s">
        <v>7</v>
      </c>
      <c r="D31" s="8" t="s">
        <v>8</v>
      </c>
      <c r="E31" s="9" t="s">
        <v>13</v>
      </c>
      <c r="F31" s="10" t="s">
        <v>112</v>
      </c>
      <c r="G31" s="5">
        <v>2016.0</v>
      </c>
      <c r="H31" s="5" t="s">
        <v>115</v>
      </c>
      <c r="I31" s="11" t="s">
        <v>115</v>
      </c>
      <c r="J31" s="12" t="s">
        <v>116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6"/>
      <c r="C32" s="7" t="s">
        <v>7</v>
      </c>
      <c r="D32" s="8" t="s">
        <v>8</v>
      </c>
      <c r="E32" s="13" t="s">
        <v>16</v>
      </c>
      <c r="F32" s="10" t="s">
        <v>112</v>
      </c>
      <c r="G32" s="5">
        <v>2016.0</v>
      </c>
      <c r="H32" s="5" t="s">
        <v>117</v>
      </c>
      <c r="I32" s="11" t="s">
        <v>117</v>
      </c>
      <c r="J32" s="12" t="s">
        <v>118</v>
      </c>
      <c r="K32" s="4"/>
      <c r="L32" s="4"/>
      <c r="M32" s="4"/>
      <c r="N32" s="4"/>
      <c r="O32" s="4"/>
      <c r="P32" s="4"/>
      <c r="Y32" s="4"/>
      <c r="Z32" s="4"/>
      <c r="AA32" s="4"/>
    </row>
    <row r="33">
      <c r="A33" s="4"/>
      <c r="B33" s="6"/>
      <c r="C33" s="7" t="s">
        <v>7</v>
      </c>
      <c r="D33" s="8" t="s">
        <v>8</v>
      </c>
      <c r="E33" s="13" t="str">
        <f>Proper("Problem related to getting approvals before starting business")</f>
        <v>Problem Related To Getting Approvals Before Starting Business</v>
      </c>
      <c r="F33" s="10" t="s">
        <v>112</v>
      </c>
      <c r="G33" s="5">
        <v>2016.0</v>
      </c>
      <c r="H33" s="5" t="s">
        <v>119</v>
      </c>
      <c r="I33" s="11" t="s">
        <v>119</v>
      </c>
      <c r="J33" s="12" t="s">
        <v>120</v>
      </c>
      <c r="K33" s="4"/>
      <c r="L33" s="4"/>
      <c r="M33" s="4"/>
      <c r="N33" s="4"/>
      <c r="O33" s="4"/>
      <c r="P33" s="4"/>
      <c r="Y33" s="4"/>
      <c r="Z33" s="4"/>
      <c r="AA33" s="4"/>
    </row>
    <row r="34">
      <c r="A34" s="4">
        <f t="shared" ref="A34:A37" si="1">A33+1</f>
        <v>1</v>
      </c>
      <c r="B34" s="6"/>
      <c r="C34" s="7" t="s">
        <v>7</v>
      </c>
      <c r="D34" s="8" t="s">
        <v>21</v>
      </c>
      <c r="E34" s="13" t="s">
        <v>22</v>
      </c>
      <c r="F34" s="10" t="s">
        <v>112</v>
      </c>
      <c r="G34" s="5">
        <v>2016.0</v>
      </c>
      <c r="H34" s="5" t="s">
        <v>121</v>
      </c>
      <c r="I34" s="11" t="s">
        <v>121</v>
      </c>
      <c r="J34" s="12" t="s">
        <v>122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>
        <f t="shared" si="1"/>
        <v>2</v>
      </c>
      <c r="B35" s="6"/>
      <c r="C35" s="7" t="s">
        <v>7</v>
      </c>
      <c r="D35" s="8" t="s">
        <v>21</v>
      </c>
      <c r="E35" s="13" t="s">
        <v>25</v>
      </c>
      <c r="F35" s="10" t="s">
        <v>112</v>
      </c>
      <c r="G35" s="5">
        <v>2016.0</v>
      </c>
      <c r="H35" s="5" t="s">
        <v>123</v>
      </c>
      <c r="I35" s="11" t="s">
        <v>123</v>
      </c>
      <c r="J35" s="12" t="s">
        <v>124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>
        <f t="shared" si="1"/>
        <v>3</v>
      </c>
      <c r="B36" s="6"/>
      <c r="C36" s="7" t="s">
        <v>7</v>
      </c>
      <c r="D36" s="8" t="s">
        <v>21</v>
      </c>
      <c r="E36" s="21" t="s">
        <v>28</v>
      </c>
      <c r="F36" s="10" t="s">
        <v>112</v>
      </c>
      <c r="G36" s="17">
        <v>2016.0</v>
      </c>
      <c r="H36" s="5" t="s">
        <v>125</v>
      </c>
      <c r="I36" s="11" t="s">
        <v>125</v>
      </c>
      <c r="J36" s="12" t="s">
        <v>126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>
        <f t="shared" si="1"/>
        <v>4</v>
      </c>
      <c r="B37" s="6"/>
      <c r="C37" s="7" t="s">
        <v>7</v>
      </c>
      <c r="D37" s="8" t="s">
        <v>31</v>
      </c>
      <c r="E37" s="21" t="str">
        <f>Proper("STATE-WISE CREDIT TO INDUSTRY BY SCHEDULED COMMERCIAL BANKS")</f>
        <v>State-Wise Credit To Industry By Scheduled Commercial Banks</v>
      </c>
      <c r="F37" s="10" t="s">
        <v>112</v>
      </c>
      <c r="G37" s="26">
        <v>2014.0</v>
      </c>
      <c r="H37" s="5" t="s">
        <v>127</v>
      </c>
      <c r="I37" s="11" t="s">
        <v>127</v>
      </c>
      <c r="J37" s="12" t="s">
        <v>36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6"/>
      <c r="C38" s="7" t="s">
        <v>7</v>
      </c>
      <c r="D38" s="8" t="s">
        <v>31</v>
      </c>
      <c r="E38" s="21" t="s">
        <v>34</v>
      </c>
      <c r="F38" s="10" t="s">
        <v>112</v>
      </c>
      <c r="G38" s="17">
        <v>2015.0</v>
      </c>
      <c r="H38" s="5" t="s">
        <v>128</v>
      </c>
      <c r="I38" s="11" t="s">
        <v>128</v>
      </c>
      <c r="J38" s="12" t="s">
        <v>129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>
        <f>A38+1</f>
        <v>1</v>
      </c>
      <c r="B39" s="6"/>
      <c r="C39" s="7" t="s">
        <v>7</v>
      </c>
      <c r="D39" s="8" t="s">
        <v>31</v>
      </c>
      <c r="E39" s="21" t="s">
        <v>37</v>
      </c>
      <c r="F39" s="10" t="s">
        <v>112</v>
      </c>
      <c r="G39" s="26">
        <v>2015.0</v>
      </c>
      <c r="H39" s="5" t="s">
        <v>130</v>
      </c>
      <c r="I39" s="11" t="s">
        <v>130</v>
      </c>
      <c r="J39" s="12" t="s">
        <v>131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6"/>
      <c r="C40" s="7" t="s">
        <v>7</v>
      </c>
      <c r="D40" s="8" t="s">
        <v>31</v>
      </c>
      <c r="E40" s="14" t="str">
        <f>PROPER("Problem in access to finance")</f>
        <v>Problem In Access To Finance</v>
      </c>
      <c r="F40" s="10" t="s">
        <v>112</v>
      </c>
      <c r="G40" s="19">
        <v>2016.0</v>
      </c>
      <c r="H40" s="19" t="s">
        <v>132</v>
      </c>
      <c r="I40" s="20" t="s">
        <v>132</v>
      </c>
      <c r="J40" s="12" t="s">
        <v>133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6"/>
      <c r="C41" s="15" t="s">
        <v>42</v>
      </c>
      <c r="D41" s="8" t="s">
        <v>43</v>
      </c>
      <c r="E41" s="13" t="s">
        <v>44</v>
      </c>
      <c r="F41" s="10" t="s">
        <v>112</v>
      </c>
      <c r="G41" s="19">
        <v>2016.0</v>
      </c>
      <c r="H41" s="19" t="s">
        <v>134</v>
      </c>
      <c r="I41" s="20" t="s">
        <v>134</v>
      </c>
      <c r="J41" s="12" t="s">
        <v>135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6"/>
      <c r="C42" s="15" t="s">
        <v>42</v>
      </c>
      <c r="D42" s="8" t="s">
        <v>43</v>
      </c>
      <c r="E42" s="13" t="s">
        <v>47</v>
      </c>
      <c r="F42" s="10" t="s">
        <v>112</v>
      </c>
      <c r="G42" s="5">
        <v>2014.0</v>
      </c>
      <c r="H42" s="19" t="s">
        <v>136</v>
      </c>
      <c r="I42" s="20" t="s">
        <v>136</v>
      </c>
      <c r="J42" s="12" t="s">
        <v>137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6"/>
      <c r="C43" s="15" t="s">
        <v>42</v>
      </c>
      <c r="D43" s="8" t="s">
        <v>50</v>
      </c>
      <c r="E43" s="13" t="s">
        <v>51</v>
      </c>
      <c r="F43" s="10" t="s">
        <v>112</v>
      </c>
      <c r="G43" s="5">
        <v>2014.0</v>
      </c>
      <c r="H43" s="19" t="s">
        <v>138</v>
      </c>
      <c r="I43" s="20" t="s">
        <v>138</v>
      </c>
      <c r="J43" s="12" t="s">
        <v>139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6"/>
      <c r="C44" s="15" t="s">
        <v>42</v>
      </c>
      <c r="D44" s="8" t="s">
        <v>50</v>
      </c>
      <c r="E44" s="13" t="s">
        <v>54</v>
      </c>
      <c r="F44" s="10" t="s">
        <v>112</v>
      </c>
      <c r="G44" s="5">
        <v>2011.0</v>
      </c>
      <c r="H44" s="5" t="s">
        <v>140</v>
      </c>
      <c r="I44" s="11" t="s">
        <v>140</v>
      </c>
      <c r="J44" s="12" t="s">
        <v>141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6"/>
      <c r="C45" s="15" t="s">
        <v>42</v>
      </c>
      <c r="D45" s="27" t="s">
        <v>57</v>
      </c>
      <c r="E45" s="13" t="s">
        <v>58</v>
      </c>
      <c r="F45" s="10" t="s">
        <v>112</v>
      </c>
      <c r="G45" s="5">
        <v>2016.0</v>
      </c>
      <c r="H45" s="5" t="s">
        <v>142</v>
      </c>
      <c r="I45" s="11" t="s">
        <v>143</v>
      </c>
      <c r="J45" s="12" t="s">
        <v>144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6"/>
      <c r="C46" s="15" t="s">
        <v>42</v>
      </c>
      <c r="D46" s="8" t="s">
        <v>62</v>
      </c>
      <c r="E46" s="13" t="s">
        <v>63</v>
      </c>
      <c r="F46" s="10" t="s">
        <v>112</v>
      </c>
      <c r="G46" s="5">
        <v>2016.0</v>
      </c>
      <c r="H46" s="5" t="s">
        <v>145</v>
      </c>
      <c r="I46" s="11" t="s">
        <v>142</v>
      </c>
      <c r="J46" s="12" t="s">
        <v>146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>
        <f t="shared" ref="A47:A48" si="2">A46+1</f>
        <v>1</v>
      </c>
      <c r="B47" s="6"/>
      <c r="C47" s="15" t="s">
        <v>66</v>
      </c>
      <c r="D47" s="8" t="s">
        <v>67</v>
      </c>
      <c r="E47" s="16" t="s">
        <v>68</v>
      </c>
      <c r="F47" s="10" t="s">
        <v>112</v>
      </c>
      <c r="G47" s="5">
        <v>2014.0</v>
      </c>
      <c r="H47" s="5" t="s">
        <v>147</v>
      </c>
      <c r="I47" s="11" t="s">
        <v>147</v>
      </c>
      <c r="J47" s="12" t="s">
        <v>148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>
        <f t="shared" si="2"/>
        <v>2</v>
      </c>
      <c r="B48" s="6"/>
      <c r="C48" s="15" t="s">
        <v>66</v>
      </c>
      <c r="D48" s="8" t="s">
        <v>71</v>
      </c>
      <c r="E48" s="16" t="s">
        <v>72</v>
      </c>
      <c r="F48" s="10" t="s">
        <v>112</v>
      </c>
      <c r="G48" s="5">
        <v>2014.0</v>
      </c>
      <c r="H48" s="5" t="s">
        <v>149</v>
      </c>
      <c r="I48" s="11" t="s">
        <v>149</v>
      </c>
      <c r="J48" s="12" t="s">
        <v>150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6"/>
      <c r="C49" s="15" t="s">
        <v>66</v>
      </c>
      <c r="D49" s="8" t="s">
        <v>75</v>
      </c>
      <c r="E49" s="13" t="s">
        <v>76</v>
      </c>
      <c r="F49" s="10" t="s">
        <v>112</v>
      </c>
      <c r="G49" s="4"/>
      <c r="H49" s="5" t="s">
        <v>151</v>
      </c>
      <c r="I49" s="11" t="s">
        <v>151</v>
      </c>
      <c r="J49" s="12" t="s">
        <v>152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6"/>
      <c r="C50" s="15" t="s">
        <v>66</v>
      </c>
      <c r="D50" s="8" t="s">
        <v>75</v>
      </c>
      <c r="E50" s="13" t="s">
        <v>79</v>
      </c>
      <c r="F50" s="10" t="s">
        <v>112</v>
      </c>
      <c r="G50" s="5">
        <v>2016.0</v>
      </c>
      <c r="H50" s="28" t="s">
        <v>153</v>
      </c>
      <c r="I50" s="29" t="s">
        <v>153</v>
      </c>
      <c r="J50" s="12" t="s">
        <v>154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6"/>
      <c r="C51" s="15" t="s">
        <v>66</v>
      </c>
      <c r="D51" s="8"/>
      <c r="E51" s="13" t="s">
        <v>83</v>
      </c>
      <c r="F51" s="10" t="s">
        <v>112</v>
      </c>
      <c r="G51" s="4"/>
      <c r="H51" s="5">
        <v>6052015.0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6"/>
      <c r="C52" s="15" t="s">
        <v>66</v>
      </c>
      <c r="D52" s="8" t="s">
        <v>86</v>
      </c>
      <c r="E52" s="13" t="s">
        <v>87</v>
      </c>
      <c r="F52" s="10" t="s">
        <v>112</v>
      </c>
      <c r="G52" s="4"/>
      <c r="H52" s="5" t="s">
        <v>155</v>
      </c>
      <c r="I52" s="11" t="s">
        <v>155</v>
      </c>
      <c r="J52" s="12" t="s">
        <v>156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6"/>
      <c r="C53" s="15" t="s">
        <v>66</v>
      </c>
      <c r="D53" s="8" t="s">
        <v>86</v>
      </c>
      <c r="E53" s="25" t="s">
        <v>91</v>
      </c>
      <c r="F53" s="10" t="s">
        <v>112</v>
      </c>
      <c r="G53" s="4"/>
      <c r="H53" s="5" t="s">
        <v>157</v>
      </c>
      <c r="I53" s="11" t="s">
        <v>157</v>
      </c>
      <c r="J53" s="12" t="s">
        <v>158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6"/>
      <c r="C54" s="15" t="s">
        <v>66</v>
      </c>
      <c r="D54" s="8" t="s">
        <v>86</v>
      </c>
      <c r="E54" s="25" t="s">
        <v>95</v>
      </c>
      <c r="F54" s="10" t="s">
        <v>112</v>
      </c>
      <c r="G54" s="4"/>
      <c r="H54" s="5" t="s">
        <v>159</v>
      </c>
      <c r="I54" s="11" t="s">
        <v>159</v>
      </c>
      <c r="J54" s="12" t="s">
        <v>160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6"/>
      <c r="C55" s="15" t="s">
        <v>66</v>
      </c>
      <c r="D55" s="8" t="s">
        <v>86</v>
      </c>
      <c r="E55" s="25" t="s">
        <v>99</v>
      </c>
      <c r="F55" s="10" t="s">
        <v>112</v>
      </c>
      <c r="G55" s="4"/>
      <c r="H55" s="5" t="s">
        <v>161</v>
      </c>
      <c r="I55" s="11" t="s">
        <v>161</v>
      </c>
      <c r="J55" s="12" t="s">
        <v>162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6"/>
      <c r="C56" s="15" t="s">
        <v>66</v>
      </c>
      <c r="D56" s="8" t="s">
        <v>103</v>
      </c>
      <c r="E56" s="25" t="s">
        <v>104</v>
      </c>
      <c r="F56" s="10" t="s">
        <v>112</v>
      </c>
      <c r="G56" s="5">
        <v>2014.0</v>
      </c>
      <c r="H56" s="5" t="s">
        <v>163</v>
      </c>
      <c r="I56" s="11" t="s">
        <v>163</v>
      </c>
      <c r="J56" s="12" t="s">
        <v>164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>
        <f>A54+1</f>
        <v>1</v>
      </c>
      <c r="B57" s="6"/>
      <c r="C57" s="15" t="s">
        <v>66</v>
      </c>
      <c r="D57" s="8" t="s">
        <v>103</v>
      </c>
      <c r="E57" s="25" t="s">
        <v>108</v>
      </c>
      <c r="F57" s="10" t="s">
        <v>112</v>
      </c>
      <c r="G57" s="5">
        <v>2014.0</v>
      </c>
      <c r="H57" s="5" t="s">
        <v>165</v>
      </c>
      <c r="I57" s="11" t="s">
        <v>165</v>
      </c>
      <c r="J57" s="12" t="s">
        <v>166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>
        <f>A57+1</f>
        <v>2</v>
      </c>
      <c r="B58" s="6"/>
      <c r="C58" s="30"/>
      <c r="D58" s="4"/>
      <c r="E58" s="31"/>
      <c r="F58" s="31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6"/>
      <c r="C59" s="4"/>
      <c r="D59" s="4"/>
      <c r="E59" s="31"/>
      <c r="F59" s="31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6"/>
      <c r="C60" s="4"/>
      <c r="D60" s="4"/>
      <c r="E60" s="31"/>
      <c r="F60" s="31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6"/>
      <c r="C61" s="4"/>
      <c r="D61" s="4"/>
      <c r="E61" s="31"/>
      <c r="F61" s="31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6"/>
      <c r="C62" s="4"/>
      <c r="D62" s="4"/>
      <c r="E62" s="31"/>
      <c r="F62" s="31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6"/>
      <c r="C63" s="4"/>
      <c r="D63" s="4"/>
      <c r="E63" s="31"/>
      <c r="F63" s="31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6"/>
      <c r="C64" s="4"/>
      <c r="D64" s="4"/>
      <c r="E64" s="31"/>
      <c r="F64" s="31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6"/>
      <c r="C65" s="4"/>
      <c r="D65" s="4"/>
      <c r="E65" s="31"/>
      <c r="F65" s="31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6"/>
      <c r="C66" s="4"/>
      <c r="D66" s="4"/>
      <c r="E66" s="31"/>
      <c r="F66" s="31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6"/>
      <c r="C67" s="4"/>
      <c r="D67" s="4"/>
      <c r="E67" s="31"/>
      <c r="F67" s="31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6"/>
      <c r="C68" s="4"/>
      <c r="D68" s="4"/>
      <c r="E68" s="31"/>
      <c r="F68" s="31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6"/>
      <c r="C69" s="4"/>
      <c r="D69" s="4"/>
      <c r="E69" s="31"/>
      <c r="F69" s="31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6"/>
      <c r="C70" s="4"/>
      <c r="D70" s="4"/>
      <c r="E70" s="31"/>
      <c r="F70" s="31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6"/>
      <c r="C71" s="4"/>
      <c r="D71" s="4"/>
      <c r="E71" s="31"/>
      <c r="F71" s="31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6"/>
      <c r="C72" s="4"/>
      <c r="D72" s="4"/>
      <c r="E72" s="31"/>
      <c r="F72" s="31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6"/>
      <c r="C73" s="4"/>
      <c r="D73" s="4"/>
      <c r="E73" s="31"/>
      <c r="F73" s="31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6"/>
      <c r="C74" s="4"/>
      <c r="D74" s="4"/>
      <c r="E74" s="31"/>
      <c r="F74" s="31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6"/>
      <c r="C75" s="4"/>
      <c r="D75" s="4"/>
      <c r="E75" s="31"/>
      <c r="F75" s="31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6"/>
      <c r="C76" s="4"/>
      <c r="D76" s="4"/>
      <c r="E76" s="31"/>
      <c r="F76" s="31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6"/>
      <c r="C77" s="4"/>
      <c r="D77" s="4"/>
      <c r="E77" s="31"/>
      <c r="F77" s="31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6"/>
      <c r="C78" s="4"/>
      <c r="D78" s="4"/>
      <c r="E78" s="31"/>
      <c r="F78" s="31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6"/>
      <c r="C79" s="4"/>
      <c r="D79" s="4"/>
      <c r="E79" s="31"/>
      <c r="F79" s="31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6"/>
      <c r="C80" s="4"/>
      <c r="D80" s="4"/>
      <c r="E80" s="31"/>
      <c r="F80" s="31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6"/>
      <c r="C81" s="4"/>
      <c r="D81" s="4"/>
      <c r="E81" s="31"/>
      <c r="F81" s="31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6"/>
      <c r="C82" s="4"/>
      <c r="D82" s="4"/>
      <c r="E82" s="31"/>
      <c r="F82" s="31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6"/>
      <c r="C83" s="4"/>
      <c r="D83" s="4"/>
      <c r="E83" s="31"/>
      <c r="F83" s="31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6"/>
      <c r="C84" s="4"/>
      <c r="D84" s="4"/>
      <c r="E84" s="31"/>
      <c r="F84" s="31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6"/>
      <c r="C85" s="4"/>
      <c r="D85" s="4"/>
      <c r="E85" s="31"/>
      <c r="F85" s="31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6"/>
      <c r="C86" s="4"/>
      <c r="D86" s="4"/>
      <c r="E86" s="31"/>
      <c r="F86" s="31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6"/>
      <c r="C87" s="4"/>
      <c r="D87" s="4"/>
      <c r="E87" s="31"/>
      <c r="F87" s="31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6"/>
      <c r="C88" s="4"/>
      <c r="D88" s="4"/>
      <c r="E88" s="31"/>
      <c r="F88" s="31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6"/>
      <c r="C89" s="4"/>
      <c r="D89" s="4"/>
      <c r="E89" s="31"/>
      <c r="F89" s="31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6"/>
      <c r="C90" s="4"/>
      <c r="D90" s="4"/>
      <c r="E90" s="31"/>
      <c r="F90" s="31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6"/>
      <c r="C91" s="4"/>
      <c r="D91" s="4"/>
      <c r="E91" s="31"/>
      <c r="F91" s="31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6"/>
      <c r="C92" s="4"/>
      <c r="D92" s="4"/>
      <c r="E92" s="31"/>
      <c r="F92" s="31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6"/>
      <c r="C93" s="4"/>
      <c r="D93" s="4"/>
      <c r="E93" s="31"/>
      <c r="F93" s="31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6"/>
      <c r="C94" s="4"/>
      <c r="D94" s="4"/>
      <c r="E94" s="31"/>
      <c r="F94" s="31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6"/>
      <c r="C95" s="4"/>
      <c r="D95" s="4"/>
      <c r="E95" s="31"/>
      <c r="F95" s="31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6"/>
      <c r="C96" s="4"/>
      <c r="D96" s="4"/>
      <c r="E96" s="31"/>
      <c r="F96" s="31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6"/>
      <c r="C97" s="4"/>
      <c r="D97" s="4"/>
      <c r="E97" s="31"/>
      <c r="F97" s="31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6"/>
      <c r="C98" s="4"/>
      <c r="D98" s="4"/>
      <c r="E98" s="31"/>
      <c r="F98" s="31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6"/>
      <c r="C99" s="4"/>
      <c r="D99" s="4"/>
      <c r="E99" s="31"/>
      <c r="F99" s="31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6"/>
      <c r="C100" s="4"/>
      <c r="D100" s="4"/>
      <c r="E100" s="31"/>
      <c r="F100" s="31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6"/>
      <c r="C101" s="4"/>
      <c r="D101" s="4"/>
      <c r="E101" s="31"/>
      <c r="F101" s="31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6"/>
      <c r="C102" s="4"/>
      <c r="D102" s="4"/>
      <c r="E102" s="31"/>
      <c r="F102" s="31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6"/>
      <c r="C103" s="4"/>
      <c r="D103" s="4"/>
      <c r="E103" s="31"/>
      <c r="F103" s="31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6"/>
      <c r="C104" s="4"/>
      <c r="D104" s="4"/>
      <c r="E104" s="31"/>
      <c r="F104" s="31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6"/>
      <c r="C105" s="4"/>
      <c r="D105" s="4"/>
      <c r="E105" s="31"/>
      <c r="F105" s="31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6"/>
      <c r="C106" s="4"/>
      <c r="D106" s="4"/>
      <c r="E106" s="31"/>
      <c r="F106" s="31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6"/>
      <c r="C107" s="4"/>
      <c r="D107" s="4"/>
      <c r="E107" s="31"/>
      <c r="F107" s="31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6"/>
      <c r="C108" s="4"/>
      <c r="D108" s="4"/>
      <c r="E108" s="31"/>
      <c r="F108" s="31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6"/>
      <c r="C109" s="4"/>
      <c r="D109" s="4"/>
      <c r="E109" s="31"/>
      <c r="F109" s="31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6"/>
      <c r="C110" s="4"/>
      <c r="D110" s="4"/>
      <c r="E110" s="31"/>
      <c r="F110" s="31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6"/>
      <c r="C111" s="4"/>
      <c r="D111" s="4"/>
      <c r="E111" s="31"/>
      <c r="F111" s="31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6"/>
      <c r="C112" s="4"/>
      <c r="D112" s="4"/>
      <c r="E112" s="31"/>
      <c r="F112" s="31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6"/>
      <c r="C113" s="4"/>
      <c r="D113" s="4"/>
      <c r="E113" s="31"/>
      <c r="F113" s="31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6"/>
      <c r="C114" s="4"/>
      <c r="D114" s="4"/>
      <c r="E114" s="31"/>
      <c r="F114" s="31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6"/>
      <c r="C115" s="4"/>
      <c r="D115" s="4"/>
      <c r="E115" s="31"/>
      <c r="F115" s="31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6"/>
      <c r="C116" s="4"/>
      <c r="D116" s="4"/>
      <c r="E116" s="31"/>
      <c r="F116" s="31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6"/>
      <c r="C117" s="4"/>
      <c r="D117" s="4"/>
      <c r="E117" s="31"/>
      <c r="F117" s="31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6"/>
      <c r="C118" s="4"/>
      <c r="D118" s="4"/>
      <c r="E118" s="31"/>
      <c r="F118" s="31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6"/>
      <c r="C119" s="4"/>
      <c r="D119" s="4"/>
      <c r="E119" s="31"/>
      <c r="F119" s="31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6"/>
      <c r="C120" s="4"/>
      <c r="D120" s="4"/>
      <c r="E120" s="31"/>
      <c r="F120" s="31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6"/>
      <c r="C121" s="4"/>
      <c r="D121" s="4"/>
      <c r="E121" s="31"/>
      <c r="F121" s="31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6"/>
      <c r="C122" s="4"/>
      <c r="D122" s="4"/>
      <c r="E122" s="31"/>
      <c r="F122" s="31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6"/>
      <c r="C123" s="4"/>
      <c r="D123" s="4"/>
      <c r="E123" s="31"/>
      <c r="F123" s="31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6"/>
      <c r="C124" s="4"/>
      <c r="D124" s="4"/>
      <c r="E124" s="31"/>
      <c r="F124" s="31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6"/>
      <c r="C125" s="4"/>
      <c r="D125" s="4"/>
      <c r="E125" s="31"/>
      <c r="F125" s="31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6"/>
      <c r="C126" s="4"/>
      <c r="D126" s="4"/>
      <c r="E126" s="31"/>
      <c r="F126" s="31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6"/>
      <c r="C127" s="4"/>
      <c r="D127" s="4"/>
      <c r="E127" s="31"/>
      <c r="F127" s="31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6"/>
      <c r="C128" s="4"/>
      <c r="D128" s="4"/>
      <c r="E128" s="31"/>
      <c r="F128" s="31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6"/>
      <c r="C129" s="4"/>
      <c r="D129" s="4"/>
      <c r="E129" s="31"/>
      <c r="F129" s="31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6"/>
      <c r="C130" s="4"/>
      <c r="D130" s="4"/>
      <c r="E130" s="31"/>
      <c r="F130" s="31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6"/>
      <c r="C131" s="4"/>
      <c r="D131" s="4"/>
      <c r="E131" s="31"/>
      <c r="F131" s="31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6"/>
      <c r="C132" s="4"/>
      <c r="D132" s="4"/>
      <c r="E132" s="31"/>
      <c r="F132" s="31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6"/>
      <c r="C133" s="4"/>
      <c r="D133" s="4"/>
      <c r="E133" s="31"/>
      <c r="F133" s="31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6"/>
      <c r="C134" s="4"/>
      <c r="D134" s="4"/>
      <c r="E134" s="31"/>
      <c r="F134" s="31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6"/>
      <c r="C135" s="4"/>
      <c r="D135" s="4"/>
      <c r="E135" s="31"/>
      <c r="F135" s="31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6"/>
      <c r="C136" s="4"/>
      <c r="D136" s="4"/>
      <c r="E136" s="31"/>
      <c r="F136" s="31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6"/>
      <c r="C137" s="4"/>
      <c r="D137" s="4"/>
      <c r="E137" s="31"/>
      <c r="F137" s="31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6"/>
      <c r="C138" s="4"/>
      <c r="D138" s="4"/>
      <c r="E138" s="31"/>
      <c r="F138" s="31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6"/>
      <c r="C139" s="4"/>
      <c r="D139" s="4"/>
      <c r="E139" s="31"/>
      <c r="F139" s="31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6"/>
      <c r="C140" s="4"/>
      <c r="D140" s="4"/>
      <c r="E140" s="31"/>
      <c r="F140" s="31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6"/>
      <c r="C141" s="4"/>
      <c r="D141" s="4"/>
      <c r="E141" s="31"/>
      <c r="F141" s="31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6"/>
      <c r="C142" s="4"/>
      <c r="D142" s="4"/>
      <c r="E142" s="31"/>
      <c r="F142" s="31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6"/>
      <c r="C143" s="4"/>
      <c r="D143" s="4"/>
      <c r="E143" s="31"/>
      <c r="F143" s="31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6"/>
      <c r="C144" s="4"/>
      <c r="D144" s="4"/>
      <c r="E144" s="31"/>
      <c r="F144" s="31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6"/>
      <c r="C145" s="4"/>
      <c r="D145" s="4"/>
      <c r="E145" s="31"/>
      <c r="F145" s="31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6"/>
      <c r="C146" s="4"/>
      <c r="D146" s="4"/>
      <c r="E146" s="31"/>
      <c r="F146" s="31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6"/>
      <c r="C147" s="4"/>
      <c r="D147" s="4"/>
      <c r="E147" s="31"/>
      <c r="F147" s="31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6"/>
      <c r="C148" s="4"/>
      <c r="D148" s="4"/>
      <c r="E148" s="31"/>
      <c r="F148" s="31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6"/>
      <c r="C149" s="4"/>
      <c r="D149" s="4"/>
      <c r="E149" s="31"/>
      <c r="F149" s="31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6"/>
      <c r="C150" s="4"/>
      <c r="D150" s="4"/>
      <c r="E150" s="31"/>
      <c r="F150" s="31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6"/>
      <c r="C151" s="4"/>
      <c r="D151" s="4"/>
      <c r="E151" s="31"/>
      <c r="F151" s="31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6"/>
      <c r="C152" s="4"/>
      <c r="D152" s="4"/>
      <c r="E152" s="31"/>
      <c r="F152" s="31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6"/>
      <c r="C153" s="4"/>
      <c r="D153" s="4"/>
      <c r="E153" s="31"/>
      <c r="F153" s="31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6"/>
      <c r="C154" s="4"/>
      <c r="D154" s="4"/>
      <c r="E154" s="31"/>
      <c r="F154" s="31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6"/>
      <c r="C155" s="4"/>
      <c r="D155" s="4"/>
      <c r="E155" s="31"/>
      <c r="F155" s="31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6"/>
      <c r="C156" s="4"/>
      <c r="D156" s="4"/>
      <c r="E156" s="31"/>
      <c r="F156" s="31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6"/>
      <c r="C157" s="4"/>
      <c r="D157" s="4"/>
      <c r="E157" s="31"/>
      <c r="F157" s="31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6"/>
      <c r="C158" s="4"/>
      <c r="D158" s="4"/>
      <c r="E158" s="31"/>
      <c r="F158" s="31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6"/>
      <c r="C159" s="4"/>
      <c r="D159" s="4"/>
      <c r="E159" s="31"/>
      <c r="F159" s="31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6"/>
      <c r="C160" s="4"/>
      <c r="D160" s="4"/>
      <c r="E160" s="31"/>
      <c r="F160" s="31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6"/>
      <c r="C161" s="4"/>
      <c r="D161" s="4"/>
      <c r="E161" s="31"/>
      <c r="F161" s="31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6"/>
      <c r="C162" s="4"/>
      <c r="D162" s="4"/>
      <c r="E162" s="31"/>
      <c r="F162" s="31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6"/>
      <c r="C163" s="4"/>
      <c r="D163" s="4"/>
      <c r="E163" s="31"/>
      <c r="F163" s="31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6"/>
      <c r="C164" s="4"/>
      <c r="D164" s="4"/>
      <c r="E164" s="31"/>
      <c r="F164" s="31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6"/>
      <c r="C165" s="4"/>
      <c r="D165" s="4"/>
      <c r="E165" s="31"/>
      <c r="F165" s="31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6"/>
      <c r="C166" s="4"/>
      <c r="D166" s="4"/>
      <c r="E166" s="31"/>
      <c r="F166" s="31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6"/>
      <c r="C167" s="4"/>
      <c r="D167" s="4"/>
      <c r="E167" s="31"/>
      <c r="F167" s="31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6"/>
      <c r="C168" s="4"/>
      <c r="D168" s="4"/>
      <c r="E168" s="31"/>
      <c r="F168" s="31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6"/>
      <c r="C169" s="4"/>
      <c r="D169" s="4"/>
      <c r="E169" s="31"/>
      <c r="F169" s="31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6"/>
      <c r="C170" s="4"/>
      <c r="D170" s="4"/>
      <c r="E170" s="31"/>
      <c r="F170" s="31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6"/>
      <c r="C171" s="4"/>
      <c r="D171" s="4"/>
      <c r="E171" s="31"/>
      <c r="F171" s="31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6"/>
      <c r="C172" s="4"/>
      <c r="D172" s="4"/>
      <c r="E172" s="31"/>
      <c r="F172" s="31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6"/>
      <c r="C173" s="4"/>
      <c r="D173" s="4"/>
      <c r="E173" s="31"/>
      <c r="F173" s="31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6"/>
      <c r="C174" s="4"/>
      <c r="D174" s="4"/>
      <c r="E174" s="31"/>
      <c r="F174" s="31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6"/>
      <c r="C175" s="4"/>
      <c r="D175" s="4"/>
      <c r="E175" s="31"/>
      <c r="F175" s="31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6"/>
      <c r="C176" s="4"/>
      <c r="D176" s="4"/>
      <c r="E176" s="31"/>
      <c r="F176" s="31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6"/>
      <c r="C177" s="4"/>
      <c r="D177" s="4"/>
      <c r="E177" s="31"/>
      <c r="F177" s="31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6"/>
      <c r="C178" s="4"/>
      <c r="D178" s="4"/>
      <c r="E178" s="31"/>
      <c r="F178" s="31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6"/>
      <c r="C179" s="4"/>
      <c r="D179" s="4"/>
      <c r="E179" s="31"/>
      <c r="F179" s="31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6"/>
      <c r="C180" s="4"/>
      <c r="D180" s="4"/>
      <c r="E180" s="31"/>
      <c r="F180" s="31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6"/>
      <c r="C181" s="4"/>
      <c r="D181" s="4"/>
      <c r="E181" s="31"/>
      <c r="F181" s="31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6"/>
      <c r="C182" s="4"/>
      <c r="D182" s="4"/>
      <c r="E182" s="31"/>
      <c r="F182" s="31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6"/>
      <c r="C183" s="4"/>
      <c r="D183" s="4"/>
      <c r="E183" s="31"/>
      <c r="F183" s="31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6"/>
      <c r="C184" s="4"/>
      <c r="D184" s="4"/>
      <c r="E184" s="31"/>
      <c r="F184" s="31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6"/>
      <c r="C185" s="4"/>
      <c r="D185" s="4"/>
      <c r="E185" s="31"/>
      <c r="F185" s="31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6"/>
      <c r="C186" s="4"/>
      <c r="D186" s="4"/>
      <c r="E186" s="31"/>
      <c r="F186" s="31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6"/>
      <c r="C187" s="4"/>
      <c r="D187" s="4"/>
      <c r="E187" s="31"/>
      <c r="F187" s="31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6"/>
      <c r="C188" s="4"/>
      <c r="D188" s="4"/>
      <c r="E188" s="31"/>
      <c r="F188" s="31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6"/>
      <c r="C189" s="4"/>
      <c r="D189" s="4"/>
      <c r="E189" s="31"/>
      <c r="F189" s="31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6"/>
      <c r="C190" s="4"/>
      <c r="D190" s="4"/>
      <c r="E190" s="31"/>
      <c r="F190" s="31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6"/>
      <c r="C191" s="4"/>
      <c r="D191" s="4"/>
      <c r="E191" s="31"/>
      <c r="F191" s="31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6"/>
      <c r="C192" s="4"/>
      <c r="D192" s="4"/>
      <c r="E192" s="31"/>
      <c r="F192" s="31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6"/>
      <c r="C193" s="4"/>
      <c r="D193" s="4"/>
      <c r="E193" s="31"/>
      <c r="F193" s="31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6"/>
      <c r="C194" s="4"/>
      <c r="D194" s="4"/>
      <c r="E194" s="31"/>
      <c r="F194" s="31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6"/>
      <c r="C195" s="4"/>
      <c r="D195" s="4"/>
      <c r="E195" s="31"/>
      <c r="F195" s="31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6"/>
      <c r="C196" s="4"/>
      <c r="D196" s="4"/>
      <c r="E196" s="31"/>
      <c r="F196" s="31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6"/>
      <c r="C197" s="4"/>
      <c r="D197" s="4"/>
      <c r="E197" s="31"/>
      <c r="F197" s="31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6"/>
      <c r="C198" s="4"/>
      <c r="D198" s="4"/>
      <c r="E198" s="31"/>
      <c r="F198" s="31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6"/>
      <c r="C199" s="4"/>
      <c r="D199" s="4"/>
      <c r="E199" s="31"/>
      <c r="F199" s="31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6"/>
      <c r="C200" s="4"/>
      <c r="D200" s="4"/>
      <c r="E200" s="31"/>
      <c r="F200" s="31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6"/>
      <c r="C201" s="4"/>
      <c r="D201" s="4"/>
      <c r="E201" s="31"/>
      <c r="F201" s="31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6"/>
      <c r="C202" s="4"/>
      <c r="D202" s="4"/>
      <c r="E202" s="31"/>
      <c r="F202" s="31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6"/>
      <c r="C203" s="4"/>
      <c r="D203" s="4"/>
      <c r="E203" s="31"/>
      <c r="F203" s="31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6"/>
      <c r="C204" s="4"/>
      <c r="D204" s="4"/>
      <c r="E204" s="31"/>
      <c r="F204" s="31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6"/>
      <c r="C205" s="4"/>
      <c r="D205" s="4"/>
      <c r="E205" s="31"/>
      <c r="F205" s="31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6"/>
      <c r="C206" s="4"/>
      <c r="D206" s="4"/>
      <c r="E206" s="31"/>
      <c r="F206" s="31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6"/>
      <c r="C207" s="4"/>
      <c r="D207" s="4"/>
      <c r="E207" s="31"/>
      <c r="F207" s="31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6"/>
      <c r="C208" s="4"/>
      <c r="D208" s="4"/>
      <c r="E208" s="31"/>
      <c r="F208" s="31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6"/>
      <c r="C209" s="4"/>
      <c r="D209" s="4"/>
      <c r="E209" s="31"/>
      <c r="F209" s="31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6"/>
      <c r="C210" s="4"/>
      <c r="D210" s="4"/>
      <c r="E210" s="31"/>
      <c r="F210" s="31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6"/>
      <c r="C211" s="4"/>
      <c r="D211" s="4"/>
      <c r="E211" s="31"/>
      <c r="F211" s="31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6"/>
      <c r="C212" s="4"/>
      <c r="D212" s="4"/>
      <c r="E212" s="31"/>
      <c r="F212" s="31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6"/>
      <c r="C213" s="4"/>
      <c r="D213" s="4"/>
      <c r="E213" s="31"/>
      <c r="F213" s="31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6"/>
      <c r="C214" s="4"/>
      <c r="D214" s="4"/>
      <c r="E214" s="31"/>
      <c r="F214" s="31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6"/>
      <c r="C215" s="4"/>
      <c r="D215" s="4"/>
      <c r="E215" s="31"/>
      <c r="F215" s="31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6"/>
      <c r="C216" s="4"/>
      <c r="D216" s="4"/>
      <c r="E216" s="31"/>
      <c r="F216" s="31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6"/>
      <c r="C217" s="4"/>
      <c r="D217" s="4"/>
      <c r="E217" s="31"/>
      <c r="F217" s="31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6"/>
      <c r="C218" s="4"/>
      <c r="D218" s="4"/>
      <c r="E218" s="31"/>
      <c r="F218" s="31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6"/>
      <c r="C219" s="4"/>
      <c r="D219" s="4"/>
      <c r="E219" s="31"/>
      <c r="F219" s="31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6"/>
      <c r="C220" s="4"/>
      <c r="D220" s="4"/>
      <c r="E220" s="31"/>
      <c r="F220" s="31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6"/>
      <c r="C221" s="4"/>
      <c r="D221" s="4"/>
      <c r="E221" s="31"/>
      <c r="F221" s="31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6"/>
      <c r="C222" s="4"/>
      <c r="D222" s="4"/>
      <c r="E222" s="31"/>
      <c r="F222" s="31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6"/>
      <c r="C223" s="4"/>
      <c r="D223" s="4"/>
      <c r="E223" s="31"/>
      <c r="F223" s="31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6"/>
      <c r="C224" s="4"/>
      <c r="D224" s="4"/>
      <c r="E224" s="31"/>
      <c r="F224" s="31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6"/>
      <c r="C225" s="4"/>
      <c r="D225" s="4"/>
      <c r="E225" s="31"/>
      <c r="F225" s="31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6"/>
      <c r="C226" s="4"/>
      <c r="D226" s="4"/>
      <c r="E226" s="31"/>
      <c r="F226" s="31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6"/>
      <c r="C227" s="4"/>
      <c r="D227" s="4"/>
      <c r="E227" s="31"/>
      <c r="F227" s="31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6"/>
      <c r="C228" s="4"/>
      <c r="D228" s="4"/>
      <c r="E228" s="31"/>
      <c r="F228" s="31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6"/>
      <c r="C229" s="4"/>
      <c r="D229" s="4"/>
      <c r="E229" s="31"/>
      <c r="F229" s="31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6"/>
      <c r="C230" s="4"/>
      <c r="D230" s="4"/>
      <c r="E230" s="31"/>
      <c r="F230" s="31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6"/>
      <c r="C231" s="4"/>
      <c r="D231" s="4"/>
      <c r="E231" s="31"/>
      <c r="F231" s="31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6"/>
      <c r="C232" s="4"/>
      <c r="D232" s="4"/>
      <c r="E232" s="31"/>
      <c r="F232" s="31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6"/>
      <c r="C233" s="4"/>
      <c r="D233" s="4"/>
      <c r="E233" s="31"/>
      <c r="F233" s="31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6"/>
      <c r="C234" s="4"/>
      <c r="D234" s="4"/>
      <c r="E234" s="31"/>
      <c r="F234" s="31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6"/>
      <c r="C235" s="4"/>
      <c r="D235" s="4"/>
      <c r="E235" s="31"/>
      <c r="F235" s="31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6"/>
      <c r="C236" s="4"/>
      <c r="D236" s="4"/>
      <c r="E236" s="31"/>
      <c r="F236" s="31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6"/>
      <c r="C237" s="4"/>
      <c r="D237" s="4"/>
      <c r="E237" s="31"/>
      <c r="F237" s="31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6"/>
      <c r="C238" s="4"/>
      <c r="D238" s="4"/>
      <c r="E238" s="31"/>
      <c r="F238" s="31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6"/>
      <c r="C239" s="4"/>
      <c r="D239" s="4"/>
      <c r="E239" s="31"/>
      <c r="F239" s="31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6"/>
      <c r="C240" s="4"/>
      <c r="D240" s="4"/>
      <c r="E240" s="31"/>
      <c r="F240" s="31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6"/>
      <c r="C241" s="4"/>
      <c r="D241" s="4"/>
      <c r="E241" s="31"/>
      <c r="F241" s="31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6"/>
      <c r="C242" s="4"/>
      <c r="D242" s="4"/>
      <c r="E242" s="31"/>
      <c r="F242" s="31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6"/>
      <c r="C243" s="4"/>
      <c r="D243" s="4"/>
      <c r="E243" s="31"/>
      <c r="F243" s="31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6"/>
      <c r="C244" s="4"/>
      <c r="D244" s="4"/>
      <c r="E244" s="31"/>
      <c r="F244" s="31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6"/>
      <c r="C245" s="4"/>
      <c r="D245" s="4"/>
      <c r="E245" s="31"/>
      <c r="F245" s="31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6"/>
      <c r="C246" s="4"/>
      <c r="D246" s="4"/>
      <c r="E246" s="31"/>
      <c r="F246" s="31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6"/>
      <c r="C247" s="4"/>
      <c r="D247" s="4"/>
      <c r="E247" s="31"/>
      <c r="F247" s="31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6"/>
      <c r="C248" s="4"/>
      <c r="D248" s="4"/>
      <c r="E248" s="31"/>
      <c r="F248" s="31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6"/>
      <c r="C249" s="4"/>
      <c r="D249" s="4"/>
      <c r="E249" s="31"/>
      <c r="F249" s="31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6"/>
      <c r="C250" s="4"/>
      <c r="D250" s="4"/>
      <c r="E250" s="31"/>
      <c r="F250" s="31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6"/>
      <c r="C251" s="4"/>
      <c r="D251" s="4"/>
      <c r="E251" s="31"/>
      <c r="F251" s="31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6"/>
      <c r="C252" s="4"/>
      <c r="D252" s="4"/>
      <c r="E252" s="31"/>
      <c r="F252" s="31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6"/>
      <c r="C253" s="4"/>
      <c r="D253" s="4"/>
      <c r="E253" s="31"/>
      <c r="F253" s="31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6"/>
      <c r="C254" s="4"/>
      <c r="D254" s="4"/>
      <c r="E254" s="31"/>
      <c r="F254" s="31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6"/>
      <c r="C255" s="4"/>
      <c r="D255" s="4"/>
      <c r="E255" s="31"/>
      <c r="F255" s="31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6"/>
      <c r="C256" s="4"/>
      <c r="D256" s="4"/>
      <c r="E256" s="31"/>
      <c r="F256" s="31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6"/>
      <c r="C257" s="4"/>
      <c r="D257" s="4"/>
      <c r="E257" s="31"/>
      <c r="F257" s="31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6"/>
      <c r="C258" s="4"/>
      <c r="D258" s="4"/>
      <c r="E258" s="31"/>
      <c r="F258" s="31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6"/>
      <c r="C259" s="4"/>
      <c r="D259" s="4"/>
      <c r="E259" s="31"/>
      <c r="F259" s="31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6"/>
      <c r="C260" s="4"/>
      <c r="D260" s="4"/>
      <c r="E260" s="31"/>
      <c r="F260" s="31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6"/>
      <c r="C261" s="4"/>
      <c r="D261" s="4"/>
      <c r="E261" s="31"/>
      <c r="F261" s="31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6"/>
      <c r="C262" s="4"/>
      <c r="D262" s="4"/>
      <c r="E262" s="31"/>
      <c r="F262" s="31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6"/>
      <c r="C263" s="4"/>
      <c r="D263" s="4"/>
      <c r="E263" s="31"/>
      <c r="F263" s="31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6"/>
      <c r="C264" s="4"/>
      <c r="D264" s="4"/>
      <c r="E264" s="31"/>
      <c r="F264" s="31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6"/>
      <c r="C265" s="4"/>
      <c r="D265" s="4"/>
      <c r="E265" s="31"/>
      <c r="F265" s="31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6"/>
      <c r="C266" s="4"/>
      <c r="D266" s="4"/>
      <c r="E266" s="31"/>
      <c r="F266" s="31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6"/>
      <c r="C267" s="4"/>
      <c r="D267" s="4"/>
      <c r="E267" s="31"/>
      <c r="F267" s="31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6"/>
      <c r="C268" s="4"/>
      <c r="D268" s="4"/>
      <c r="E268" s="31"/>
      <c r="F268" s="31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6"/>
      <c r="C269" s="4"/>
      <c r="D269" s="4"/>
      <c r="E269" s="31"/>
      <c r="F269" s="31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6"/>
      <c r="C270" s="4"/>
      <c r="D270" s="4"/>
      <c r="E270" s="31"/>
      <c r="F270" s="31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6"/>
      <c r="C271" s="4"/>
      <c r="D271" s="4"/>
      <c r="E271" s="31"/>
      <c r="F271" s="31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6"/>
      <c r="C272" s="4"/>
      <c r="D272" s="4"/>
      <c r="E272" s="31"/>
      <c r="F272" s="31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6"/>
      <c r="C273" s="4"/>
      <c r="D273" s="4"/>
      <c r="E273" s="31"/>
      <c r="F273" s="31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6"/>
      <c r="C274" s="4"/>
      <c r="D274" s="4"/>
      <c r="E274" s="31"/>
      <c r="F274" s="31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6"/>
      <c r="C275" s="4"/>
      <c r="D275" s="4"/>
      <c r="E275" s="31"/>
      <c r="F275" s="31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6"/>
      <c r="C276" s="4"/>
      <c r="D276" s="4"/>
      <c r="E276" s="31"/>
      <c r="F276" s="31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6"/>
      <c r="C277" s="4"/>
      <c r="D277" s="4"/>
      <c r="E277" s="31"/>
      <c r="F277" s="31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6"/>
      <c r="C278" s="4"/>
      <c r="D278" s="4"/>
      <c r="E278" s="31"/>
      <c r="F278" s="31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6"/>
      <c r="C279" s="4"/>
      <c r="D279" s="4"/>
      <c r="E279" s="31"/>
      <c r="F279" s="31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6"/>
      <c r="C280" s="4"/>
      <c r="D280" s="4"/>
      <c r="E280" s="31"/>
      <c r="F280" s="31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6"/>
      <c r="C281" s="4"/>
      <c r="D281" s="4"/>
      <c r="E281" s="31"/>
      <c r="F281" s="31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6"/>
      <c r="C282" s="4"/>
      <c r="D282" s="4"/>
      <c r="E282" s="31"/>
      <c r="F282" s="31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6"/>
      <c r="C283" s="4"/>
      <c r="D283" s="4"/>
      <c r="E283" s="31"/>
      <c r="F283" s="31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6"/>
      <c r="C284" s="4"/>
      <c r="D284" s="4"/>
      <c r="E284" s="31"/>
      <c r="F284" s="31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6"/>
      <c r="C285" s="4"/>
      <c r="D285" s="4"/>
      <c r="E285" s="31"/>
      <c r="F285" s="31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6"/>
      <c r="C286" s="4"/>
      <c r="D286" s="4"/>
      <c r="E286" s="31"/>
      <c r="F286" s="31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6"/>
      <c r="C287" s="4"/>
      <c r="D287" s="4"/>
      <c r="E287" s="31"/>
      <c r="F287" s="31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6"/>
      <c r="C288" s="4"/>
      <c r="D288" s="4"/>
      <c r="E288" s="31"/>
      <c r="F288" s="31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6"/>
      <c r="C289" s="4"/>
      <c r="D289" s="4"/>
      <c r="E289" s="31"/>
      <c r="F289" s="31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6"/>
      <c r="C290" s="4"/>
      <c r="D290" s="4"/>
      <c r="E290" s="31"/>
      <c r="F290" s="31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6"/>
      <c r="C291" s="4"/>
      <c r="D291" s="4"/>
      <c r="E291" s="31"/>
      <c r="F291" s="31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6"/>
      <c r="C292" s="4"/>
      <c r="D292" s="4"/>
      <c r="E292" s="31"/>
      <c r="F292" s="31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6"/>
      <c r="C293" s="4"/>
      <c r="D293" s="4"/>
      <c r="E293" s="31"/>
      <c r="F293" s="31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6"/>
      <c r="C294" s="4"/>
      <c r="D294" s="4"/>
      <c r="E294" s="31"/>
      <c r="F294" s="31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6"/>
      <c r="C295" s="4"/>
      <c r="D295" s="4"/>
      <c r="E295" s="31"/>
      <c r="F295" s="31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6"/>
      <c r="C296" s="4"/>
      <c r="D296" s="4"/>
      <c r="E296" s="31"/>
      <c r="F296" s="31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6"/>
      <c r="C297" s="4"/>
      <c r="D297" s="4"/>
      <c r="E297" s="31"/>
      <c r="F297" s="31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6"/>
      <c r="C298" s="4"/>
      <c r="D298" s="4"/>
      <c r="E298" s="31"/>
      <c r="F298" s="31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6"/>
      <c r="C299" s="4"/>
      <c r="D299" s="4"/>
      <c r="E299" s="31"/>
      <c r="F299" s="31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6"/>
      <c r="C300" s="4"/>
      <c r="D300" s="4"/>
      <c r="E300" s="31"/>
      <c r="F300" s="31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6"/>
      <c r="C301" s="4"/>
      <c r="D301" s="4"/>
      <c r="E301" s="31"/>
      <c r="F301" s="31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6"/>
      <c r="C302" s="4"/>
      <c r="D302" s="4"/>
      <c r="E302" s="31"/>
      <c r="F302" s="31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6"/>
      <c r="C303" s="4"/>
      <c r="D303" s="4"/>
      <c r="E303" s="31"/>
      <c r="F303" s="31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6"/>
      <c r="C304" s="4"/>
      <c r="D304" s="4"/>
      <c r="E304" s="31"/>
      <c r="F304" s="31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6"/>
      <c r="C305" s="4"/>
      <c r="D305" s="4"/>
      <c r="E305" s="31"/>
      <c r="F305" s="31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6"/>
      <c r="C306" s="4"/>
      <c r="D306" s="4"/>
      <c r="E306" s="31"/>
      <c r="F306" s="31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6"/>
      <c r="C307" s="4"/>
      <c r="D307" s="4"/>
      <c r="E307" s="31"/>
      <c r="F307" s="31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6"/>
      <c r="C308" s="4"/>
      <c r="D308" s="4"/>
      <c r="E308" s="31"/>
      <c r="F308" s="31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6"/>
      <c r="C309" s="4"/>
      <c r="D309" s="4"/>
      <c r="E309" s="31"/>
      <c r="F309" s="31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6"/>
      <c r="C310" s="4"/>
      <c r="D310" s="4"/>
      <c r="E310" s="31"/>
      <c r="F310" s="31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6"/>
      <c r="C311" s="4"/>
      <c r="D311" s="4"/>
      <c r="E311" s="31"/>
      <c r="F311" s="31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6"/>
      <c r="C312" s="4"/>
      <c r="D312" s="4"/>
      <c r="E312" s="31"/>
      <c r="F312" s="31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6"/>
      <c r="C313" s="4"/>
      <c r="D313" s="4"/>
      <c r="E313" s="31"/>
      <c r="F313" s="31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6"/>
      <c r="C314" s="4"/>
      <c r="D314" s="4"/>
      <c r="E314" s="31"/>
      <c r="F314" s="31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6"/>
      <c r="C315" s="4"/>
      <c r="D315" s="4"/>
      <c r="E315" s="31"/>
      <c r="F315" s="31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6"/>
      <c r="C316" s="4"/>
      <c r="D316" s="4"/>
      <c r="E316" s="31"/>
      <c r="F316" s="31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6"/>
      <c r="C317" s="4"/>
      <c r="D317" s="4"/>
      <c r="E317" s="31"/>
      <c r="F317" s="31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6"/>
      <c r="C318" s="4"/>
      <c r="D318" s="4"/>
      <c r="E318" s="31"/>
      <c r="F318" s="31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6"/>
      <c r="C319" s="4"/>
      <c r="D319" s="4"/>
      <c r="E319" s="31"/>
      <c r="F319" s="31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6"/>
      <c r="C320" s="4"/>
      <c r="D320" s="4"/>
      <c r="E320" s="31"/>
      <c r="F320" s="31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6"/>
      <c r="C321" s="4"/>
      <c r="D321" s="4"/>
      <c r="E321" s="31"/>
      <c r="F321" s="31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6"/>
      <c r="C322" s="4"/>
      <c r="D322" s="4"/>
      <c r="E322" s="31"/>
      <c r="F322" s="31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6"/>
      <c r="C323" s="4"/>
      <c r="D323" s="4"/>
      <c r="E323" s="31"/>
      <c r="F323" s="31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6"/>
      <c r="C324" s="4"/>
      <c r="D324" s="4"/>
      <c r="E324" s="31"/>
      <c r="F324" s="31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6"/>
      <c r="C325" s="4"/>
      <c r="D325" s="4"/>
      <c r="E325" s="31"/>
      <c r="F325" s="31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6"/>
      <c r="C326" s="4"/>
      <c r="D326" s="4"/>
      <c r="E326" s="31"/>
      <c r="F326" s="31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6"/>
      <c r="C327" s="4"/>
      <c r="D327" s="4"/>
      <c r="E327" s="31"/>
      <c r="F327" s="31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6"/>
      <c r="C328" s="4"/>
      <c r="D328" s="4"/>
      <c r="E328" s="31"/>
      <c r="F328" s="31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6"/>
      <c r="C329" s="4"/>
      <c r="D329" s="4"/>
      <c r="E329" s="31"/>
      <c r="F329" s="31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6"/>
      <c r="C330" s="4"/>
      <c r="D330" s="4"/>
      <c r="E330" s="31"/>
      <c r="F330" s="31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6"/>
      <c r="C331" s="4"/>
      <c r="D331" s="4"/>
      <c r="E331" s="31"/>
      <c r="F331" s="31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6"/>
      <c r="C332" s="4"/>
      <c r="D332" s="4"/>
      <c r="E332" s="31"/>
      <c r="F332" s="31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6"/>
      <c r="C333" s="4"/>
      <c r="D333" s="4"/>
      <c r="E333" s="31"/>
      <c r="F333" s="31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6"/>
      <c r="C334" s="4"/>
      <c r="D334" s="4"/>
      <c r="E334" s="31"/>
      <c r="F334" s="31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6"/>
      <c r="C335" s="4"/>
      <c r="D335" s="4"/>
      <c r="E335" s="31"/>
      <c r="F335" s="31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6"/>
      <c r="C336" s="4"/>
      <c r="D336" s="4"/>
      <c r="E336" s="31"/>
      <c r="F336" s="31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6"/>
      <c r="C337" s="4"/>
      <c r="D337" s="4"/>
      <c r="E337" s="31"/>
      <c r="F337" s="31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6"/>
      <c r="C338" s="4"/>
      <c r="D338" s="4"/>
      <c r="E338" s="31"/>
      <c r="F338" s="31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6"/>
      <c r="C339" s="4"/>
      <c r="D339" s="4"/>
      <c r="E339" s="31"/>
      <c r="F339" s="31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6"/>
      <c r="C340" s="4"/>
      <c r="D340" s="4"/>
      <c r="E340" s="31"/>
      <c r="F340" s="31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6"/>
      <c r="C341" s="4"/>
      <c r="D341" s="4"/>
      <c r="E341" s="31"/>
      <c r="F341" s="31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6"/>
      <c r="C342" s="4"/>
      <c r="D342" s="4"/>
      <c r="E342" s="31"/>
      <c r="F342" s="31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6"/>
      <c r="C343" s="4"/>
      <c r="D343" s="4"/>
      <c r="E343" s="31"/>
      <c r="F343" s="31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6"/>
      <c r="C344" s="4"/>
      <c r="D344" s="4"/>
      <c r="E344" s="31"/>
      <c r="F344" s="31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6"/>
      <c r="C345" s="4"/>
      <c r="D345" s="4"/>
      <c r="E345" s="31"/>
      <c r="F345" s="31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6"/>
      <c r="C346" s="4"/>
      <c r="D346" s="4"/>
      <c r="E346" s="31"/>
      <c r="F346" s="31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6"/>
      <c r="C347" s="4"/>
      <c r="D347" s="4"/>
      <c r="E347" s="31"/>
      <c r="F347" s="31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6"/>
      <c r="C348" s="4"/>
      <c r="D348" s="4"/>
      <c r="E348" s="31"/>
      <c r="F348" s="31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6"/>
      <c r="C349" s="4"/>
      <c r="D349" s="4"/>
      <c r="E349" s="31"/>
      <c r="F349" s="31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6"/>
      <c r="C350" s="4"/>
      <c r="D350" s="4"/>
      <c r="E350" s="31"/>
      <c r="F350" s="31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6"/>
      <c r="C351" s="4"/>
      <c r="D351" s="4"/>
      <c r="E351" s="31"/>
      <c r="F351" s="31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6"/>
      <c r="C352" s="4"/>
      <c r="D352" s="4"/>
      <c r="E352" s="31"/>
      <c r="F352" s="31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6"/>
      <c r="C353" s="4"/>
      <c r="D353" s="4"/>
      <c r="E353" s="31"/>
      <c r="F353" s="31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6"/>
      <c r="C354" s="4"/>
      <c r="D354" s="4"/>
      <c r="E354" s="31"/>
      <c r="F354" s="31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6"/>
      <c r="C355" s="4"/>
      <c r="D355" s="4"/>
      <c r="E355" s="31"/>
      <c r="F355" s="31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6"/>
      <c r="C356" s="4"/>
      <c r="D356" s="4"/>
      <c r="E356" s="31"/>
      <c r="F356" s="31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6"/>
      <c r="C357" s="4"/>
      <c r="D357" s="4"/>
      <c r="E357" s="31"/>
      <c r="F357" s="31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6"/>
      <c r="C358" s="4"/>
      <c r="D358" s="4"/>
      <c r="E358" s="31"/>
      <c r="F358" s="31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6"/>
      <c r="C359" s="4"/>
      <c r="D359" s="4"/>
      <c r="E359" s="31"/>
      <c r="F359" s="31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6"/>
      <c r="C360" s="4"/>
      <c r="D360" s="4"/>
      <c r="E360" s="31"/>
      <c r="F360" s="31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6"/>
      <c r="C361" s="4"/>
      <c r="D361" s="4"/>
      <c r="E361" s="31"/>
      <c r="F361" s="31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6"/>
      <c r="C362" s="4"/>
      <c r="D362" s="4"/>
      <c r="E362" s="31"/>
      <c r="F362" s="31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6"/>
      <c r="C363" s="4"/>
      <c r="D363" s="4"/>
      <c r="E363" s="31"/>
      <c r="F363" s="31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6"/>
      <c r="C364" s="4"/>
      <c r="D364" s="4"/>
      <c r="E364" s="31"/>
      <c r="F364" s="31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6"/>
      <c r="C365" s="4"/>
      <c r="D365" s="4"/>
      <c r="E365" s="31"/>
      <c r="F365" s="31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6"/>
      <c r="C366" s="4"/>
      <c r="D366" s="4"/>
      <c r="E366" s="31"/>
      <c r="F366" s="31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6"/>
      <c r="C367" s="4"/>
      <c r="D367" s="4"/>
      <c r="E367" s="31"/>
      <c r="F367" s="31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6"/>
      <c r="C368" s="4"/>
      <c r="D368" s="4"/>
      <c r="E368" s="31"/>
      <c r="F368" s="31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6"/>
      <c r="C369" s="4"/>
      <c r="D369" s="4"/>
      <c r="E369" s="31"/>
      <c r="F369" s="31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6"/>
      <c r="C370" s="4"/>
      <c r="D370" s="4"/>
      <c r="E370" s="31"/>
      <c r="F370" s="31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6"/>
      <c r="C371" s="4"/>
      <c r="D371" s="4"/>
      <c r="E371" s="31"/>
      <c r="F371" s="31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6"/>
      <c r="C372" s="4"/>
      <c r="D372" s="4"/>
      <c r="E372" s="31"/>
      <c r="F372" s="31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6"/>
      <c r="C373" s="4"/>
      <c r="D373" s="4"/>
      <c r="E373" s="31"/>
      <c r="F373" s="31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6"/>
      <c r="C374" s="4"/>
      <c r="D374" s="4"/>
      <c r="E374" s="31"/>
      <c r="F374" s="31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6"/>
      <c r="C375" s="4"/>
      <c r="D375" s="4"/>
      <c r="E375" s="31"/>
      <c r="F375" s="31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6"/>
      <c r="C376" s="4"/>
      <c r="D376" s="4"/>
      <c r="E376" s="31"/>
      <c r="F376" s="31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6"/>
      <c r="C377" s="4"/>
      <c r="D377" s="4"/>
      <c r="E377" s="31"/>
      <c r="F377" s="31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6"/>
      <c r="C378" s="4"/>
      <c r="D378" s="4"/>
      <c r="E378" s="31"/>
      <c r="F378" s="3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6"/>
      <c r="C379" s="4"/>
      <c r="D379" s="4"/>
      <c r="E379" s="31"/>
      <c r="F379" s="31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6"/>
      <c r="C380" s="4"/>
      <c r="D380" s="4"/>
      <c r="E380" s="31"/>
      <c r="F380" s="31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6"/>
      <c r="C381" s="4"/>
      <c r="D381" s="4"/>
      <c r="E381" s="31"/>
      <c r="F381" s="31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6"/>
      <c r="C382" s="4"/>
      <c r="D382" s="4"/>
      <c r="E382" s="31"/>
      <c r="F382" s="31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6"/>
      <c r="C383" s="4"/>
      <c r="D383" s="4"/>
      <c r="E383" s="31"/>
      <c r="F383" s="31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6"/>
      <c r="C384" s="4"/>
      <c r="D384" s="4"/>
      <c r="E384" s="31"/>
      <c r="F384" s="31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6"/>
      <c r="C385" s="4"/>
      <c r="D385" s="4"/>
      <c r="E385" s="31"/>
      <c r="F385" s="31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6"/>
      <c r="C386" s="4"/>
      <c r="D386" s="4"/>
      <c r="E386" s="31"/>
      <c r="F386" s="31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6"/>
      <c r="C387" s="4"/>
      <c r="D387" s="4"/>
      <c r="E387" s="31"/>
      <c r="F387" s="31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6"/>
      <c r="C388" s="4"/>
      <c r="D388" s="4"/>
      <c r="E388" s="31"/>
      <c r="F388" s="31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6"/>
      <c r="C389" s="4"/>
      <c r="D389" s="4"/>
      <c r="E389" s="31"/>
      <c r="F389" s="31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6"/>
      <c r="C390" s="4"/>
      <c r="D390" s="4"/>
      <c r="E390" s="31"/>
      <c r="F390" s="31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6"/>
      <c r="C391" s="4"/>
      <c r="D391" s="4"/>
      <c r="E391" s="31"/>
      <c r="F391" s="31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6"/>
      <c r="C392" s="4"/>
      <c r="D392" s="4"/>
      <c r="E392" s="31"/>
      <c r="F392" s="31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6"/>
      <c r="C393" s="4"/>
      <c r="D393" s="4"/>
      <c r="E393" s="31"/>
      <c r="F393" s="31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6"/>
      <c r="C394" s="4"/>
      <c r="D394" s="4"/>
      <c r="E394" s="31"/>
      <c r="F394" s="31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6"/>
      <c r="C395" s="4"/>
      <c r="D395" s="4"/>
      <c r="E395" s="31"/>
      <c r="F395" s="31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6"/>
      <c r="C396" s="4"/>
      <c r="D396" s="4"/>
      <c r="E396" s="31"/>
      <c r="F396" s="31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6"/>
      <c r="C397" s="4"/>
      <c r="D397" s="4"/>
      <c r="E397" s="31"/>
      <c r="F397" s="31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6"/>
      <c r="C398" s="4"/>
      <c r="D398" s="4"/>
      <c r="E398" s="31"/>
      <c r="F398" s="31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6"/>
      <c r="C399" s="4"/>
      <c r="D399" s="4"/>
      <c r="E399" s="31"/>
      <c r="F399" s="31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6"/>
      <c r="C400" s="4"/>
      <c r="D400" s="4"/>
      <c r="E400" s="31"/>
      <c r="F400" s="31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6"/>
      <c r="C401" s="4"/>
      <c r="D401" s="4"/>
      <c r="E401" s="31"/>
      <c r="F401" s="31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6"/>
      <c r="C402" s="4"/>
      <c r="D402" s="4"/>
      <c r="E402" s="31"/>
      <c r="F402" s="31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6"/>
      <c r="C403" s="4"/>
      <c r="D403" s="4"/>
      <c r="E403" s="31"/>
      <c r="F403" s="31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6"/>
      <c r="C404" s="4"/>
      <c r="D404" s="4"/>
      <c r="E404" s="31"/>
      <c r="F404" s="31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6"/>
      <c r="C405" s="4"/>
      <c r="D405" s="4"/>
      <c r="E405" s="31"/>
      <c r="F405" s="31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6"/>
      <c r="C406" s="4"/>
      <c r="D406" s="4"/>
      <c r="E406" s="31"/>
      <c r="F406" s="31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6"/>
      <c r="C407" s="4"/>
      <c r="D407" s="4"/>
      <c r="E407" s="31"/>
      <c r="F407" s="31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6"/>
      <c r="C408" s="4"/>
      <c r="D408" s="4"/>
      <c r="E408" s="31"/>
      <c r="F408" s="31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6"/>
      <c r="C409" s="4"/>
      <c r="D409" s="4"/>
      <c r="E409" s="31"/>
      <c r="F409" s="31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6"/>
      <c r="C410" s="4"/>
      <c r="D410" s="4"/>
      <c r="E410" s="31"/>
      <c r="F410" s="31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6"/>
      <c r="C411" s="4"/>
      <c r="D411" s="4"/>
      <c r="E411" s="31"/>
      <c r="F411" s="31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6"/>
      <c r="C412" s="4"/>
      <c r="D412" s="4"/>
      <c r="E412" s="31"/>
      <c r="F412" s="31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6"/>
      <c r="C413" s="4"/>
      <c r="D413" s="4"/>
      <c r="E413" s="31"/>
      <c r="F413" s="31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6"/>
      <c r="C414" s="4"/>
      <c r="D414" s="4"/>
      <c r="E414" s="31"/>
      <c r="F414" s="31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6"/>
      <c r="C415" s="4"/>
      <c r="D415" s="4"/>
      <c r="E415" s="31"/>
      <c r="F415" s="31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6"/>
      <c r="C416" s="4"/>
      <c r="D416" s="4"/>
      <c r="E416" s="31"/>
      <c r="F416" s="31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6"/>
      <c r="C417" s="4"/>
      <c r="D417" s="4"/>
      <c r="E417" s="31"/>
      <c r="F417" s="31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6"/>
      <c r="C418" s="4"/>
      <c r="D418" s="4"/>
      <c r="E418" s="31"/>
      <c r="F418" s="31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6"/>
      <c r="C419" s="4"/>
      <c r="D419" s="4"/>
      <c r="E419" s="31"/>
      <c r="F419" s="31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6"/>
      <c r="C420" s="4"/>
      <c r="D420" s="4"/>
      <c r="E420" s="31"/>
      <c r="F420" s="31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6"/>
      <c r="C421" s="4"/>
      <c r="D421" s="4"/>
      <c r="E421" s="31"/>
      <c r="F421" s="31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6"/>
      <c r="C422" s="4"/>
      <c r="D422" s="4"/>
      <c r="E422" s="31"/>
      <c r="F422" s="31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6"/>
      <c r="C423" s="4"/>
      <c r="D423" s="4"/>
      <c r="E423" s="31"/>
      <c r="F423" s="31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6"/>
      <c r="C424" s="4"/>
      <c r="D424" s="4"/>
      <c r="E424" s="31"/>
      <c r="F424" s="31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6"/>
      <c r="C425" s="4"/>
      <c r="D425" s="4"/>
      <c r="E425" s="31"/>
      <c r="F425" s="31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6"/>
      <c r="C426" s="4"/>
      <c r="D426" s="4"/>
      <c r="E426" s="31"/>
      <c r="F426" s="31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6"/>
      <c r="C427" s="4"/>
      <c r="D427" s="4"/>
      <c r="E427" s="31"/>
      <c r="F427" s="31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6"/>
      <c r="C428" s="4"/>
      <c r="D428" s="4"/>
      <c r="E428" s="31"/>
      <c r="F428" s="31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6"/>
      <c r="C429" s="4"/>
      <c r="D429" s="4"/>
      <c r="E429" s="31"/>
      <c r="F429" s="31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6"/>
      <c r="C430" s="4"/>
      <c r="D430" s="4"/>
      <c r="E430" s="31"/>
      <c r="F430" s="31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6"/>
      <c r="C431" s="4"/>
      <c r="D431" s="4"/>
      <c r="E431" s="31"/>
      <c r="F431" s="31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6"/>
      <c r="C432" s="4"/>
      <c r="D432" s="4"/>
      <c r="E432" s="31"/>
      <c r="F432" s="31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6"/>
      <c r="C433" s="4"/>
      <c r="D433" s="4"/>
      <c r="E433" s="31"/>
      <c r="F433" s="31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6"/>
      <c r="C434" s="4"/>
      <c r="D434" s="4"/>
      <c r="E434" s="31"/>
      <c r="F434" s="31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6"/>
      <c r="C435" s="4"/>
      <c r="D435" s="4"/>
      <c r="E435" s="31"/>
      <c r="F435" s="31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6"/>
      <c r="C436" s="4"/>
      <c r="D436" s="4"/>
      <c r="E436" s="31"/>
      <c r="F436" s="31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6"/>
      <c r="C437" s="4"/>
      <c r="D437" s="4"/>
      <c r="E437" s="31"/>
      <c r="F437" s="31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6"/>
      <c r="C438" s="4"/>
      <c r="D438" s="4"/>
      <c r="E438" s="31"/>
      <c r="F438" s="31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6"/>
      <c r="C439" s="4"/>
      <c r="D439" s="4"/>
      <c r="E439" s="31"/>
      <c r="F439" s="31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6"/>
      <c r="C440" s="4"/>
      <c r="D440" s="4"/>
      <c r="E440" s="31"/>
      <c r="F440" s="31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6"/>
      <c r="C441" s="4"/>
      <c r="D441" s="4"/>
      <c r="E441" s="31"/>
      <c r="F441" s="31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6"/>
      <c r="C442" s="4"/>
      <c r="D442" s="4"/>
      <c r="E442" s="31"/>
      <c r="F442" s="31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6"/>
      <c r="C443" s="4"/>
      <c r="D443" s="4"/>
      <c r="E443" s="31"/>
      <c r="F443" s="31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6"/>
      <c r="C444" s="4"/>
      <c r="D444" s="4"/>
      <c r="E444" s="31"/>
      <c r="F444" s="31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6"/>
      <c r="C445" s="4"/>
      <c r="D445" s="4"/>
      <c r="E445" s="31"/>
      <c r="F445" s="31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6"/>
      <c r="C446" s="4"/>
      <c r="D446" s="4"/>
      <c r="E446" s="31"/>
      <c r="F446" s="31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6"/>
      <c r="C447" s="4"/>
      <c r="D447" s="4"/>
      <c r="E447" s="31"/>
      <c r="F447" s="31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6"/>
      <c r="C448" s="4"/>
      <c r="D448" s="4"/>
      <c r="E448" s="31"/>
      <c r="F448" s="31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6"/>
      <c r="C449" s="4"/>
      <c r="D449" s="4"/>
      <c r="E449" s="31"/>
      <c r="F449" s="31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6"/>
      <c r="C450" s="4"/>
      <c r="D450" s="4"/>
      <c r="E450" s="31"/>
      <c r="F450" s="31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6"/>
      <c r="C451" s="4"/>
      <c r="D451" s="4"/>
      <c r="E451" s="31"/>
      <c r="F451" s="31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6"/>
      <c r="C452" s="4"/>
      <c r="D452" s="4"/>
      <c r="E452" s="31"/>
      <c r="F452" s="31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6"/>
      <c r="C453" s="4"/>
      <c r="D453" s="4"/>
      <c r="E453" s="31"/>
      <c r="F453" s="31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6"/>
      <c r="C454" s="4"/>
      <c r="D454" s="4"/>
      <c r="E454" s="31"/>
      <c r="F454" s="31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6"/>
      <c r="C455" s="4"/>
      <c r="D455" s="4"/>
      <c r="E455" s="31"/>
      <c r="F455" s="31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6"/>
      <c r="C456" s="4"/>
      <c r="D456" s="4"/>
      <c r="E456" s="31"/>
      <c r="F456" s="31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6"/>
      <c r="C457" s="4"/>
      <c r="D457" s="4"/>
      <c r="E457" s="31"/>
      <c r="F457" s="31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6"/>
      <c r="C458" s="4"/>
      <c r="D458" s="4"/>
      <c r="E458" s="31"/>
      <c r="F458" s="31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6"/>
      <c r="C459" s="4"/>
      <c r="D459" s="4"/>
      <c r="E459" s="31"/>
      <c r="F459" s="31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6"/>
      <c r="C460" s="4"/>
      <c r="D460" s="4"/>
      <c r="E460" s="31"/>
      <c r="F460" s="31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6"/>
      <c r="C461" s="4"/>
      <c r="D461" s="4"/>
      <c r="E461" s="31"/>
      <c r="F461" s="31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6"/>
      <c r="C462" s="4"/>
      <c r="D462" s="4"/>
      <c r="E462" s="31"/>
      <c r="F462" s="31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6"/>
      <c r="C463" s="4"/>
      <c r="D463" s="4"/>
      <c r="E463" s="31"/>
      <c r="F463" s="31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6"/>
      <c r="C464" s="4"/>
      <c r="D464" s="4"/>
      <c r="E464" s="31"/>
      <c r="F464" s="31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6"/>
      <c r="C465" s="4"/>
      <c r="D465" s="4"/>
      <c r="E465" s="31"/>
      <c r="F465" s="31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6"/>
      <c r="C466" s="4"/>
      <c r="D466" s="4"/>
      <c r="E466" s="31"/>
      <c r="F466" s="31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6"/>
      <c r="C467" s="4"/>
      <c r="D467" s="4"/>
      <c r="E467" s="31"/>
      <c r="F467" s="31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6"/>
      <c r="C468" s="4"/>
      <c r="D468" s="4"/>
      <c r="E468" s="31"/>
      <c r="F468" s="31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6"/>
      <c r="C469" s="4"/>
      <c r="D469" s="4"/>
      <c r="E469" s="31"/>
      <c r="F469" s="31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6"/>
      <c r="C470" s="4"/>
      <c r="D470" s="4"/>
      <c r="E470" s="31"/>
      <c r="F470" s="31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6"/>
      <c r="C471" s="4"/>
      <c r="D471" s="4"/>
      <c r="E471" s="31"/>
      <c r="F471" s="31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6"/>
      <c r="C472" s="4"/>
      <c r="D472" s="4"/>
      <c r="E472" s="31"/>
      <c r="F472" s="31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6"/>
      <c r="C473" s="4"/>
      <c r="D473" s="4"/>
      <c r="E473" s="31"/>
      <c r="F473" s="31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6"/>
      <c r="C474" s="4"/>
      <c r="D474" s="4"/>
      <c r="E474" s="31"/>
      <c r="F474" s="31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6"/>
      <c r="C475" s="4"/>
      <c r="D475" s="4"/>
      <c r="E475" s="31"/>
      <c r="F475" s="31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6"/>
      <c r="C476" s="4"/>
      <c r="D476" s="4"/>
      <c r="E476" s="31"/>
      <c r="F476" s="31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6"/>
      <c r="C477" s="4"/>
      <c r="D477" s="4"/>
      <c r="E477" s="31"/>
      <c r="F477" s="31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6"/>
      <c r="C478" s="4"/>
      <c r="D478" s="4"/>
      <c r="E478" s="31"/>
      <c r="F478" s="31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6"/>
      <c r="C479" s="4"/>
      <c r="D479" s="4"/>
      <c r="E479" s="31"/>
      <c r="F479" s="31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6"/>
      <c r="C480" s="4"/>
      <c r="D480" s="4"/>
      <c r="E480" s="31"/>
      <c r="F480" s="31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6"/>
      <c r="C481" s="4"/>
      <c r="D481" s="4"/>
      <c r="E481" s="31"/>
      <c r="F481" s="31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6"/>
      <c r="C482" s="4"/>
      <c r="D482" s="4"/>
      <c r="E482" s="31"/>
      <c r="F482" s="31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6"/>
      <c r="C483" s="4"/>
      <c r="D483" s="4"/>
      <c r="E483" s="31"/>
      <c r="F483" s="31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6"/>
      <c r="C484" s="4"/>
      <c r="D484" s="4"/>
      <c r="E484" s="31"/>
      <c r="F484" s="31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6"/>
      <c r="C485" s="4"/>
      <c r="D485" s="4"/>
      <c r="E485" s="31"/>
      <c r="F485" s="31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6"/>
      <c r="C486" s="4"/>
      <c r="D486" s="4"/>
      <c r="E486" s="31"/>
      <c r="F486" s="31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6"/>
      <c r="C487" s="4"/>
      <c r="D487" s="4"/>
      <c r="E487" s="31"/>
      <c r="F487" s="31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6"/>
      <c r="C488" s="4"/>
      <c r="D488" s="4"/>
      <c r="E488" s="31"/>
      <c r="F488" s="31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6"/>
      <c r="C489" s="4"/>
      <c r="D489" s="4"/>
      <c r="E489" s="31"/>
      <c r="F489" s="31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6"/>
      <c r="C490" s="4"/>
      <c r="D490" s="4"/>
      <c r="E490" s="31"/>
      <c r="F490" s="31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6"/>
      <c r="C491" s="4"/>
      <c r="D491" s="4"/>
      <c r="E491" s="31"/>
      <c r="F491" s="31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6"/>
      <c r="C492" s="4"/>
      <c r="D492" s="4"/>
      <c r="E492" s="31"/>
      <c r="F492" s="31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6"/>
      <c r="C493" s="4"/>
      <c r="D493" s="4"/>
      <c r="E493" s="31"/>
      <c r="F493" s="31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6"/>
      <c r="C494" s="4"/>
      <c r="D494" s="4"/>
      <c r="E494" s="31"/>
      <c r="F494" s="31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6"/>
      <c r="C495" s="4"/>
      <c r="D495" s="4"/>
      <c r="E495" s="31"/>
      <c r="F495" s="31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6"/>
      <c r="C496" s="4"/>
      <c r="D496" s="4"/>
      <c r="E496" s="31"/>
      <c r="F496" s="31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6"/>
      <c r="C497" s="4"/>
      <c r="D497" s="4"/>
      <c r="E497" s="31"/>
      <c r="F497" s="31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6"/>
      <c r="C498" s="4"/>
      <c r="D498" s="4"/>
      <c r="E498" s="31"/>
      <c r="F498" s="31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6"/>
      <c r="C499" s="4"/>
      <c r="D499" s="4"/>
      <c r="E499" s="31"/>
      <c r="F499" s="31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6"/>
      <c r="C500" s="4"/>
      <c r="D500" s="4"/>
      <c r="E500" s="31"/>
      <c r="F500" s="31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6"/>
      <c r="C501" s="4"/>
      <c r="D501" s="4"/>
      <c r="E501" s="31"/>
      <c r="F501" s="31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6"/>
      <c r="C502" s="4"/>
      <c r="D502" s="4"/>
      <c r="E502" s="31"/>
      <c r="F502" s="31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6"/>
      <c r="C503" s="4"/>
      <c r="D503" s="4"/>
      <c r="E503" s="31"/>
      <c r="F503" s="31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6"/>
      <c r="C504" s="4"/>
      <c r="D504" s="4"/>
      <c r="E504" s="31"/>
      <c r="F504" s="31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6"/>
      <c r="C505" s="4"/>
      <c r="D505" s="4"/>
      <c r="E505" s="31"/>
      <c r="F505" s="31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6"/>
      <c r="C506" s="4"/>
      <c r="D506" s="4"/>
      <c r="E506" s="31"/>
      <c r="F506" s="31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6"/>
      <c r="C507" s="4"/>
      <c r="D507" s="4"/>
      <c r="E507" s="31"/>
      <c r="F507" s="31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6"/>
      <c r="C508" s="4"/>
      <c r="D508" s="4"/>
      <c r="E508" s="31"/>
      <c r="F508" s="31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6"/>
      <c r="C509" s="4"/>
      <c r="D509" s="4"/>
      <c r="E509" s="31"/>
      <c r="F509" s="31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6"/>
      <c r="C510" s="4"/>
      <c r="D510" s="4"/>
      <c r="E510" s="31"/>
      <c r="F510" s="31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6"/>
      <c r="C511" s="4"/>
      <c r="D511" s="4"/>
      <c r="E511" s="31"/>
      <c r="F511" s="31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6"/>
      <c r="C512" s="4"/>
      <c r="D512" s="4"/>
      <c r="E512" s="31"/>
      <c r="F512" s="31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6"/>
      <c r="C513" s="4"/>
      <c r="D513" s="4"/>
      <c r="E513" s="31"/>
      <c r="F513" s="31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6"/>
      <c r="C514" s="4"/>
      <c r="D514" s="4"/>
      <c r="E514" s="31"/>
      <c r="F514" s="31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6"/>
      <c r="C515" s="4"/>
      <c r="D515" s="4"/>
      <c r="E515" s="31"/>
      <c r="F515" s="31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6"/>
      <c r="C516" s="4"/>
      <c r="D516" s="4"/>
      <c r="E516" s="31"/>
      <c r="F516" s="31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6"/>
      <c r="C517" s="4"/>
      <c r="D517" s="4"/>
      <c r="E517" s="31"/>
      <c r="F517" s="31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6"/>
      <c r="C518" s="4"/>
      <c r="D518" s="4"/>
      <c r="E518" s="31"/>
      <c r="F518" s="31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6"/>
      <c r="C519" s="4"/>
      <c r="D519" s="4"/>
      <c r="E519" s="31"/>
      <c r="F519" s="31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6"/>
      <c r="C520" s="4"/>
      <c r="D520" s="4"/>
      <c r="E520" s="31"/>
      <c r="F520" s="31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6"/>
      <c r="C521" s="4"/>
      <c r="D521" s="4"/>
      <c r="E521" s="31"/>
      <c r="F521" s="31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6"/>
      <c r="C522" s="4"/>
      <c r="D522" s="4"/>
      <c r="E522" s="31"/>
      <c r="F522" s="31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6"/>
      <c r="C523" s="4"/>
      <c r="D523" s="4"/>
      <c r="E523" s="31"/>
      <c r="F523" s="31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6"/>
      <c r="C524" s="4"/>
      <c r="D524" s="4"/>
      <c r="E524" s="31"/>
      <c r="F524" s="31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6"/>
      <c r="C525" s="4"/>
      <c r="D525" s="4"/>
      <c r="E525" s="31"/>
      <c r="F525" s="31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6"/>
      <c r="C526" s="4"/>
      <c r="D526" s="4"/>
      <c r="E526" s="31"/>
      <c r="F526" s="31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6"/>
      <c r="C527" s="4"/>
      <c r="D527" s="4"/>
      <c r="E527" s="31"/>
      <c r="F527" s="31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6"/>
      <c r="C528" s="4"/>
      <c r="D528" s="4"/>
      <c r="E528" s="31"/>
      <c r="F528" s="31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6"/>
      <c r="C529" s="4"/>
      <c r="D529" s="4"/>
      <c r="E529" s="31"/>
      <c r="F529" s="31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6"/>
      <c r="C530" s="4"/>
      <c r="D530" s="4"/>
      <c r="E530" s="31"/>
      <c r="F530" s="31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6"/>
      <c r="C531" s="4"/>
      <c r="D531" s="4"/>
      <c r="E531" s="31"/>
      <c r="F531" s="31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6"/>
      <c r="C532" s="4"/>
      <c r="D532" s="4"/>
      <c r="E532" s="31"/>
      <c r="F532" s="31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6"/>
      <c r="C533" s="4"/>
      <c r="D533" s="4"/>
      <c r="E533" s="31"/>
      <c r="F533" s="31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6"/>
      <c r="C534" s="4"/>
      <c r="D534" s="4"/>
      <c r="E534" s="31"/>
      <c r="F534" s="31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6"/>
      <c r="C535" s="4"/>
      <c r="D535" s="4"/>
      <c r="E535" s="31"/>
      <c r="F535" s="31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6"/>
      <c r="C536" s="4"/>
      <c r="D536" s="4"/>
      <c r="E536" s="31"/>
      <c r="F536" s="31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6"/>
      <c r="C537" s="4"/>
      <c r="D537" s="4"/>
      <c r="E537" s="31"/>
      <c r="F537" s="31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6"/>
      <c r="C538" s="4"/>
      <c r="D538" s="4"/>
      <c r="E538" s="31"/>
      <c r="F538" s="31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6"/>
      <c r="C539" s="4"/>
      <c r="D539" s="4"/>
      <c r="E539" s="31"/>
      <c r="F539" s="31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6"/>
      <c r="C540" s="4"/>
      <c r="D540" s="4"/>
      <c r="E540" s="31"/>
      <c r="F540" s="31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6"/>
      <c r="C541" s="4"/>
      <c r="D541" s="4"/>
      <c r="E541" s="31"/>
      <c r="F541" s="31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6"/>
      <c r="C542" s="4"/>
      <c r="D542" s="4"/>
      <c r="E542" s="31"/>
      <c r="F542" s="31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6"/>
      <c r="C543" s="4"/>
      <c r="D543" s="4"/>
      <c r="E543" s="31"/>
      <c r="F543" s="31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6"/>
      <c r="C544" s="4"/>
      <c r="D544" s="4"/>
      <c r="E544" s="31"/>
      <c r="F544" s="31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6"/>
      <c r="C545" s="4"/>
      <c r="D545" s="4"/>
      <c r="E545" s="31"/>
      <c r="F545" s="31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6"/>
      <c r="C546" s="4"/>
      <c r="D546" s="4"/>
      <c r="E546" s="31"/>
      <c r="F546" s="31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6"/>
      <c r="C547" s="4"/>
      <c r="D547" s="4"/>
      <c r="E547" s="31"/>
      <c r="F547" s="31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6"/>
      <c r="C548" s="4"/>
      <c r="D548" s="4"/>
      <c r="E548" s="31"/>
      <c r="F548" s="31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6"/>
      <c r="C549" s="4"/>
      <c r="D549" s="4"/>
      <c r="E549" s="31"/>
      <c r="F549" s="31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6"/>
      <c r="C550" s="4"/>
      <c r="D550" s="4"/>
      <c r="E550" s="31"/>
      <c r="F550" s="31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6"/>
      <c r="C551" s="4"/>
      <c r="D551" s="4"/>
      <c r="E551" s="31"/>
      <c r="F551" s="31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6"/>
      <c r="C552" s="4"/>
      <c r="D552" s="4"/>
      <c r="E552" s="31"/>
      <c r="F552" s="31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6"/>
      <c r="C553" s="4"/>
      <c r="D553" s="4"/>
      <c r="E553" s="31"/>
      <c r="F553" s="31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6"/>
      <c r="C554" s="4"/>
      <c r="D554" s="4"/>
      <c r="E554" s="31"/>
      <c r="F554" s="31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6"/>
      <c r="C555" s="4"/>
      <c r="D555" s="4"/>
      <c r="E555" s="31"/>
      <c r="F555" s="31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6"/>
      <c r="C556" s="4"/>
      <c r="D556" s="4"/>
      <c r="E556" s="31"/>
      <c r="F556" s="31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6"/>
      <c r="C557" s="4"/>
      <c r="D557" s="4"/>
      <c r="E557" s="31"/>
      <c r="F557" s="31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6"/>
      <c r="C558" s="4"/>
      <c r="D558" s="4"/>
      <c r="E558" s="31"/>
      <c r="F558" s="31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6"/>
      <c r="C559" s="4"/>
      <c r="D559" s="4"/>
      <c r="E559" s="31"/>
      <c r="F559" s="31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6"/>
      <c r="C560" s="4"/>
      <c r="D560" s="4"/>
      <c r="E560" s="31"/>
      <c r="F560" s="31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6"/>
      <c r="C561" s="4"/>
      <c r="D561" s="4"/>
      <c r="E561" s="31"/>
      <c r="F561" s="31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6"/>
      <c r="C562" s="4"/>
      <c r="D562" s="4"/>
      <c r="E562" s="31"/>
      <c r="F562" s="31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6"/>
      <c r="C563" s="4"/>
      <c r="D563" s="4"/>
      <c r="E563" s="31"/>
      <c r="F563" s="31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6"/>
      <c r="C564" s="4"/>
      <c r="D564" s="4"/>
      <c r="E564" s="31"/>
      <c r="F564" s="31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6"/>
      <c r="C565" s="4"/>
      <c r="D565" s="4"/>
      <c r="E565" s="31"/>
      <c r="F565" s="31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6"/>
      <c r="C566" s="4"/>
      <c r="D566" s="4"/>
      <c r="E566" s="31"/>
      <c r="F566" s="31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6"/>
      <c r="C567" s="4"/>
      <c r="D567" s="4"/>
      <c r="E567" s="31"/>
      <c r="F567" s="31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6"/>
      <c r="C568" s="4"/>
      <c r="D568" s="4"/>
      <c r="E568" s="31"/>
      <c r="F568" s="31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6"/>
      <c r="C569" s="4"/>
      <c r="D569" s="4"/>
      <c r="E569" s="31"/>
      <c r="F569" s="31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6"/>
      <c r="C570" s="4"/>
      <c r="D570" s="4"/>
      <c r="E570" s="31"/>
      <c r="F570" s="31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6"/>
      <c r="C571" s="4"/>
      <c r="D571" s="4"/>
      <c r="E571" s="31"/>
      <c r="F571" s="31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6"/>
      <c r="C572" s="4"/>
      <c r="D572" s="4"/>
      <c r="E572" s="31"/>
      <c r="F572" s="31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6"/>
      <c r="C573" s="4"/>
      <c r="D573" s="4"/>
      <c r="E573" s="31"/>
      <c r="F573" s="31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6"/>
      <c r="C574" s="4"/>
      <c r="D574" s="4"/>
      <c r="E574" s="31"/>
      <c r="F574" s="31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6"/>
      <c r="C575" s="4"/>
      <c r="D575" s="4"/>
      <c r="E575" s="31"/>
      <c r="F575" s="31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6"/>
      <c r="C576" s="4"/>
      <c r="D576" s="4"/>
      <c r="E576" s="31"/>
      <c r="F576" s="31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6"/>
      <c r="C577" s="4"/>
      <c r="D577" s="4"/>
      <c r="E577" s="31"/>
      <c r="F577" s="31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6"/>
      <c r="C578" s="4"/>
      <c r="D578" s="4"/>
      <c r="E578" s="31"/>
      <c r="F578" s="31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6"/>
      <c r="C579" s="4"/>
      <c r="D579" s="4"/>
      <c r="E579" s="31"/>
      <c r="F579" s="31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6"/>
      <c r="C580" s="4"/>
      <c r="D580" s="4"/>
      <c r="E580" s="31"/>
      <c r="F580" s="31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6"/>
      <c r="C581" s="4"/>
      <c r="D581" s="4"/>
      <c r="E581" s="31"/>
      <c r="F581" s="31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6"/>
      <c r="C582" s="4"/>
      <c r="D582" s="4"/>
      <c r="E582" s="31"/>
      <c r="F582" s="31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6"/>
      <c r="C583" s="4"/>
      <c r="D583" s="4"/>
      <c r="E583" s="31"/>
      <c r="F583" s="31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6"/>
      <c r="C584" s="4"/>
      <c r="D584" s="4"/>
      <c r="E584" s="31"/>
      <c r="F584" s="31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6"/>
      <c r="C585" s="4"/>
      <c r="D585" s="4"/>
      <c r="E585" s="31"/>
      <c r="F585" s="31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6"/>
      <c r="C586" s="4"/>
      <c r="D586" s="4"/>
      <c r="E586" s="31"/>
      <c r="F586" s="31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6"/>
      <c r="C587" s="4"/>
      <c r="D587" s="4"/>
      <c r="E587" s="31"/>
      <c r="F587" s="31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6"/>
      <c r="C588" s="4"/>
      <c r="D588" s="4"/>
      <c r="E588" s="31"/>
      <c r="F588" s="31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6"/>
      <c r="C589" s="4"/>
      <c r="D589" s="4"/>
      <c r="E589" s="31"/>
      <c r="F589" s="31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6"/>
      <c r="C590" s="4"/>
      <c r="D590" s="4"/>
      <c r="E590" s="31"/>
      <c r="F590" s="31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6"/>
      <c r="C591" s="4"/>
      <c r="D591" s="4"/>
      <c r="E591" s="31"/>
      <c r="F591" s="31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6"/>
      <c r="C592" s="4"/>
      <c r="D592" s="4"/>
      <c r="E592" s="31"/>
      <c r="F592" s="31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6"/>
      <c r="C593" s="4"/>
      <c r="D593" s="4"/>
      <c r="E593" s="31"/>
      <c r="F593" s="31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6"/>
      <c r="C594" s="4"/>
      <c r="D594" s="4"/>
      <c r="E594" s="31"/>
      <c r="F594" s="31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6"/>
      <c r="C595" s="4"/>
      <c r="D595" s="4"/>
      <c r="E595" s="31"/>
      <c r="F595" s="31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6"/>
      <c r="C596" s="4"/>
      <c r="D596" s="4"/>
      <c r="E596" s="31"/>
      <c r="F596" s="31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6"/>
      <c r="C597" s="4"/>
      <c r="D597" s="4"/>
      <c r="E597" s="31"/>
      <c r="F597" s="31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6"/>
      <c r="C598" s="4"/>
      <c r="D598" s="4"/>
      <c r="E598" s="31"/>
      <c r="F598" s="31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6"/>
      <c r="C599" s="4"/>
      <c r="D599" s="4"/>
      <c r="E599" s="31"/>
      <c r="F599" s="31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6"/>
      <c r="C600" s="4"/>
      <c r="D600" s="4"/>
      <c r="E600" s="31"/>
      <c r="F600" s="31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6"/>
      <c r="C601" s="4"/>
      <c r="D601" s="4"/>
      <c r="E601" s="31"/>
      <c r="F601" s="31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6"/>
      <c r="C602" s="4"/>
      <c r="D602" s="4"/>
      <c r="E602" s="31"/>
      <c r="F602" s="31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6"/>
      <c r="C603" s="4"/>
      <c r="D603" s="4"/>
      <c r="E603" s="31"/>
      <c r="F603" s="31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6"/>
      <c r="C604" s="4"/>
      <c r="D604" s="4"/>
      <c r="E604" s="31"/>
      <c r="F604" s="31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6"/>
      <c r="C605" s="4"/>
      <c r="D605" s="4"/>
      <c r="E605" s="31"/>
      <c r="F605" s="31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6"/>
      <c r="C606" s="4"/>
      <c r="D606" s="4"/>
      <c r="E606" s="31"/>
      <c r="F606" s="31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6"/>
      <c r="C607" s="4"/>
      <c r="D607" s="4"/>
      <c r="E607" s="31"/>
      <c r="F607" s="31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6"/>
      <c r="C608" s="4"/>
      <c r="D608" s="4"/>
      <c r="E608" s="31"/>
      <c r="F608" s="31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6"/>
      <c r="C609" s="4"/>
      <c r="D609" s="4"/>
      <c r="E609" s="31"/>
      <c r="F609" s="31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6"/>
      <c r="C610" s="4"/>
      <c r="D610" s="4"/>
      <c r="E610" s="31"/>
      <c r="F610" s="31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6"/>
      <c r="C611" s="4"/>
      <c r="D611" s="4"/>
      <c r="E611" s="31"/>
      <c r="F611" s="31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6"/>
      <c r="C612" s="4"/>
      <c r="D612" s="4"/>
      <c r="E612" s="31"/>
      <c r="F612" s="31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6"/>
      <c r="C613" s="4"/>
      <c r="D613" s="4"/>
      <c r="E613" s="31"/>
      <c r="F613" s="31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6"/>
      <c r="C614" s="4"/>
      <c r="D614" s="4"/>
      <c r="E614" s="31"/>
      <c r="F614" s="31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6"/>
      <c r="C615" s="4"/>
      <c r="D615" s="4"/>
      <c r="E615" s="31"/>
      <c r="F615" s="31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6"/>
      <c r="C616" s="4"/>
      <c r="D616" s="4"/>
      <c r="E616" s="31"/>
      <c r="F616" s="31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6"/>
      <c r="C617" s="4"/>
      <c r="D617" s="4"/>
      <c r="E617" s="31"/>
      <c r="F617" s="31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6"/>
      <c r="C618" s="4"/>
      <c r="D618" s="4"/>
      <c r="E618" s="31"/>
      <c r="F618" s="31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6"/>
      <c r="C619" s="4"/>
      <c r="D619" s="4"/>
      <c r="E619" s="31"/>
      <c r="F619" s="31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6"/>
      <c r="C620" s="4"/>
      <c r="D620" s="4"/>
      <c r="E620" s="31"/>
      <c r="F620" s="31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6"/>
      <c r="C621" s="4"/>
      <c r="D621" s="4"/>
      <c r="E621" s="31"/>
      <c r="F621" s="31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6"/>
      <c r="C622" s="4"/>
      <c r="D622" s="4"/>
      <c r="E622" s="31"/>
      <c r="F622" s="31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6"/>
      <c r="C623" s="4"/>
      <c r="D623" s="4"/>
      <c r="E623" s="31"/>
      <c r="F623" s="31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6"/>
      <c r="C624" s="4"/>
      <c r="D624" s="4"/>
      <c r="E624" s="31"/>
      <c r="F624" s="31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6"/>
      <c r="C625" s="4"/>
      <c r="D625" s="4"/>
      <c r="E625" s="31"/>
      <c r="F625" s="31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6"/>
      <c r="C626" s="4"/>
      <c r="D626" s="4"/>
      <c r="E626" s="31"/>
      <c r="F626" s="31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6"/>
      <c r="C627" s="4"/>
      <c r="D627" s="4"/>
      <c r="E627" s="31"/>
      <c r="F627" s="31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6"/>
      <c r="C628" s="4"/>
      <c r="D628" s="4"/>
      <c r="E628" s="31"/>
      <c r="F628" s="31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6"/>
      <c r="C629" s="4"/>
      <c r="D629" s="4"/>
      <c r="E629" s="31"/>
      <c r="F629" s="31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6"/>
      <c r="C630" s="4"/>
      <c r="D630" s="4"/>
      <c r="E630" s="31"/>
      <c r="F630" s="31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6"/>
      <c r="C631" s="4"/>
      <c r="D631" s="4"/>
      <c r="E631" s="31"/>
      <c r="F631" s="31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6"/>
      <c r="C632" s="4"/>
      <c r="D632" s="4"/>
      <c r="E632" s="31"/>
      <c r="F632" s="31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6"/>
      <c r="C633" s="4"/>
      <c r="D633" s="4"/>
      <c r="E633" s="31"/>
      <c r="F633" s="31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6"/>
      <c r="C634" s="4"/>
      <c r="D634" s="4"/>
      <c r="E634" s="31"/>
      <c r="F634" s="31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6"/>
      <c r="C635" s="4"/>
      <c r="D635" s="4"/>
      <c r="E635" s="31"/>
      <c r="F635" s="31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6"/>
      <c r="C636" s="4"/>
      <c r="D636" s="4"/>
      <c r="E636" s="31"/>
      <c r="F636" s="31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6"/>
      <c r="C637" s="4"/>
      <c r="D637" s="4"/>
      <c r="E637" s="31"/>
      <c r="F637" s="31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6"/>
      <c r="C638" s="4"/>
      <c r="D638" s="4"/>
      <c r="E638" s="31"/>
      <c r="F638" s="31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6"/>
      <c r="C639" s="4"/>
      <c r="D639" s="4"/>
      <c r="E639" s="31"/>
      <c r="F639" s="31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6"/>
      <c r="C640" s="4"/>
      <c r="D640" s="4"/>
      <c r="E640" s="31"/>
      <c r="F640" s="31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6"/>
      <c r="C641" s="4"/>
      <c r="D641" s="4"/>
      <c r="E641" s="31"/>
      <c r="F641" s="31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6"/>
      <c r="C642" s="4"/>
      <c r="D642" s="4"/>
      <c r="E642" s="31"/>
      <c r="F642" s="31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6"/>
      <c r="C643" s="4"/>
      <c r="D643" s="4"/>
      <c r="E643" s="31"/>
      <c r="F643" s="31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6"/>
      <c r="C644" s="4"/>
      <c r="D644" s="4"/>
      <c r="E644" s="31"/>
      <c r="F644" s="31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6"/>
      <c r="C645" s="4"/>
      <c r="D645" s="4"/>
      <c r="E645" s="31"/>
      <c r="F645" s="31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6"/>
      <c r="C646" s="4"/>
      <c r="D646" s="4"/>
      <c r="E646" s="31"/>
      <c r="F646" s="31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6"/>
      <c r="C647" s="4"/>
      <c r="D647" s="4"/>
      <c r="E647" s="31"/>
      <c r="F647" s="31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6"/>
      <c r="C648" s="4"/>
      <c r="D648" s="4"/>
      <c r="E648" s="31"/>
      <c r="F648" s="31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6"/>
      <c r="C649" s="4"/>
      <c r="D649" s="4"/>
      <c r="E649" s="31"/>
      <c r="F649" s="31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6"/>
      <c r="C650" s="4"/>
      <c r="D650" s="4"/>
      <c r="E650" s="31"/>
      <c r="F650" s="31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6"/>
      <c r="C651" s="4"/>
      <c r="D651" s="4"/>
      <c r="E651" s="31"/>
      <c r="F651" s="31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6"/>
      <c r="C652" s="4"/>
      <c r="D652" s="4"/>
      <c r="E652" s="31"/>
      <c r="F652" s="31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6"/>
      <c r="C653" s="4"/>
      <c r="D653" s="4"/>
      <c r="E653" s="31"/>
      <c r="F653" s="31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6"/>
      <c r="C654" s="4"/>
      <c r="D654" s="4"/>
      <c r="E654" s="31"/>
      <c r="F654" s="31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6"/>
      <c r="C655" s="4"/>
      <c r="D655" s="4"/>
      <c r="E655" s="31"/>
      <c r="F655" s="31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6"/>
      <c r="C656" s="4"/>
      <c r="D656" s="4"/>
      <c r="E656" s="31"/>
      <c r="F656" s="31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6"/>
      <c r="C657" s="4"/>
      <c r="D657" s="4"/>
      <c r="E657" s="31"/>
      <c r="F657" s="31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6"/>
      <c r="C658" s="4"/>
      <c r="D658" s="4"/>
      <c r="E658" s="31"/>
      <c r="F658" s="31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6"/>
      <c r="C659" s="4"/>
      <c r="D659" s="4"/>
      <c r="E659" s="31"/>
      <c r="F659" s="31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6"/>
      <c r="C660" s="4"/>
      <c r="D660" s="4"/>
      <c r="E660" s="31"/>
      <c r="F660" s="31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6"/>
      <c r="C661" s="4"/>
      <c r="D661" s="4"/>
      <c r="E661" s="31"/>
      <c r="F661" s="31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6"/>
      <c r="C662" s="4"/>
      <c r="D662" s="4"/>
      <c r="E662" s="31"/>
      <c r="F662" s="31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6"/>
      <c r="C663" s="4"/>
      <c r="D663" s="4"/>
      <c r="E663" s="31"/>
      <c r="F663" s="31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6"/>
      <c r="C664" s="4"/>
      <c r="D664" s="4"/>
      <c r="E664" s="31"/>
      <c r="F664" s="31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6"/>
      <c r="C665" s="4"/>
      <c r="D665" s="4"/>
      <c r="E665" s="31"/>
      <c r="F665" s="31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6"/>
      <c r="C666" s="4"/>
      <c r="D666" s="4"/>
      <c r="E666" s="31"/>
      <c r="F666" s="31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6"/>
      <c r="C667" s="4"/>
      <c r="D667" s="4"/>
      <c r="E667" s="31"/>
      <c r="F667" s="31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6"/>
      <c r="C668" s="4"/>
      <c r="D668" s="4"/>
      <c r="E668" s="31"/>
      <c r="F668" s="31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6"/>
      <c r="C669" s="4"/>
      <c r="D669" s="4"/>
      <c r="E669" s="31"/>
      <c r="F669" s="31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6"/>
      <c r="C670" s="4"/>
      <c r="D670" s="4"/>
      <c r="E670" s="31"/>
      <c r="F670" s="31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6"/>
      <c r="C671" s="4"/>
      <c r="D671" s="4"/>
      <c r="E671" s="31"/>
      <c r="F671" s="31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6"/>
      <c r="C672" s="4"/>
      <c r="D672" s="4"/>
      <c r="E672" s="31"/>
      <c r="F672" s="31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6"/>
      <c r="C673" s="4"/>
      <c r="D673" s="4"/>
      <c r="E673" s="31"/>
      <c r="F673" s="31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6"/>
      <c r="C674" s="4"/>
      <c r="D674" s="4"/>
      <c r="E674" s="31"/>
      <c r="F674" s="31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6"/>
      <c r="C675" s="4"/>
      <c r="D675" s="4"/>
      <c r="E675" s="31"/>
      <c r="F675" s="31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6"/>
      <c r="C676" s="4"/>
      <c r="D676" s="4"/>
      <c r="E676" s="31"/>
      <c r="F676" s="31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6"/>
      <c r="C677" s="4"/>
      <c r="D677" s="4"/>
      <c r="E677" s="31"/>
      <c r="F677" s="31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6"/>
      <c r="C678" s="4"/>
      <c r="D678" s="4"/>
      <c r="E678" s="31"/>
      <c r="F678" s="31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6"/>
      <c r="C679" s="4"/>
      <c r="D679" s="4"/>
      <c r="E679" s="31"/>
      <c r="F679" s="31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6"/>
      <c r="C680" s="4"/>
      <c r="D680" s="4"/>
      <c r="E680" s="31"/>
      <c r="F680" s="31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6"/>
      <c r="C681" s="4"/>
      <c r="D681" s="4"/>
      <c r="E681" s="31"/>
      <c r="F681" s="31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6"/>
      <c r="C682" s="4"/>
      <c r="D682" s="4"/>
      <c r="E682" s="31"/>
      <c r="F682" s="31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6"/>
      <c r="C683" s="4"/>
      <c r="D683" s="4"/>
      <c r="E683" s="31"/>
      <c r="F683" s="31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6"/>
      <c r="C684" s="4"/>
      <c r="D684" s="4"/>
      <c r="E684" s="31"/>
      <c r="F684" s="31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6"/>
      <c r="C685" s="4"/>
      <c r="D685" s="4"/>
      <c r="E685" s="31"/>
      <c r="F685" s="31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6"/>
      <c r="C686" s="4"/>
      <c r="D686" s="4"/>
      <c r="E686" s="31"/>
      <c r="F686" s="31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6"/>
      <c r="C687" s="4"/>
      <c r="D687" s="4"/>
      <c r="E687" s="31"/>
      <c r="F687" s="31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6"/>
      <c r="C688" s="4"/>
      <c r="D688" s="4"/>
      <c r="E688" s="31"/>
      <c r="F688" s="31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6"/>
      <c r="C689" s="4"/>
      <c r="D689" s="4"/>
      <c r="E689" s="31"/>
      <c r="F689" s="31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6"/>
      <c r="C690" s="4"/>
      <c r="D690" s="4"/>
      <c r="E690" s="31"/>
      <c r="F690" s="31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6"/>
      <c r="C691" s="4"/>
      <c r="D691" s="4"/>
      <c r="E691" s="31"/>
      <c r="F691" s="31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6"/>
      <c r="C692" s="4"/>
      <c r="D692" s="4"/>
      <c r="E692" s="31"/>
      <c r="F692" s="31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6"/>
      <c r="C693" s="4"/>
      <c r="D693" s="4"/>
      <c r="E693" s="31"/>
      <c r="F693" s="31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6"/>
      <c r="C694" s="4"/>
      <c r="D694" s="4"/>
      <c r="E694" s="31"/>
      <c r="F694" s="31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6"/>
      <c r="C695" s="4"/>
      <c r="D695" s="4"/>
      <c r="E695" s="31"/>
      <c r="F695" s="31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6"/>
      <c r="C696" s="4"/>
      <c r="D696" s="4"/>
      <c r="E696" s="31"/>
      <c r="F696" s="31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6"/>
      <c r="C697" s="4"/>
      <c r="D697" s="4"/>
      <c r="E697" s="31"/>
      <c r="F697" s="31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6"/>
      <c r="C698" s="4"/>
      <c r="D698" s="4"/>
      <c r="E698" s="31"/>
      <c r="F698" s="31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6"/>
      <c r="C699" s="4"/>
      <c r="D699" s="4"/>
      <c r="E699" s="31"/>
      <c r="F699" s="31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6"/>
      <c r="C700" s="4"/>
      <c r="D700" s="4"/>
      <c r="E700" s="31"/>
      <c r="F700" s="31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6"/>
      <c r="C701" s="4"/>
      <c r="D701" s="4"/>
      <c r="E701" s="31"/>
      <c r="F701" s="31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6"/>
      <c r="C702" s="4"/>
      <c r="D702" s="4"/>
      <c r="E702" s="31"/>
      <c r="F702" s="31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6"/>
      <c r="C703" s="4"/>
      <c r="D703" s="4"/>
      <c r="E703" s="31"/>
      <c r="F703" s="31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6"/>
      <c r="C704" s="4"/>
      <c r="D704" s="4"/>
      <c r="E704" s="31"/>
      <c r="F704" s="31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6"/>
      <c r="C705" s="4"/>
      <c r="D705" s="4"/>
      <c r="E705" s="31"/>
      <c r="F705" s="31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6"/>
      <c r="C706" s="4"/>
      <c r="D706" s="4"/>
      <c r="E706" s="31"/>
      <c r="F706" s="31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6"/>
      <c r="C707" s="4"/>
      <c r="D707" s="4"/>
      <c r="E707" s="31"/>
      <c r="F707" s="31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6"/>
      <c r="C708" s="4"/>
      <c r="D708" s="4"/>
      <c r="E708" s="31"/>
      <c r="F708" s="31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6"/>
      <c r="C709" s="4"/>
      <c r="D709" s="4"/>
      <c r="E709" s="31"/>
      <c r="F709" s="31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6"/>
      <c r="C710" s="4"/>
      <c r="D710" s="4"/>
      <c r="E710" s="31"/>
      <c r="F710" s="31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6"/>
      <c r="C711" s="4"/>
      <c r="D711" s="4"/>
      <c r="E711" s="31"/>
      <c r="F711" s="31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6"/>
      <c r="C712" s="4"/>
      <c r="D712" s="4"/>
      <c r="E712" s="31"/>
      <c r="F712" s="31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6"/>
      <c r="C713" s="4"/>
      <c r="D713" s="4"/>
      <c r="E713" s="31"/>
      <c r="F713" s="31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6"/>
      <c r="C714" s="4"/>
      <c r="D714" s="4"/>
      <c r="E714" s="31"/>
      <c r="F714" s="31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6"/>
      <c r="C715" s="4"/>
      <c r="D715" s="4"/>
      <c r="E715" s="31"/>
      <c r="F715" s="31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6"/>
      <c r="C716" s="4"/>
      <c r="D716" s="4"/>
      <c r="E716" s="31"/>
      <c r="F716" s="31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6"/>
      <c r="C717" s="4"/>
      <c r="D717" s="4"/>
      <c r="E717" s="31"/>
      <c r="F717" s="31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6"/>
      <c r="C718" s="4"/>
      <c r="D718" s="4"/>
      <c r="E718" s="31"/>
      <c r="F718" s="31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6"/>
      <c r="C719" s="4"/>
      <c r="D719" s="4"/>
      <c r="E719" s="31"/>
      <c r="F719" s="31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6"/>
      <c r="C720" s="4"/>
      <c r="D720" s="4"/>
      <c r="E720" s="31"/>
      <c r="F720" s="31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6"/>
      <c r="C721" s="4"/>
      <c r="D721" s="4"/>
      <c r="E721" s="31"/>
      <c r="F721" s="31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6"/>
      <c r="C722" s="4"/>
      <c r="D722" s="4"/>
      <c r="E722" s="31"/>
      <c r="F722" s="31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6"/>
      <c r="C723" s="4"/>
      <c r="D723" s="4"/>
      <c r="E723" s="31"/>
      <c r="F723" s="31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6"/>
      <c r="C724" s="4"/>
      <c r="D724" s="4"/>
      <c r="E724" s="31"/>
      <c r="F724" s="31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6"/>
      <c r="C725" s="4"/>
      <c r="D725" s="4"/>
      <c r="E725" s="31"/>
      <c r="F725" s="31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6"/>
      <c r="C726" s="4"/>
      <c r="D726" s="4"/>
      <c r="E726" s="31"/>
      <c r="F726" s="31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6"/>
      <c r="C727" s="4"/>
      <c r="D727" s="4"/>
      <c r="E727" s="31"/>
      <c r="F727" s="31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6"/>
      <c r="C728" s="4"/>
      <c r="D728" s="4"/>
      <c r="E728" s="31"/>
      <c r="F728" s="31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6"/>
      <c r="C729" s="4"/>
      <c r="D729" s="4"/>
      <c r="E729" s="31"/>
      <c r="F729" s="31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6"/>
      <c r="C730" s="4"/>
      <c r="D730" s="4"/>
      <c r="E730" s="31"/>
      <c r="F730" s="31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6"/>
      <c r="C731" s="4"/>
      <c r="D731" s="4"/>
      <c r="E731" s="31"/>
      <c r="F731" s="31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6"/>
      <c r="C732" s="4"/>
      <c r="D732" s="4"/>
      <c r="E732" s="31"/>
      <c r="F732" s="31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6"/>
      <c r="C733" s="4"/>
      <c r="D733" s="4"/>
      <c r="E733" s="31"/>
      <c r="F733" s="31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6"/>
      <c r="C734" s="4"/>
      <c r="D734" s="4"/>
      <c r="E734" s="31"/>
      <c r="F734" s="31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6"/>
      <c r="C735" s="4"/>
      <c r="D735" s="4"/>
      <c r="E735" s="31"/>
      <c r="F735" s="31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6"/>
      <c r="C736" s="4"/>
      <c r="D736" s="4"/>
      <c r="E736" s="31"/>
      <c r="F736" s="31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6"/>
      <c r="C737" s="4"/>
      <c r="D737" s="4"/>
      <c r="E737" s="31"/>
      <c r="F737" s="31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6"/>
      <c r="C738" s="4"/>
      <c r="D738" s="4"/>
      <c r="E738" s="31"/>
      <c r="F738" s="31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6"/>
      <c r="C739" s="4"/>
      <c r="D739" s="4"/>
      <c r="E739" s="31"/>
      <c r="F739" s="31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6"/>
      <c r="C740" s="4"/>
      <c r="D740" s="4"/>
      <c r="E740" s="31"/>
      <c r="F740" s="31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6"/>
      <c r="C741" s="4"/>
      <c r="D741" s="4"/>
      <c r="E741" s="31"/>
      <c r="F741" s="31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6"/>
      <c r="C742" s="4"/>
      <c r="D742" s="4"/>
      <c r="E742" s="31"/>
      <c r="F742" s="31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6"/>
      <c r="C743" s="4"/>
      <c r="D743" s="4"/>
      <c r="E743" s="31"/>
      <c r="F743" s="31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6"/>
      <c r="C744" s="4"/>
      <c r="D744" s="4"/>
      <c r="E744" s="31"/>
      <c r="F744" s="31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6"/>
      <c r="C745" s="4"/>
      <c r="D745" s="4"/>
      <c r="E745" s="31"/>
      <c r="F745" s="31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6"/>
      <c r="C746" s="4"/>
      <c r="D746" s="4"/>
      <c r="E746" s="31"/>
      <c r="F746" s="31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6"/>
      <c r="C747" s="4"/>
      <c r="D747" s="4"/>
      <c r="E747" s="31"/>
      <c r="F747" s="31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6"/>
      <c r="C748" s="4"/>
      <c r="D748" s="4"/>
      <c r="E748" s="31"/>
      <c r="F748" s="31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6"/>
      <c r="C749" s="4"/>
      <c r="D749" s="4"/>
      <c r="E749" s="31"/>
      <c r="F749" s="31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6"/>
      <c r="C750" s="4"/>
      <c r="D750" s="4"/>
      <c r="E750" s="31"/>
      <c r="F750" s="31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6"/>
      <c r="C751" s="4"/>
      <c r="D751" s="4"/>
      <c r="E751" s="31"/>
      <c r="F751" s="31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6"/>
      <c r="C752" s="4"/>
      <c r="D752" s="4"/>
      <c r="E752" s="31"/>
      <c r="F752" s="31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6"/>
      <c r="C753" s="4"/>
      <c r="D753" s="4"/>
      <c r="E753" s="31"/>
      <c r="F753" s="31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6"/>
      <c r="C754" s="4"/>
      <c r="D754" s="4"/>
      <c r="E754" s="31"/>
      <c r="F754" s="31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6"/>
      <c r="C755" s="4"/>
      <c r="D755" s="4"/>
      <c r="E755" s="31"/>
      <c r="F755" s="31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6"/>
      <c r="C756" s="4"/>
      <c r="D756" s="4"/>
      <c r="E756" s="31"/>
      <c r="F756" s="31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6"/>
      <c r="C757" s="4"/>
      <c r="D757" s="4"/>
      <c r="E757" s="31"/>
      <c r="F757" s="31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6"/>
      <c r="C758" s="4"/>
      <c r="D758" s="4"/>
      <c r="E758" s="31"/>
      <c r="F758" s="31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6"/>
      <c r="C759" s="4"/>
      <c r="D759" s="4"/>
      <c r="E759" s="31"/>
      <c r="F759" s="31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6"/>
      <c r="C760" s="4"/>
      <c r="D760" s="4"/>
      <c r="E760" s="31"/>
      <c r="F760" s="31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6"/>
      <c r="C761" s="4"/>
      <c r="D761" s="4"/>
      <c r="E761" s="31"/>
      <c r="F761" s="31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6"/>
      <c r="C762" s="4"/>
      <c r="D762" s="4"/>
      <c r="E762" s="31"/>
      <c r="F762" s="31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6"/>
      <c r="C763" s="4"/>
      <c r="D763" s="4"/>
      <c r="E763" s="31"/>
      <c r="F763" s="31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6"/>
      <c r="C764" s="4"/>
      <c r="D764" s="4"/>
      <c r="E764" s="31"/>
      <c r="F764" s="31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6"/>
      <c r="C765" s="4"/>
      <c r="D765" s="4"/>
      <c r="E765" s="31"/>
      <c r="F765" s="31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6"/>
      <c r="C766" s="4"/>
      <c r="D766" s="4"/>
      <c r="E766" s="31"/>
      <c r="F766" s="31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6"/>
      <c r="C767" s="4"/>
      <c r="D767" s="4"/>
      <c r="E767" s="31"/>
      <c r="F767" s="31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6"/>
      <c r="C768" s="4"/>
      <c r="D768" s="4"/>
      <c r="E768" s="31"/>
      <c r="F768" s="31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6"/>
      <c r="C769" s="4"/>
      <c r="D769" s="4"/>
      <c r="E769" s="31"/>
      <c r="F769" s="31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6"/>
      <c r="C770" s="4"/>
      <c r="D770" s="4"/>
      <c r="E770" s="31"/>
      <c r="F770" s="31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6"/>
      <c r="C771" s="4"/>
      <c r="D771" s="4"/>
      <c r="E771" s="31"/>
      <c r="F771" s="31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6"/>
      <c r="C772" s="4"/>
      <c r="D772" s="4"/>
      <c r="E772" s="31"/>
      <c r="F772" s="31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6"/>
      <c r="C773" s="4"/>
      <c r="D773" s="4"/>
      <c r="E773" s="31"/>
      <c r="F773" s="31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6"/>
      <c r="C774" s="4"/>
      <c r="D774" s="4"/>
      <c r="E774" s="31"/>
      <c r="F774" s="31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6"/>
      <c r="C775" s="4"/>
      <c r="D775" s="4"/>
      <c r="E775" s="31"/>
      <c r="F775" s="31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6"/>
      <c r="C776" s="4"/>
      <c r="D776" s="4"/>
      <c r="E776" s="31"/>
      <c r="F776" s="31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6"/>
      <c r="C777" s="4"/>
      <c r="D777" s="4"/>
      <c r="E777" s="31"/>
      <c r="F777" s="31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6"/>
      <c r="C778" s="4"/>
      <c r="D778" s="4"/>
      <c r="E778" s="31"/>
      <c r="F778" s="31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6"/>
      <c r="C779" s="4"/>
      <c r="D779" s="4"/>
      <c r="E779" s="31"/>
      <c r="F779" s="31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6"/>
      <c r="C780" s="4"/>
      <c r="D780" s="4"/>
      <c r="E780" s="31"/>
      <c r="F780" s="31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6"/>
      <c r="C781" s="4"/>
      <c r="D781" s="4"/>
      <c r="E781" s="31"/>
      <c r="F781" s="31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6"/>
      <c r="C782" s="4"/>
      <c r="D782" s="4"/>
      <c r="E782" s="31"/>
      <c r="F782" s="31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6"/>
      <c r="C783" s="4"/>
      <c r="D783" s="4"/>
      <c r="E783" s="31"/>
      <c r="F783" s="31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6"/>
      <c r="C784" s="4"/>
      <c r="D784" s="4"/>
      <c r="E784" s="31"/>
      <c r="F784" s="31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6"/>
      <c r="C785" s="4"/>
      <c r="D785" s="4"/>
      <c r="E785" s="31"/>
      <c r="F785" s="31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6"/>
      <c r="C786" s="4"/>
      <c r="D786" s="4"/>
      <c r="E786" s="31"/>
      <c r="F786" s="31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6"/>
      <c r="C787" s="4"/>
      <c r="D787" s="4"/>
      <c r="E787" s="31"/>
      <c r="F787" s="31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6"/>
      <c r="C788" s="4"/>
      <c r="D788" s="4"/>
      <c r="E788" s="31"/>
      <c r="F788" s="31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6"/>
      <c r="C789" s="4"/>
      <c r="D789" s="4"/>
      <c r="E789" s="31"/>
      <c r="F789" s="31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6"/>
      <c r="C790" s="4"/>
      <c r="D790" s="4"/>
      <c r="E790" s="31"/>
      <c r="F790" s="31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6"/>
      <c r="C791" s="4"/>
      <c r="D791" s="4"/>
      <c r="E791" s="31"/>
      <c r="F791" s="31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6"/>
      <c r="C792" s="4"/>
      <c r="D792" s="4"/>
      <c r="E792" s="31"/>
      <c r="F792" s="31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6"/>
      <c r="C793" s="4"/>
      <c r="D793" s="4"/>
      <c r="E793" s="31"/>
      <c r="F793" s="31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6"/>
      <c r="C794" s="4"/>
      <c r="D794" s="4"/>
      <c r="E794" s="31"/>
      <c r="F794" s="31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6"/>
      <c r="C795" s="4"/>
      <c r="D795" s="4"/>
      <c r="E795" s="31"/>
      <c r="F795" s="31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6"/>
      <c r="C796" s="4"/>
      <c r="D796" s="4"/>
      <c r="E796" s="31"/>
      <c r="F796" s="31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6"/>
      <c r="C797" s="4"/>
      <c r="D797" s="4"/>
      <c r="E797" s="31"/>
      <c r="F797" s="31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6"/>
      <c r="C798" s="4"/>
      <c r="D798" s="4"/>
      <c r="E798" s="31"/>
      <c r="F798" s="31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6"/>
      <c r="C799" s="4"/>
      <c r="D799" s="4"/>
      <c r="E799" s="31"/>
      <c r="F799" s="31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6"/>
      <c r="C800" s="4"/>
      <c r="D800" s="4"/>
      <c r="E800" s="31"/>
      <c r="F800" s="31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6"/>
      <c r="C801" s="4"/>
      <c r="D801" s="4"/>
      <c r="E801" s="31"/>
      <c r="F801" s="31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6"/>
      <c r="C802" s="4"/>
      <c r="D802" s="4"/>
      <c r="E802" s="31"/>
      <c r="F802" s="31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6"/>
      <c r="C803" s="4"/>
      <c r="D803" s="4"/>
      <c r="E803" s="31"/>
      <c r="F803" s="31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6"/>
      <c r="C804" s="4"/>
      <c r="D804" s="4"/>
      <c r="E804" s="31"/>
      <c r="F804" s="31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6"/>
      <c r="C805" s="4"/>
      <c r="D805" s="4"/>
      <c r="E805" s="31"/>
      <c r="F805" s="31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6"/>
      <c r="C806" s="4"/>
      <c r="D806" s="4"/>
      <c r="E806" s="31"/>
      <c r="F806" s="31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6"/>
      <c r="C807" s="4"/>
      <c r="D807" s="4"/>
      <c r="E807" s="31"/>
      <c r="F807" s="31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6"/>
      <c r="C808" s="4"/>
      <c r="D808" s="4"/>
      <c r="E808" s="31"/>
      <c r="F808" s="31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6"/>
      <c r="C809" s="4"/>
      <c r="D809" s="4"/>
      <c r="E809" s="31"/>
      <c r="F809" s="31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6"/>
      <c r="C810" s="4"/>
      <c r="D810" s="4"/>
      <c r="E810" s="31"/>
      <c r="F810" s="31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6"/>
      <c r="C811" s="4"/>
      <c r="D811" s="4"/>
      <c r="E811" s="31"/>
      <c r="F811" s="31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6"/>
      <c r="C812" s="4"/>
      <c r="D812" s="4"/>
      <c r="E812" s="31"/>
      <c r="F812" s="31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6"/>
      <c r="C813" s="4"/>
      <c r="D813" s="4"/>
      <c r="E813" s="31"/>
      <c r="F813" s="31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6"/>
      <c r="C814" s="4"/>
      <c r="D814" s="4"/>
      <c r="E814" s="31"/>
      <c r="F814" s="31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6"/>
      <c r="C815" s="4"/>
      <c r="D815" s="4"/>
      <c r="E815" s="31"/>
      <c r="F815" s="31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6"/>
      <c r="C816" s="4"/>
      <c r="D816" s="4"/>
      <c r="E816" s="31"/>
      <c r="F816" s="31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6"/>
      <c r="C817" s="4"/>
      <c r="D817" s="4"/>
      <c r="E817" s="31"/>
      <c r="F817" s="31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6"/>
      <c r="C818" s="4"/>
      <c r="D818" s="4"/>
      <c r="E818" s="31"/>
      <c r="F818" s="31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6"/>
      <c r="C819" s="4"/>
      <c r="D819" s="4"/>
      <c r="E819" s="31"/>
      <c r="F819" s="31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6"/>
      <c r="C820" s="4"/>
      <c r="D820" s="4"/>
      <c r="E820" s="31"/>
      <c r="F820" s="31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6"/>
      <c r="C821" s="4"/>
      <c r="D821" s="4"/>
      <c r="E821" s="31"/>
      <c r="F821" s="31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6"/>
      <c r="C822" s="4"/>
      <c r="D822" s="4"/>
      <c r="E822" s="31"/>
      <c r="F822" s="31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6"/>
      <c r="C823" s="4"/>
      <c r="D823" s="4"/>
      <c r="E823" s="31"/>
      <c r="F823" s="31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6"/>
      <c r="C824" s="4"/>
      <c r="D824" s="4"/>
      <c r="E824" s="31"/>
      <c r="F824" s="31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6"/>
      <c r="C825" s="4"/>
      <c r="D825" s="4"/>
      <c r="E825" s="31"/>
      <c r="F825" s="31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6"/>
      <c r="C826" s="4"/>
      <c r="D826" s="4"/>
      <c r="E826" s="31"/>
      <c r="F826" s="31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6"/>
      <c r="C827" s="4"/>
      <c r="D827" s="4"/>
      <c r="E827" s="31"/>
      <c r="F827" s="31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6"/>
      <c r="C828" s="4"/>
      <c r="D828" s="4"/>
      <c r="E828" s="31"/>
      <c r="F828" s="31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6"/>
      <c r="C829" s="4"/>
      <c r="D829" s="4"/>
      <c r="E829" s="31"/>
      <c r="F829" s="31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6"/>
      <c r="C830" s="4"/>
      <c r="D830" s="4"/>
      <c r="E830" s="31"/>
      <c r="F830" s="31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6"/>
      <c r="C831" s="4"/>
      <c r="D831" s="4"/>
      <c r="E831" s="31"/>
      <c r="F831" s="31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6"/>
      <c r="C832" s="4"/>
      <c r="D832" s="4"/>
      <c r="E832" s="31"/>
      <c r="F832" s="31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6"/>
      <c r="C833" s="4"/>
      <c r="D833" s="4"/>
      <c r="E833" s="31"/>
      <c r="F833" s="31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6"/>
      <c r="C834" s="4"/>
      <c r="D834" s="4"/>
      <c r="E834" s="31"/>
      <c r="F834" s="31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6"/>
      <c r="C835" s="4"/>
      <c r="D835" s="4"/>
      <c r="E835" s="31"/>
      <c r="F835" s="31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6"/>
      <c r="C836" s="4"/>
      <c r="D836" s="4"/>
      <c r="E836" s="31"/>
      <c r="F836" s="31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6"/>
      <c r="C837" s="4"/>
      <c r="D837" s="4"/>
      <c r="E837" s="31"/>
      <c r="F837" s="31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6"/>
      <c r="C838" s="4"/>
      <c r="D838" s="4"/>
      <c r="E838" s="31"/>
      <c r="F838" s="31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6"/>
      <c r="C839" s="4"/>
      <c r="D839" s="4"/>
      <c r="E839" s="31"/>
      <c r="F839" s="31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6"/>
      <c r="C840" s="4"/>
      <c r="D840" s="4"/>
      <c r="E840" s="31"/>
      <c r="F840" s="31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6"/>
      <c r="C841" s="4"/>
      <c r="D841" s="4"/>
      <c r="E841" s="31"/>
      <c r="F841" s="31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6"/>
      <c r="C842" s="4"/>
      <c r="D842" s="4"/>
      <c r="E842" s="31"/>
      <c r="F842" s="31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6"/>
      <c r="C843" s="4"/>
      <c r="D843" s="4"/>
      <c r="E843" s="31"/>
      <c r="F843" s="31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6"/>
      <c r="C844" s="4"/>
      <c r="D844" s="4"/>
      <c r="E844" s="31"/>
      <c r="F844" s="31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6"/>
      <c r="C845" s="4"/>
      <c r="D845" s="4"/>
      <c r="E845" s="31"/>
      <c r="F845" s="31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6"/>
      <c r="C846" s="4"/>
      <c r="D846" s="4"/>
      <c r="E846" s="31"/>
      <c r="F846" s="31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6"/>
      <c r="C847" s="4"/>
      <c r="D847" s="4"/>
      <c r="E847" s="31"/>
      <c r="F847" s="31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6"/>
      <c r="C848" s="4"/>
      <c r="D848" s="4"/>
      <c r="E848" s="31"/>
      <c r="F848" s="31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6"/>
      <c r="C849" s="4"/>
      <c r="D849" s="4"/>
      <c r="E849" s="31"/>
      <c r="F849" s="31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6"/>
      <c r="C850" s="4"/>
      <c r="D850" s="4"/>
      <c r="E850" s="31"/>
      <c r="F850" s="31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6"/>
      <c r="C851" s="4"/>
      <c r="D851" s="4"/>
      <c r="E851" s="31"/>
      <c r="F851" s="31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6"/>
      <c r="C852" s="4"/>
      <c r="D852" s="4"/>
      <c r="E852" s="31"/>
      <c r="F852" s="31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6"/>
      <c r="C853" s="4"/>
      <c r="D853" s="4"/>
      <c r="E853" s="31"/>
      <c r="F853" s="31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6"/>
      <c r="C854" s="4"/>
      <c r="D854" s="4"/>
      <c r="E854" s="31"/>
      <c r="F854" s="31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6"/>
      <c r="C855" s="4"/>
      <c r="D855" s="4"/>
      <c r="E855" s="31"/>
      <c r="F855" s="31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6"/>
      <c r="C856" s="4"/>
      <c r="D856" s="4"/>
      <c r="E856" s="31"/>
      <c r="F856" s="31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6"/>
      <c r="C857" s="4"/>
      <c r="D857" s="4"/>
      <c r="E857" s="31"/>
      <c r="F857" s="31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6"/>
      <c r="C858" s="4"/>
      <c r="D858" s="4"/>
      <c r="E858" s="31"/>
      <c r="F858" s="31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6"/>
      <c r="C859" s="4"/>
      <c r="D859" s="4"/>
      <c r="E859" s="31"/>
      <c r="F859" s="31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6"/>
      <c r="C860" s="4"/>
      <c r="D860" s="4"/>
      <c r="E860" s="31"/>
      <c r="F860" s="31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6"/>
      <c r="C861" s="4"/>
      <c r="D861" s="4"/>
      <c r="E861" s="31"/>
      <c r="F861" s="31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6"/>
      <c r="C862" s="4"/>
      <c r="D862" s="4"/>
      <c r="E862" s="31"/>
      <c r="F862" s="31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6"/>
      <c r="C863" s="4"/>
      <c r="D863" s="4"/>
      <c r="E863" s="31"/>
      <c r="F863" s="31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6"/>
      <c r="C864" s="4"/>
      <c r="D864" s="4"/>
      <c r="E864" s="31"/>
      <c r="F864" s="31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6"/>
      <c r="C865" s="4"/>
      <c r="D865" s="4"/>
      <c r="E865" s="31"/>
      <c r="F865" s="31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6"/>
      <c r="C866" s="4"/>
      <c r="D866" s="4"/>
      <c r="E866" s="31"/>
      <c r="F866" s="31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6"/>
      <c r="C867" s="4"/>
      <c r="D867" s="4"/>
      <c r="E867" s="31"/>
      <c r="F867" s="31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6"/>
      <c r="C868" s="4"/>
      <c r="D868" s="4"/>
      <c r="E868" s="31"/>
      <c r="F868" s="31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6"/>
      <c r="C869" s="4"/>
      <c r="D869" s="4"/>
      <c r="E869" s="31"/>
      <c r="F869" s="31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6"/>
      <c r="C870" s="4"/>
      <c r="D870" s="4"/>
      <c r="E870" s="31"/>
      <c r="F870" s="31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6"/>
      <c r="C871" s="4"/>
      <c r="D871" s="4"/>
      <c r="E871" s="31"/>
      <c r="F871" s="31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6"/>
      <c r="C872" s="4"/>
      <c r="D872" s="4"/>
      <c r="E872" s="31"/>
      <c r="F872" s="31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6"/>
      <c r="C873" s="4"/>
      <c r="D873" s="4"/>
      <c r="E873" s="31"/>
      <c r="F873" s="31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6"/>
      <c r="C874" s="4"/>
      <c r="D874" s="4"/>
      <c r="E874" s="31"/>
      <c r="F874" s="31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6"/>
      <c r="C875" s="4"/>
      <c r="D875" s="4"/>
      <c r="E875" s="31"/>
      <c r="F875" s="31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6"/>
      <c r="C876" s="4"/>
      <c r="D876" s="4"/>
      <c r="E876" s="31"/>
      <c r="F876" s="31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6"/>
      <c r="C877" s="4"/>
      <c r="D877" s="4"/>
      <c r="E877" s="31"/>
      <c r="F877" s="31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6"/>
      <c r="C878" s="4"/>
      <c r="D878" s="4"/>
      <c r="E878" s="31"/>
      <c r="F878" s="31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6"/>
      <c r="C879" s="4"/>
      <c r="D879" s="4"/>
      <c r="E879" s="31"/>
      <c r="F879" s="31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6"/>
      <c r="C880" s="4"/>
      <c r="D880" s="4"/>
      <c r="E880" s="31"/>
      <c r="F880" s="31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6"/>
      <c r="C881" s="4"/>
      <c r="D881" s="4"/>
      <c r="E881" s="31"/>
      <c r="F881" s="31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6"/>
      <c r="C882" s="4"/>
      <c r="D882" s="4"/>
      <c r="E882" s="31"/>
      <c r="F882" s="31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6"/>
      <c r="C883" s="4"/>
      <c r="D883" s="4"/>
      <c r="E883" s="31"/>
      <c r="F883" s="31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6"/>
      <c r="C884" s="4"/>
      <c r="D884" s="4"/>
      <c r="E884" s="31"/>
      <c r="F884" s="31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6"/>
      <c r="C885" s="4"/>
      <c r="D885" s="4"/>
      <c r="E885" s="31"/>
      <c r="F885" s="31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6"/>
      <c r="C886" s="4"/>
      <c r="D886" s="4"/>
      <c r="E886" s="31"/>
      <c r="F886" s="31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6"/>
      <c r="C887" s="4"/>
      <c r="D887" s="4"/>
      <c r="E887" s="31"/>
      <c r="F887" s="31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6"/>
      <c r="C888" s="4"/>
      <c r="D888" s="4"/>
      <c r="E888" s="31"/>
      <c r="F888" s="31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6"/>
      <c r="C889" s="4"/>
      <c r="D889" s="4"/>
      <c r="E889" s="31"/>
      <c r="F889" s="31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6"/>
      <c r="C890" s="4"/>
      <c r="D890" s="4"/>
      <c r="E890" s="31"/>
      <c r="F890" s="31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6"/>
      <c r="C891" s="4"/>
      <c r="D891" s="4"/>
      <c r="E891" s="31"/>
      <c r="F891" s="31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6"/>
      <c r="C892" s="4"/>
      <c r="D892" s="4"/>
      <c r="E892" s="31"/>
      <c r="F892" s="31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6"/>
      <c r="C893" s="4"/>
      <c r="D893" s="4"/>
      <c r="E893" s="31"/>
      <c r="F893" s="31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6"/>
      <c r="C894" s="4"/>
      <c r="D894" s="4"/>
      <c r="E894" s="31"/>
      <c r="F894" s="31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6"/>
      <c r="C895" s="4"/>
      <c r="D895" s="4"/>
      <c r="E895" s="31"/>
      <c r="F895" s="31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6"/>
      <c r="C896" s="4"/>
      <c r="D896" s="4"/>
      <c r="E896" s="31"/>
      <c r="F896" s="31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6"/>
      <c r="C897" s="4"/>
      <c r="D897" s="4"/>
      <c r="E897" s="31"/>
      <c r="F897" s="31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6"/>
      <c r="C898" s="4"/>
      <c r="D898" s="4"/>
      <c r="E898" s="31"/>
      <c r="F898" s="31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6"/>
      <c r="C899" s="4"/>
      <c r="D899" s="4"/>
      <c r="E899" s="31"/>
      <c r="F899" s="31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6"/>
      <c r="C900" s="4"/>
      <c r="D900" s="4"/>
      <c r="E900" s="31"/>
      <c r="F900" s="31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6"/>
      <c r="C901" s="4"/>
      <c r="D901" s="4"/>
      <c r="E901" s="31"/>
      <c r="F901" s="31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6"/>
      <c r="C902" s="4"/>
      <c r="D902" s="4"/>
      <c r="E902" s="31"/>
      <c r="F902" s="31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6"/>
      <c r="C903" s="4"/>
      <c r="D903" s="4"/>
      <c r="E903" s="31"/>
      <c r="F903" s="31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6"/>
      <c r="C904" s="4"/>
      <c r="D904" s="4"/>
      <c r="E904" s="31"/>
      <c r="F904" s="31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6"/>
      <c r="C905" s="4"/>
      <c r="D905" s="4"/>
      <c r="E905" s="31"/>
      <c r="F905" s="31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6"/>
      <c r="C906" s="4"/>
      <c r="D906" s="4"/>
      <c r="E906" s="31"/>
      <c r="F906" s="31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6"/>
      <c r="C907" s="4"/>
      <c r="D907" s="4"/>
      <c r="E907" s="31"/>
      <c r="F907" s="31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6"/>
      <c r="C908" s="4"/>
      <c r="D908" s="4"/>
      <c r="E908" s="31"/>
      <c r="F908" s="31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6"/>
      <c r="C909" s="4"/>
      <c r="D909" s="4"/>
      <c r="E909" s="31"/>
      <c r="F909" s="31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6"/>
      <c r="C910" s="4"/>
      <c r="D910" s="4"/>
      <c r="E910" s="31"/>
      <c r="F910" s="31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6"/>
      <c r="C911" s="4"/>
      <c r="D911" s="4"/>
      <c r="E911" s="31"/>
      <c r="F911" s="31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6"/>
      <c r="C912" s="4"/>
      <c r="D912" s="4"/>
      <c r="E912" s="31"/>
      <c r="F912" s="31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6"/>
      <c r="C913" s="4"/>
      <c r="D913" s="4"/>
      <c r="E913" s="31"/>
      <c r="F913" s="31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6"/>
      <c r="C914" s="4"/>
      <c r="D914" s="4"/>
      <c r="E914" s="31"/>
      <c r="F914" s="31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6"/>
      <c r="C915" s="4"/>
      <c r="D915" s="4"/>
      <c r="E915" s="31"/>
      <c r="F915" s="31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6"/>
      <c r="C916" s="4"/>
      <c r="D916" s="4"/>
      <c r="E916" s="31"/>
      <c r="F916" s="31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6"/>
      <c r="C917" s="4"/>
      <c r="D917" s="4"/>
      <c r="E917" s="31"/>
      <c r="F917" s="31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6"/>
      <c r="C918" s="4"/>
      <c r="D918" s="4"/>
      <c r="E918" s="31"/>
      <c r="F918" s="31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6"/>
      <c r="C919" s="4"/>
      <c r="D919" s="4"/>
      <c r="E919" s="31"/>
      <c r="F919" s="31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6"/>
      <c r="C920" s="4"/>
      <c r="D920" s="4"/>
      <c r="E920" s="31"/>
      <c r="F920" s="31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6"/>
      <c r="C921" s="4"/>
      <c r="D921" s="4"/>
      <c r="E921" s="31"/>
      <c r="F921" s="31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6"/>
      <c r="C922" s="4"/>
      <c r="D922" s="4"/>
      <c r="E922" s="31"/>
      <c r="F922" s="31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6"/>
      <c r="C923" s="4"/>
      <c r="D923" s="4"/>
      <c r="E923" s="31"/>
      <c r="F923" s="31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6"/>
      <c r="C924" s="4"/>
      <c r="D924" s="4"/>
      <c r="E924" s="31"/>
      <c r="F924" s="31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6"/>
      <c r="C925" s="4"/>
      <c r="D925" s="4"/>
      <c r="E925" s="31"/>
      <c r="F925" s="31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6"/>
      <c r="C926" s="4"/>
      <c r="D926" s="4"/>
      <c r="E926" s="31"/>
      <c r="F926" s="31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6"/>
      <c r="C927" s="4"/>
      <c r="D927" s="4"/>
      <c r="E927" s="31"/>
      <c r="F927" s="31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6"/>
      <c r="C928" s="4"/>
      <c r="D928" s="4"/>
      <c r="E928" s="31"/>
      <c r="F928" s="31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6"/>
      <c r="C929" s="4"/>
      <c r="D929" s="4"/>
      <c r="E929" s="31"/>
      <c r="F929" s="31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6"/>
      <c r="C930" s="4"/>
      <c r="D930" s="4"/>
      <c r="E930" s="31"/>
      <c r="F930" s="31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6"/>
      <c r="C931" s="4"/>
      <c r="D931" s="4"/>
      <c r="E931" s="31"/>
      <c r="F931" s="31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6"/>
      <c r="C932" s="4"/>
      <c r="D932" s="4"/>
      <c r="E932" s="31"/>
      <c r="F932" s="31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6"/>
      <c r="C933" s="4"/>
      <c r="D933" s="4"/>
      <c r="E933" s="31"/>
      <c r="F933" s="31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6"/>
      <c r="C934" s="4"/>
      <c r="D934" s="4"/>
      <c r="E934" s="31"/>
      <c r="F934" s="31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6"/>
      <c r="C935" s="4"/>
      <c r="D935" s="4"/>
      <c r="E935" s="31"/>
      <c r="F935" s="31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6"/>
      <c r="C936" s="4"/>
      <c r="D936" s="4"/>
      <c r="E936" s="31"/>
      <c r="F936" s="31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6"/>
      <c r="C937" s="4"/>
      <c r="D937" s="4"/>
      <c r="E937" s="31"/>
      <c r="F937" s="31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6"/>
      <c r="C938" s="4"/>
      <c r="D938" s="4"/>
      <c r="E938" s="31"/>
      <c r="F938" s="31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6"/>
      <c r="C939" s="4"/>
      <c r="D939" s="4"/>
      <c r="E939" s="31"/>
      <c r="F939" s="31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6"/>
      <c r="C940" s="4"/>
      <c r="D940" s="4"/>
      <c r="E940" s="31"/>
      <c r="F940" s="31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6"/>
      <c r="C941" s="4"/>
      <c r="D941" s="4"/>
      <c r="E941" s="31"/>
      <c r="F941" s="31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6"/>
      <c r="C942" s="4"/>
      <c r="D942" s="4"/>
      <c r="E942" s="31"/>
      <c r="F942" s="31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6"/>
      <c r="C943" s="4"/>
      <c r="D943" s="4"/>
      <c r="E943" s="31"/>
      <c r="F943" s="31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6"/>
      <c r="C944" s="4"/>
      <c r="D944" s="4"/>
      <c r="E944" s="31"/>
      <c r="F944" s="31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6"/>
      <c r="C945" s="4"/>
      <c r="D945" s="4"/>
      <c r="E945" s="31"/>
      <c r="F945" s="31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6"/>
      <c r="C946" s="4"/>
      <c r="D946" s="4"/>
      <c r="E946" s="31"/>
      <c r="F946" s="31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6"/>
      <c r="C947" s="4"/>
      <c r="D947" s="4"/>
      <c r="E947" s="31"/>
      <c r="F947" s="31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6"/>
      <c r="C948" s="4"/>
      <c r="D948" s="4"/>
      <c r="E948" s="31"/>
      <c r="F948" s="31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6"/>
      <c r="C949" s="4"/>
      <c r="D949" s="4"/>
      <c r="E949" s="31"/>
      <c r="F949" s="31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6"/>
      <c r="C950" s="4"/>
      <c r="D950" s="4"/>
      <c r="E950" s="31"/>
      <c r="F950" s="31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6"/>
      <c r="C951" s="4"/>
      <c r="D951" s="4"/>
      <c r="E951" s="31"/>
      <c r="F951" s="31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6"/>
      <c r="C952" s="4"/>
      <c r="D952" s="4"/>
      <c r="E952" s="31"/>
      <c r="F952" s="31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6"/>
      <c r="C953" s="4"/>
      <c r="D953" s="4"/>
      <c r="E953" s="31"/>
      <c r="F953" s="31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6"/>
      <c r="C954" s="4"/>
      <c r="D954" s="4"/>
      <c r="E954" s="31"/>
      <c r="F954" s="31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6"/>
      <c r="C955" s="4"/>
      <c r="D955" s="4"/>
      <c r="E955" s="31"/>
      <c r="F955" s="31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6"/>
      <c r="C956" s="4"/>
      <c r="D956" s="4"/>
      <c r="E956" s="31"/>
      <c r="F956" s="31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6"/>
      <c r="C957" s="4"/>
      <c r="D957" s="4"/>
      <c r="E957" s="31"/>
      <c r="F957" s="31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6"/>
      <c r="C958" s="4"/>
      <c r="D958" s="4"/>
      <c r="E958" s="31"/>
      <c r="F958" s="31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6"/>
      <c r="C959" s="4"/>
      <c r="D959" s="4"/>
      <c r="E959" s="31"/>
      <c r="F959" s="31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6"/>
      <c r="C960" s="4"/>
      <c r="D960" s="4"/>
      <c r="E960" s="31"/>
      <c r="F960" s="31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6"/>
      <c r="C961" s="4"/>
      <c r="D961" s="4"/>
      <c r="E961" s="31"/>
      <c r="F961" s="31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6"/>
      <c r="C962" s="4"/>
      <c r="D962" s="4"/>
      <c r="E962" s="31"/>
      <c r="F962" s="31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6"/>
      <c r="C963" s="4"/>
      <c r="D963" s="4"/>
      <c r="E963" s="31"/>
      <c r="F963" s="31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6"/>
      <c r="C964" s="4"/>
      <c r="D964" s="4"/>
      <c r="E964" s="31"/>
      <c r="F964" s="31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6"/>
      <c r="C965" s="4"/>
      <c r="D965" s="4"/>
      <c r="E965" s="31"/>
      <c r="F965" s="31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6"/>
      <c r="C966" s="4"/>
      <c r="D966" s="4"/>
      <c r="E966" s="31"/>
      <c r="F966" s="31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6"/>
      <c r="C967" s="4"/>
      <c r="D967" s="4"/>
      <c r="E967" s="31"/>
      <c r="F967" s="31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6"/>
      <c r="C968" s="4"/>
      <c r="D968" s="4"/>
      <c r="E968" s="31"/>
      <c r="F968" s="31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6"/>
      <c r="C969" s="4"/>
      <c r="D969" s="4"/>
      <c r="E969" s="31"/>
      <c r="F969" s="31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6"/>
      <c r="C970" s="4"/>
      <c r="D970" s="4"/>
      <c r="E970" s="31"/>
      <c r="F970" s="31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6"/>
      <c r="C971" s="4"/>
      <c r="D971" s="4"/>
      <c r="E971" s="31"/>
      <c r="F971" s="31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6"/>
      <c r="C972" s="4"/>
      <c r="D972" s="4"/>
      <c r="E972" s="31"/>
      <c r="F972" s="31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6"/>
      <c r="C973" s="4"/>
      <c r="D973" s="4"/>
      <c r="E973" s="31"/>
      <c r="F973" s="31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6"/>
      <c r="C974" s="4"/>
      <c r="D974" s="4"/>
      <c r="E974" s="31"/>
      <c r="F974" s="31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6"/>
      <c r="C975" s="4"/>
      <c r="D975" s="4"/>
      <c r="E975" s="31"/>
      <c r="F975" s="31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6"/>
      <c r="C976" s="4"/>
      <c r="D976" s="4"/>
      <c r="E976" s="31"/>
      <c r="F976" s="31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6"/>
      <c r="C977" s="4"/>
      <c r="D977" s="4"/>
      <c r="E977" s="31"/>
      <c r="F977" s="31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6"/>
      <c r="C978" s="4"/>
      <c r="D978" s="4"/>
      <c r="E978" s="31"/>
      <c r="F978" s="31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6"/>
      <c r="C979" s="4"/>
      <c r="D979" s="4"/>
      <c r="E979" s="31"/>
      <c r="F979" s="31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6"/>
      <c r="C980" s="4"/>
      <c r="D980" s="4"/>
      <c r="E980" s="31"/>
      <c r="F980" s="31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6"/>
      <c r="C981" s="4"/>
      <c r="D981" s="4"/>
      <c r="E981" s="31"/>
      <c r="F981" s="31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6"/>
      <c r="C982" s="4"/>
      <c r="D982" s="4"/>
      <c r="E982" s="31"/>
      <c r="F982" s="31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6"/>
      <c r="C983" s="4"/>
      <c r="D983" s="4"/>
      <c r="E983" s="31"/>
      <c r="F983" s="31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6"/>
      <c r="C984" s="4"/>
      <c r="D984" s="4"/>
      <c r="E984" s="31"/>
      <c r="F984" s="31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6"/>
      <c r="C985" s="4"/>
      <c r="D985" s="4"/>
      <c r="E985" s="31"/>
      <c r="F985" s="31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6"/>
      <c r="C986" s="4"/>
      <c r="D986" s="4"/>
      <c r="E986" s="31"/>
      <c r="F986" s="31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6"/>
      <c r="C987" s="4"/>
      <c r="D987" s="4"/>
      <c r="E987" s="31"/>
      <c r="F987" s="31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6"/>
      <c r="C988" s="4"/>
      <c r="D988" s="4"/>
      <c r="E988" s="31"/>
      <c r="F988" s="31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6"/>
      <c r="C989" s="4"/>
      <c r="D989" s="4"/>
      <c r="E989" s="31"/>
      <c r="F989" s="31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6"/>
      <c r="C990" s="4"/>
      <c r="D990" s="4"/>
      <c r="E990" s="31"/>
      <c r="F990" s="31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6"/>
      <c r="C991" s="4"/>
      <c r="D991" s="4"/>
      <c r="E991" s="31"/>
      <c r="F991" s="31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6"/>
      <c r="C992" s="4"/>
      <c r="D992" s="4"/>
      <c r="E992" s="31"/>
      <c r="F992" s="31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6"/>
      <c r="C993" s="4"/>
      <c r="D993" s="4"/>
      <c r="E993" s="31"/>
      <c r="F993" s="31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6"/>
      <c r="C994" s="4"/>
      <c r="D994" s="4"/>
      <c r="E994" s="31"/>
      <c r="F994" s="31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6"/>
      <c r="C995" s="4"/>
      <c r="D995" s="4"/>
      <c r="E995" s="31"/>
      <c r="F995" s="31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6"/>
      <c r="C996" s="4"/>
      <c r="D996" s="4"/>
      <c r="E996" s="31"/>
      <c r="F996" s="31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6"/>
      <c r="C997" s="4"/>
      <c r="D997" s="4"/>
      <c r="E997" s="31"/>
      <c r="F997" s="31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6"/>
      <c r="C998" s="4"/>
      <c r="D998" s="4"/>
      <c r="E998" s="31"/>
      <c r="F998" s="31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6"/>
      <c r="C999" s="4"/>
      <c r="D999" s="4"/>
      <c r="E999" s="31"/>
      <c r="F999" s="31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6"/>
      <c r="C1000" s="4"/>
      <c r="D1000" s="4"/>
      <c r="E1000" s="31"/>
      <c r="F1000" s="31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6"/>
      <c r="C1001" s="4"/>
      <c r="D1001" s="4"/>
      <c r="E1001" s="31"/>
      <c r="F1001" s="31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4"/>
      <c r="B1002" s="6"/>
      <c r="C1002" s="4"/>
      <c r="D1002" s="4"/>
      <c r="E1002" s="31"/>
      <c r="F1002" s="31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>
      <c r="A1003" s="4"/>
      <c r="B1003" s="6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>
      <c r="A1004" s="4"/>
      <c r="B1004" s="6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>
      <c r="A1005" s="4"/>
      <c r="B1005" s="6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>
      <c r="A1006" s="4"/>
      <c r="B1006" s="6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>
      <c r="A1007" s="4"/>
      <c r="B1007" s="6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>
      <c r="A1008" s="4"/>
      <c r="B1008" s="6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>
      <c r="A1009" s="4"/>
      <c r="B1009" s="6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>
      <c r="A1010" s="4"/>
      <c r="B1010" s="6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  <row r="1011">
      <c r="A1011" s="4"/>
      <c r="B1011" s="6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</row>
    <row r="1012">
      <c r="A1012" s="4"/>
      <c r="B1012" s="6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</row>
    <row r="1013">
      <c r="A1013" s="4"/>
      <c r="B1013" s="6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</row>
  </sheetData>
  <hyperlinks>
    <hyperlink display="06A022018" location="06A022018!A1" ref="I2"/>
    <hyperlink r:id="rId1" location="gid=1611025392" ref="J2"/>
    <hyperlink display="06A032018" location="06A032018!A1" ref="I3"/>
    <hyperlink r:id="rId2" location="gid=846425610" ref="J3"/>
    <hyperlink display="06A042018" location="06A042018!A1" ref="I4"/>
    <hyperlink r:id="rId3" location="gid=1878321825" ref="J4"/>
    <hyperlink display="06A012018" location="06A012018!A1" ref="I5"/>
    <hyperlink r:id="rId4" location="gid=2010283046" ref="J5"/>
    <hyperlink display="06A052018" location="06A052018!A1" ref="I6"/>
    <hyperlink r:id="rId5" location="gid=991954352" ref="J6"/>
    <hyperlink display="06A062018" location="06A062018!A1" ref="I7"/>
    <hyperlink r:id="rId6" location="gid=1804187546" ref="J7"/>
    <hyperlink display="06A072018" location="06A072018!A1" ref="I8"/>
    <hyperlink r:id="rId7" location="gid=1018839321" ref="J8"/>
    <hyperlink display="06A082018" location="06A082018!A1" ref="I9"/>
    <hyperlink r:id="rId8" location="gid=493584095" ref="J9"/>
    <hyperlink display="06A092018" location="06A092018!A1" ref="I10"/>
    <hyperlink r:id="rId9" location="gid=2094797347" ref="J10"/>
    <hyperlink display="06A102018" location="06A102018!A1" ref="I11"/>
    <hyperlink r:id="rId10" location="gid=1345354954" ref="J11"/>
    <hyperlink display="06A112018" location="06A112018!A1" ref="I12"/>
    <hyperlink r:id="rId11" location="gid=860688208" ref="J12"/>
    <hyperlink display="06B012018" location="06B012018!A1" ref="I13"/>
    <hyperlink r:id="rId12" location="gid=1254983256" ref="J13"/>
    <hyperlink display="06B022018" location="06B022018!A1" ref="I14"/>
    <hyperlink r:id="rId13" location="gid=809927960" ref="J14"/>
    <hyperlink display="06B032018" location="06B032018!A1" ref="I15"/>
    <hyperlink r:id="rId14" location="gid=1404805662" ref="J15"/>
    <hyperlink display="06B042017" location=" 06B042017!A1" ref="I16"/>
    <hyperlink r:id="rId15" location="gid=1481413743" ref="J16"/>
    <hyperlink display="06B042018" location="06B052018!A1" ref="I17"/>
    <hyperlink r:id="rId16" location="gid=531754221" ref="J17"/>
    <hyperlink display="06B052018" location="06B062018!A1" ref="I18"/>
    <hyperlink r:id="rId17" location="gid=402472641" ref="J18"/>
    <hyperlink display="06C012018" location="06C012018!A1" ref="I19"/>
    <hyperlink r:id="rId18" location="gid=1036191965" ref="J19"/>
    <hyperlink display="06C022018" location="06C022018!A1" ref="I20"/>
    <hyperlink r:id="rId19" location="gid=1869564185" ref="J20"/>
    <hyperlink display="06C032018" location="06C032018!A1" ref="I21"/>
    <hyperlink r:id="rId20" location="gid=625161710" ref="J21"/>
    <hyperlink display="06C042018" location="06C042018!A1" ref="I22"/>
    <hyperlink r:id="rId21" location="gid=1012938966" ref="J22"/>
    <hyperlink display="06C052018" location="06C052018!A1" ref="I23"/>
    <hyperlink r:id="rId22" location="gid=293311526" ref="J23"/>
    <hyperlink display="06E012018" location="06C062018!A1" ref="I24"/>
    <hyperlink r:id="rId23" location="gid=544869385" ref="J24"/>
    <hyperlink display="06E022018" location="06C072018!A1" ref="I25"/>
    <hyperlink r:id="rId24" location="gid=251774591" ref="J25"/>
    <hyperlink display="06E032015" location="06C082015!A1" ref="I26"/>
    <hyperlink r:id="rId25" location="gid=1831587164" ref="J26"/>
    <hyperlink display="06E042017" location="06C092017!A1" ref="I27"/>
    <hyperlink r:id="rId26" location="gid=1694568361" ref="J27"/>
    <hyperlink display="06F012018" location="06C102018!A1" ref="I28"/>
    <hyperlink r:id="rId27" location="gid=2017867221" ref="J28"/>
    <hyperlink display="06F022018" location="06C112018!A1" ref="I29"/>
    <hyperlink r:id="rId28" location="gid=851608141" ref="J29"/>
    <hyperlink display="06A022016" location="06A022016!A1" ref="I30"/>
    <hyperlink r:id="rId29" location="gid=1475215378" ref="J30"/>
    <hyperlink display="06A032016" location="06A032016!A1" ref="I31"/>
    <hyperlink r:id="rId30" location="gid=215602898" ref="J31"/>
    <hyperlink display="06A042016" location="06A042016!A1" ref="I32"/>
    <hyperlink r:id="rId31" location="gid=213010655" ref="J32"/>
    <hyperlink display="06A012016" location="06A012016!A1" ref="I33"/>
    <hyperlink r:id="rId32" location="gid=1044859788" ref="J33"/>
    <hyperlink display="06A052016" location="06A052016!A1" ref="I34"/>
    <hyperlink r:id="rId33" location="gid=489017173" ref="J34"/>
    <hyperlink display="06A062016" location="06A062016!A1" ref="I35"/>
    <hyperlink r:id="rId34" location="gid=1543488089" ref="J35"/>
    <hyperlink display="06A072016" location="06A072016!A1" ref="I36"/>
    <hyperlink r:id="rId35" location="gid=1316073041" ref="J36"/>
    <hyperlink display="06A082014" location="06A082014!A1" ref="I37"/>
    <hyperlink r:id="rId36" location="gid=2094797347" ref="J37"/>
    <hyperlink display="06A092015" location="06A092015!A1" ref="I38"/>
    <hyperlink r:id="rId37" location="gid=1230972555" ref="J38"/>
    <hyperlink display="06A102015" location="06A102015!A1" ref="I39"/>
    <hyperlink r:id="rId38" location="gid=1259864228" ref="J39"/>
    <hyperlink display="06A112016" location="06A112016!A1" ref="I40"/>
    <hyperlink r:id="rId39" location="gid=1430752857" ref="J40"/>
    <hyperlink display="06B012016" location="O6B012016!A1" ref="I41"/>
    <hyperlink r:id="rId40" location="gid=1996319698" ref="J41"/>
    <hyperlink display="06B022014" location="06B022014!A1" ref="I42"/>
    <hyperlink r:id="rId41" location="gid=1815822676" ref="J42"/>
    <hyperlink display="06B032014" location="06B032014!A1" ref="I43"/>
    <hyperlink r:id="rId42" location="gid=1315179491" ref="J43"/>
    <hyperlink display="06B042011" location="06B042011!A1" ref="I44"/>
    <hyperlink r:id="rId43" location="gid=658274677" ref="J44"/>
    <hyperlink display="06B042016" location="06B052016!A1" ref="I45"/>
    <hyperlink r:id="rId44" location="gid=1757279903" ref="J45"/>
    <hyperlink display="06B052016" location="06B062016!A1" ref="I46"/>
    <hyperlink r:id="rId45" location="gid=1158218100" ref="J46"/>
    <hyperlink display="06C012014" location="06C012014!A1" ref="I47"/>
    <hyperlink r:id="rId46" location="gid=1610148941" ref="J47"/>
    <hyperlink display="06C022014" location="06C022014!A1" ref="I48"/>
    <hyperlink r:id="rId47" location="gid=1027641371" ref="J48"/>
    <hyperlink display="06c032014" location="06C032014!A1" ref="I49"/>
    <hyperlink r:id="rId48" location="gid=1919105235" ref="J49"/>
    <hyperlink display="06C042016" location="06C042016!A1" ref="I50"/>
    <hyperlink r:id="rId49" location="gid=2026654828" ref="J50"/>
    <hyperlink display="06E012014" location="06C062014!A1" ref="I52"/>
    <hyperlink r:id="rId50" location="gid=279681101" ref="J52"/>
    <hyperlink display="06E022013" location="06C072013!A1" ref="I53"/>
    <hyperlink r:id="rId51" location="gid=1287708326" ref="J53"/>
    <hyperlink display="06E032011" location="06C082011!A1" ref="I54"/>
    <hyperlink r:id="rId52" location="gid=1562707192" ref="J54"/>
    <hyperlink display="06E042014" location="06C092014!A1" ref="I55"/>
    <hyperlink r:id="rId53" location="gid=251296109" ref="J55"/>
    <hyperlink display="06F012014" location="06C102014!A1" ref="I56"/>
    <hyperlink r:id="rId54" location="gid=1818901719" ref="J56"/>
    <hyperlink display="06F022014" location="06C112014!A1" ref="I57"/>
    <hyperlink r:id="rId55" location="gid=371067793" ref="J57"/>
  </hyperlinks>
  <drawing r:id="rId5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7" t="s">
        <v>214</v>
      </c>
      <c r="B1" s="67" t="s">
        <v>215</v>
      </c>
      <c r="C1" s="67" t="s">
        <v>216</v>
      </c>
      <c r="D1" s="67" t="s">
        <v>217</v>
      </c>
      <c r="E1" s="67" t="s">
        <v>218</v>
      </c>
      <c r="F1" s="67" t="s">
        <v>219</v>
      </c>
    </row>
    <row r="2">
      <c r="A2" s="68" t="s">
        <v>254</v>
      </c>
      <c r="B2" s="69" t="s">
        <v>220</v>
      </c>
      <c r="C2" s="70">
        <v>42.3</v>
      </c>
      <c r="D2" s="71" t="s">
        <v>221</v>
      </c>
      <c r="E2" s="70">
        <v>42.3</v>
      </c>
      <c r="F2" s="70">
        <v>11.61616161616162</v>
      </c>
    </row>
    <row r="3">
      <c r="A3" s="68" t="s">
        <v>254</v>
      </c>
      <c r="B3" s="69" t="s">
        <v>222</v>
      </c>
      <c r="C3" s="70">
        <v>17.4</v>
      </c>
      <c r="D3" s="71" t="s">
        <v>221</v>
      </c>
      <c r="E3" s="70">
        <v>17.4</v>
      </c>
      <c r="F3" s="70">
        <v>74.4949494949495</v>
      </c>
    </row>
    <row r="4">
      <c r="A4" s="68" t="s">
        <v>254</v>
      </c>
      <c r="B4" s="69" t="s">
        <v>223</v>
      </c>
      <c r="C4" s="70">
        <v>27.9</v>
      </c>
      <c r="D4" s="71" t="s">
        <v>221</v>
      </c>
      <c r="E4" s="70">
        <v>27.9</v>
      </c>
      <c r="F4" s="70">
        <v>47.97979797979798</v>
      </c>
    </row>
    <row r="5">
      <c r="A5" s="68" t="s">
        <v>254</v>
      </c>
      <c r="B5" s="69" t="s">
        <v>224</v>
      </c>
      <c r="C5" s="70">
        <v>12.6</v>
      </c>
      <c r="D5" s="71" t="s">
        <v>221</v>
      </c>
      <c r="E5" s="70">
        <v>12.6</v>
      </c>
      <c r="F5" s="70">
        <v>86.6161616161616</v>
      </c>
    </row>
    <row r="6">
      <c r="A6" s="68" t="s">
        <v>254</v>
      </c>
      <c r="B6" s="69" t="s">
        <v>225</v>
      </c>
      <c r="C6" s="70">
        <v>7.3</v>
      </c>
      <c r="D6" s="71" t="s">
        <v>221</v>
      </c>
      <c r="E6" s="70">
        <v>7.3</v>
      </c>
      <c r="F6" s="70">
        <v>100.0</v>
      </c>
    </row>
    <row r="7">
      <c r="A7" s="68" t="s">
        <v>254</v>
      </c>
      <c r="B7" s="69" t="s">
        <v>226</v>
      </c>
      <c r="C7" s="70">
        <v>23.3</v>
      </c>
      <c r="D7" s="71" t="s">
        <v>221</v>
      </c>
      <c r="E7" s="70">
        <v>23.3</v>
      </c>
      <c r="F7" s="70">
        <v>59.59595959595959</v>
      </c>
    </row>
    <row r="8">
      <c r="A8" s="68" t="s">
        <v>254</v>
      </c>
      <c r="B8" s="69" t="s">
        <v>227</v>
      </c>
      <c r="C8" s="70">
        <v>19.9</v>
      </c>
      <c r="D8" s="71" t="s">
        <v>221</v>
      </c>
      <c r="E8" s="70">
        <v>19.9</v>
      </c>
      <c r="F8" s="70">
        <v>68.18181818181817</v>
      </c>
    </row>
    <row r="9">
      <c r="A9" s="68" t="s">
        <v>254</v>
      </c>
      <c r="B9" s="69" t="s">
        <v>228</v>
      </c>
      <c r="C9" s="70">
        <v>35.7</v>
      </c>
      <c r="D9" s="71" t="s">
        <v>221</v>
      </c>
      <c r="E9" s="70">
        <v>35.7</v>
      </c>
      <c r="F9" s="70">
        <v>28.28282828282827</v>
      </c>
    </row>
    <row r="10">
      <c r="A10" s="68" t="s">
        <v>254</v>
      </c>
      <c r="B10" s="69" t="s">
        <v>229</v>
      </c>
      <c r="C10" s="70">
        <v>20.1</v>
      </c>
      <c r="D10" s="71" t="s">
        <v>221</v>
      </c>
      <c r="E10" s="70">
        <v>20.1</v>
      </c>
      <c r="F10" s="70">
        <v>67.67676767676767</v>
      </c>
    </row>
    <row r="11">
      <c r="A11" s="68" t="s">
        <v>254</v>
      </c>
      <c r="B11" s="69" t="s">
        <v>230</v>
      </c>
      <c r="C11" s="70">
        <v>46.9</v>
      </c>
      <c r="D11" s="71" t="s">
        <v>221</v>
      </c>
      <c r="E11" s="70">
        <v>46.9</v>
      </c>
      <c r="F11" s="70">
        <v>0.0</v>
      </c>
    </row>
    <row r="12">
      <c r="A12" s="68" t="s">
        <v>254</v>
      </c>
      <c r="B12" s="69" t="s">
        <v>231</v>
      </c>
      <c r="C12" s="70">
        <v>17.0</v>
      </c>
      <c r="D12" s="71" t="s">
        <v>221</v>
      </c>
      <c r="E12" s="70">
        <v>17.0</v>
      </c>
      <c r="F12" s="70">
        <v>75.50505050505049</v>
      </c>
    </row>
    <row r="13">
      <c r="A13" s="68" t="s">
        <v>254</v>
      </c>
      <c r="B13" s="69" t="s">
        <v>232</v>
      </c>
      <c r="C13" s="70">
        <v>27.0</v>
      </c>
      <c r="D13" s="71" t="s">
        <v>221</v>
      </c>
      <c r="E13" s="70">
        <v>27.0</v>
      </c>
      <c r="F13" s="70">
        <v>50.252525252525245</v>
      </c>
    </row>
    <row r="14">
      <c r="A14" s="68" t="s">
        <v>254</v>
      </c>
      <c r="B14" s="69" t="s">
        <v>233</v>
      </c>
      <c r="C14" s="70">
        <v>21.9</v>
      </c>
      <c r="D14" s="71" t="s">
        <v>221</v>
      </c>
      <c r="E14" s="70">
        <v>21.9</v>
      </c>
      <c r="F14" s="70">
        <v>63.13131313131313</v>
      </c>
    </row>
    <row r="15">
      <c r="A15" s="68" t="s">
        <v>254</v>
      </c>
      <c r="B15" s="69" t="s">
        <v>234</v>
      </c>
      <c r="C15" s="70">
        <v>18.8</v>
      </c>
      <c r="D15" s="71" t="s">
        <v>221</v>
      </c>
      <c r="E15" s="70">
        <v>18.8</v>
      </c>
      <c r="F15" s="70">
        <v>70.95959595959596</v>
      </c>
    </row>
    <row r="16">
      <c r="A16" s="68" t="s">
        <v>254</v>
      </c>
      <c r="B16" s="69" t="s">
        <v>235</v>
      </c>
      <c r="C16" s="70">
        <v>17.0</v>
      </c>
      <c r="D16" s="71" t="s">
        <v>221</v>
      </c>
      <c r="E16" s="70">
        <v>17.0</v>
      </c>
      <c r="F16" s="70">
        <v>75.50505050505049</v>
      </c>
    </row>
    <row r="17">
      <c r="A17" s="68" t="s">
        <v>254</v>
      </c>
      <c r="B17" s="69" t="s">
        <v>236</v>
      </c>
      <c r="C17" s="70">
        <v>30.8</v>
      </c>
      <c r="D17" s="71" t="s">
        <v>221</v>
      </c>
      <c r="E17" s="70">
        <v>30.8</v>
      </c>
      <c r="F17" s="70">
        <v>40.656565656565654</v>
      </c>
    </row>
    <row r="18">
      <c r="A18" s="68" t="s">
        <v>254</v>
      </c>
      <c r="B18" s="69" t="s">
        <v>237</v>
      </c>
      <c r="C18" s="70">
        <v>23.3</v>
      </c>
      <c r="D18" s="71" t="s">
        <v>221</v>
      </c>
      <c r="E18" s="70">
        <v>23.3</v>
      </c>
      <c r="F18" s="70">
        <v>59.59595959595959</v>
      </c>
    </row>
    <row r="19">
      <c r="A19" s="68" t="s">
        <v>254</v>
      </c>
      <c r="B19" s="69" t="s">
        <v>238</v>
      </c>
      <c r="C19" s="70">
        <v>18.5</v>
      </c>
      <c r="D19" s="71" t="s">
        <v>221</v>
      </c>
      <c r="E19" s="70">
        <v>18.5</v>
      </c>
      <c r="F19" s="70">
        <v>71.71717171717171</v>
      </c>
    </row>
    <row r="20">
      <c r="A20" s="68" t="s">
        <v>254</v>
      </c>
      <c r="B20" s="69" t="s">
        <v>239</v>
      </c>
      <c r="C20" s="70">
        <v>15.9</v>
      </c>
      <c r="D20" s="71" t="s">
        <v>221</v>
      </c>
      <c r="E20" s="70">
        <v>15.9</v>
      </c>
      <c r="F20" s="70">
        <v>78.28282828282828</v>
      </c>
    </row>
    <row r="21">
      <c r="A21" s="68" t="s">
        <v>254</v>
      </c>
      <c r="B21" s="69" t="s">
        <v>240</v>
      </c>
      <c r="C21" s="70">
        <v>28.3</v>
      </c>
      <c r="D21" s="71" t="s">
        <v>221</v>
      </c>
      <c r="E21" s="70">
        <v>28.3</v>
      </c>
      <c r="F21" s="70">
        <v>46.96969696969696</v>
      </c>
    </row>
    <row r="22">
      <c r="A22" s="68" t="s">
        <v>254</v>
      </c>
      <c r="B22" s="69" t="s">
        <v>241</v>
      </c>
      <c r="C22" s="70">
        <v>20.3</v>
      </c>
      <c r="D22" s="71" t="s">
        <v>221</v>
      </c>
      <c r="E22" s="70">
        <v>20.3</v>
      </c>
      <c r="F22" s="70">
        <v>67.17171717171716</v>
      </c>
    </row>
    <row r="23">
      <c r="A23" s="68" t="s">
        <v>254</v>
      </c>
      <c r="B23" s="69" t="s">
        <v>242</v>
      </c>
      <c r="C23" s="70">
        <v>36.7</v>
      </c>
      <c r="D23" s="71" t="s">
        <v>221</v>
      </c>
      <c r="E23" s="70">
        <v>36.7</v>
      </c>
      <c r="F23" s="70">
        <v>25.757575757575747</v>
      </c>
    </row>
    <row r="24">
      <c r="A24" s="68" t="s">
        <v>254</v>
      </c>
      <c r="B24" s="69" t="s">
        <v>243</v>
      </c>
      <c r="C24" s="70">
        <v>32.3</v>
      </c>
      <c r="D24" s="71" t="s">
        <v>221</v>
      </c>
      <c r="E24" s="70">
        <v>32.3</v>
      </c>
      <c r="F24" s="70">
        <v>77.41046831955923</v>
      </c>
    </row>
    <row r="25">
      <c r="A25" s="68" t="s">
        <v>254</v>
      </c>
      <c r="B25" s="69" t="s">
        <v>244</v>
      </c>
      <c r="C25" s="70">
        <v>37.0</v>
      </c>
      <c r="D25" s="71" t="s">
        <v>221</v>
      </c>
      <c r="E25" s="70">
        <v>37.0</v>
      </c>
      <c r="F25" s="70">
        <v>64.46280991735537</v>
      </c>
    </row>
    <row r="26">
      <c r="A26" s="68" t="s">
        <v>254</v>
      </c>
      <c r="B26" s="69" t="s">
        <v>245</v>
      </c>
      <c r="C26" s="70">
        <v>43.8</v>
      </c>
      <c r="D26" s="71" t="s">
        <v>221</v>
      </c>
      <c r="E26" s="70">
        <v>43.8</v>
      </c>
      <c r="F26" s="70">
        <v>45.73002754820937</v>
      </c>
    </row>
    <row r="27">
      <c r="A27" s="68" t="s">
        <v>254</v>
      </c>
      <c r="B27" s="69" t="s">
        <v>246</v>
      </c>
      <c r="C27" s="70">
        <v>28.7</v>
      </c>
      <c r="D27" s="71" t="s">
        <v>221</v>
      </c>
      <c r="E27" s="70">
        <v>28.7</v>
      </c>
      <c r="F27" s="70">
        <v>87.32782369146005</v>
      </c>
    </row>
    <row r="28">
      <c r="A28" s="68" t="s">
        <v>254</v>
      </c>
      <c r="B28" s="69" t="s">
        <v>247</v>
      </c>
      <c r="C28" s="70">
        <v>60.4</v>
      </c>
      <c r="D28" s="71" t="s">
        <v>221</v>
      </c>
      <c r="E28" s="70">
        <v>60.4</v>
      </c>
      <c r="F28" s="70">
        <v>0.0</v>
      </c>
    </row>
    <row r="29">
      <c r="A29" s="68" t="s">
        <v>254</v>
      </c>
      <c r="B29" s="69" t="s">
        <v>248</v>
      </c>
      <c r="C29" s="70">
        <v>50.3</v>
      </c>
      <c r="D29" s="71" t="s">
        <v>221</v>
      </c>
      <c r="E29" s="70">
        <v>50.3</v>
      </c>
      <c r="F29" s="70">
        <v>27.8236914600551</v>
      </c>
    </row>
    <row r="30">
      <c r="A30" s="68" t="s">
        <v>254</v>
      </c>
      <c r="B30" s="69" t="s">
        <v>249</v>
      </c>
      <c r="C30" s="70">
        <v>30.3</v>
      </c>
      <c r="D30" s="71" t="s">
        <v>221</v>
      </c>
      <c r="E30" s="70">
        <v>30.3</v>
      </c>
      <c r="F30" s="70">
        <v>82.92011019283747</v>
      </c>
    </row>
    <row r="31">
      <c r="A31" s="68" t="s">
        <v>254</v>
      </c>
      <c r="B31" s="69" t="s">
        <v>250</v>
      </c>
      <c r="C31" s="70">
        <v>24.1</v>
      </c>
      <c r="D31" s="71" t="s">
        <v>221</v>
      </c>
      <c r="E31" s="70">
        <v>24.1</v>
      </c>
      <c r="F31" s="70">
        <v>100.0</v>
      </c>
    </row>
    <row r="32">
      <c r="A32" s="68" t="s">
        <v>254</v>
      </c>
      <c r="B32" s="69" t="s">
        <v>251</v>
      </c>
      <c r="C32" s="70">
        <v>34.1</v>
      </c>
      <c r="D32" s="71" t="s">
        <v>221</v>
      </c>
      <c r="E32" s="70">
        <v>34.1</v>
      </c>
      <c r="F32" s="70">
        <v>72.45179063360881</v>
      </c>
    </row>
    <row r="33">
      <c r="C33" s="65"/>
      <c r="D33" s="66"/>
      <c r="E33" s="66"/>
      <c r="F33" s="6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 t="s">
        <v>214</v>
      </c>
      <c r="B1" s="52" t="s">
        <v>215</v>
      </c>
      <c r="C1" s="52" t="s">
        <v>216</v>
      </c>
      <c r="D1" s="52" t="s">
        <v>217</v>
      </c>
      <c r="E1" s="52" t="s">
        <v>218</v>
      </c>
      <c r="F1" s="52" t="s">
        <v>219</v>
      </c>
    </row>
    <row r="2">
      <c r="A2" s="62" t="s">
        <v>109</v>
      </c>
      <c r="B2" s="53" t="s">
        <v>220</v>
      </c>
      <c r="C2" s="72">
        <v>151173.0</v>
      </c>
      <c r="D2" s="64" t="s">
        <v>221</v>
      </c>
      <c r="E2" s="72">
        <v>151173.0</v>
      </c>
      <c r="F2" s="72">
        <v>33.369183760378235</v>
      </c>
    </row>
    <row r="3">
      <c r="A3" s="62" t="s">
        <v>109</v>
      </c>
      <c r="B3" s="53" t="s">
        <v>222</v>
      </c>
      <c r="C3" s="72">
        <v>82078.0</v>
      </c>
      <c r="D3" s="64" t="s">
        <v>221</v>
      </c>
      <c r="E3" s="72">
        <v>82078.0</v>
      </c>
      <c r="F3" s="72">
        <v>11.89156592800281</v>
      </c>
    </row>
    <row r="4">
      <c r="A4" s="62" t="s">
        <v>109</v>
      </c>
      <c r="B4" s="53" t="s">
        <v>223</v>
      </c>
      <c r="C4" s="72">
        <v>43822.0</v>
      </c>
      <c r="D4" s="64" t="s">
        <v>221</v>
      </c>
      <c r="E4" s="72">
        <v>43822.0</v>
      </c>
      <c r="F4" s="72">
        <v>0.0</v>
      </c>
    </row>
    <row r="5">
      <c r="A5" s="62" t="s">
        <v>109</v>
      </c>
      <c r="B5" s="53" t="s">
        <v>224</v>
      </c>
      <c r="C5" s="72">
        <v>96887.0</v>
      </c>
      <c r="D5" s="64" t="s">
        <v>221</v>
      </c>
      <c r="E5" s="72">
        <v>96887.0</v>
      </c>
      <c r="F5" s="72">
        <v>16.494822928938444</v>
      </c>
    </row>
    <row r="6">
      <c r="A6" s="62" t="s">
        <v>109</v>
      </c>
      <c r="B6" s="53" t="s">
        <v>225</v>
      </c>
      <c r="C6" s="72">
        <v>365529.0</v>
      </c>
      <c r="D6" s="64" t="s">
        <v>221</v>
      </c>
      <c r="E6" s="72">
        <v>365529.0</v>
      </c>
      <c r="F6" s="72">
        <v>100.0</v>
      </c>
    </row>
    <row r="7">
      <c r="A7" s="62" t="s">
        <v>109</v>
      </c>
      <c r="B7" s="53" t="s">
        <v>226</v>
      </c>
      <c r="C7" s="72">
        <v>197447.0</v>
      </c>
      <c r="D7" s="64" t="s">
        <v>221</v>
      </c>
      <c r="E7" s="72">
        <v>197447.0</v>
      </c>
      <c r="F7" s="72">
        <v>47.753079665658504</v>
      </c>
    </row>
    <row r="8">
      <c r="A8" s="62" t="s">
        <v>109</v>
      </c>
      <c r="B8" s="53" t="s">
        <v>227</v>
      </c>
      <c r="C8" s="72">
        <v>236147.0</v>
      </c>
      <c r="D8" s="64" t="s">
        <v>221</v>
      </c>
      <c r="E8" s="72">
        <v>236147.0</v>
      </c>
      <c r="F8" s="72">
        <v>59.78265937638907</v>
      </c>
    </row>
    <row r="9">
      <c r="A9" s="62" t="s">
        <v>109</v>
      </c>
      <c r="B9" s="53" t="s">
        <v>228</v>
      </c>
      <c r="C9" s="72">
        <v>179188.0</v>
      </c>
      <c r="D9" s="64" t="s">
        <v>221</v>
      </c>
      <c r="E9" s="72">
        <v>179188.0</v>
      </c>
      <c r="F9" s="72">
        <v>42.077418271905806</v>
      </c>
    </row>
    <row r="10">
      <c r="A10" s="62" t="s">
        <v>109</v>
      </c>
      <c r="B10" s="53" t="s">
        <v>229</v>
      </c>
      <c r="C10" s="72">
        <v>76019.0</v>
      </c>
      <c r="D10" s="64" t="s">
        <v>221</v>
      </c>
      <c r="E10" s="72">
        <v>76019.0</v>
      </c>
      <c r="F10" s="72">
        <v>10.00817514073365</v>
      </c>
    </row>
    <row r="11">
      <c r="A11" s="62" t="s">
        <v>109</v>
      </c>
      <c r="B11" s="53" t="s">
        <v>230</v>
      </c>
      <c r="C11" s="72">
        <v>91882.0</v>
      </c>
      <c r="D11" s="64" t="s">
        <v>221</v>
      </c>
      <c r="E11" s="72">
        <v>91882.0</v>
      </c>
      <c r="F11" s="72">
        <v>14.939059454721221</v>
      </c>
    </row>
    <row r="12">
      <c r="A12" s="62" t="s">
        <v>109</v>
      </c>
      <c r="B12" s="53" t="s">
        <v>231</v>
      </c>
      <c r="C12" s="72">
        <v>210887.0</v>
      </c>
      <c r="D12" s="64" t="s">
        <v>221</v>
      </c>
      <c r="E12" s="72">
        <v>210887.0</v>
      </c>
      <c r="F12" s="72">
        <v>51.9307941698502</v>
      </c>
    </row>
    <row r="13">
      <c r="A13" s="62" t="s">
        <v>109</v>
      </c>
      <c r="B13" s="53" t="s">
        <v>232</v>
      </c>
      <c r="C13" s="72">
        <v>204105.0</v>
      </c>
      <c r="D13" s="64" t="s">
        <v>221</v>
      </c>
      <c r="E13" s="72">
        <v>204105.0</v>
      </c>
      <c r="F13" s="72">
        <v>49.82266472286895</v>
      </c>
    </row>
    <row r="14">
      <c r="A14" s="62" t="s">
        <v>109</v>
      </c>
      <c r="B14" s="53" t="s">
        <v>233</v>
      </c>
      <c r="C14" s="72">
        <v>90998.0</v>
      </c>
      <c r="D14" s="64" t="s">
        <v>221</v>
      </c>
      <c r="E14" s="72">
        <v>90998.0</v>
      </c>
      <c r="F14" s="72">
        <v>14.664275256677662</v>
      </c>
    </row>
    <row r="15">
      <c r="A15" s="62" t="s">
        <v>109</v>
      </c>
      <c r="B15" s="53" t="s">
        <v>234</v>
      </c>
      <c r="C15" s="72">
        <v>191736.0</v>
      </c>
      <c r="D15" s="64" t="s">
        <v>221</v>
      </c>
      <c r="E15" s="72">
        <v>191736.0</v>
      </c>
      <c r="F15" s="72">
        <v>45.97786184323002</v>
      </c>
    </row>
    <row r="16">
      <c r="A16" s="62" t="s">
        <v>109</v>
      </c>
      <c r="B16" s="53" t="s">
        <v>235</v>
      </c>
      <c r="C16" s="72">
        <v>95164.0</v>
      </c>
      <c r="D16" s="64" t="s">
        <v>221</v>
      </c>
      <c r="E16" s="72">
        <v>95164.0</v>
      </c>
      <c r="F16" s="72">
        <v>15.959242416235892</v>
      </c>
    </row>
    <row r="17">
      <c r="A17" s="62" t="s">
        <v>109</v>
      </c>
      <c r="B17" s="53" t="s">
        <v>236</v>
      </c>
      <c r="C17" s="72">
        <v>154996.0</v>
      </c>
      <c r="D17" s="64" t="s">
        <v>221</v>
      </c>
      <c r="E17" s="72">
        <v>154996.0</v>
      </c>
      <c r="F17" s="72">
        <v>34.55753216436074</v>
      </c>
    </row>
    <row r="18">
      <c r="A18" s="62" t="s">
        <v>109</v>
      </c>
      <c r="B18" s="53" t="s">
        <v>237</v>
      </c>
      <c r="C18" s="72">
        <v>110606.0</v>
      </c>
      <c r="D18" s="64" t="s">
        <v>221</v>
      </c>
      <c r="E18" s="72">
        <v>110606.0</v>
      </c>
      <c r="F18" s="72">
        <v>20.759262310114483</v>
      </c>
    </row>
    <row r="19">
      <c r="A19" s="62" t="s">
        <v>109</v>
      </c>
      <c r="B19" s="53" t="s">
        <v>238</v>
      </c>
      <c r="C19" s="72">
        <v>193750.0</v>
      </c>
      <c r="D19" s="64" t="s">
        <v>221</v>
      </c>
      <c r="E19" s="72">
        <v>193750.0</v>
      </c>
      <c r="F19" s="72">
        <v>46.603897335152794</v>
      </c>
    </row>
    <row r="20">
      <c r="A20" s="62" t="s">
        <v>109</v>
      </c>
      <c r="B20" s="53" t="s">
        <v>239</v>
      </c>
      <c r="C20" s="72">
        <v>204488.0</v>
      </c>
      <c r="D20" s="64" t="s">
        <v>221</v>
      </c>
      <c r="E20" s="72">
        <v>204488.0</v>
      </c>
      <c r="F20" s="72">
        <v>49.941717152564294</v>
      </c>
    </row>
    <row r="21">
      <c r="A21" s="62" t="s">
        <v>109</v>
      </c>
      <c r="B21" s="53" t="s">
        <v>240</v>
      </c>
      <c r="C21" s="72">
        <v>66512.0</v>
      </c>
      <c r="D21" s="64" t="s">
        <v>221</v>
      </c>
      <c r="E21" s="72">
        <v>66512.0</v>
      </c>
      <c r="F21" s="72">
        <v>7.053001644353403</v>
      </c>
    </row>
    <row r="22">
      <c r="A22" s="62" t="s">
        <v>109</v>
      </c>
      <c r="B22" s="53" t="s">
        <v>241</v>
      </c>
      <c r="C22" s="72">
        <v>198738.0</v>
      </c>
      <c r="D22" s="64" t="s">
        <v>221</v>
      </c>
      <c r="E22" s="72">
        <v>198738.0</v>
      </c>
      <c r="F22" s="72">
        <v>48.15437649786918</v>
      </c>
    </row>
    <row r="23">
      <c r="A23" s="62" t="s">
        <v>109</v>
      </c>
      <c r="B23" s="53" t="s">
        <v>242</v>
      </c>
      <c r="C23" s="72">
        <v>109491.0</v>
      </c>
      <c r="D23" s="64" t="s">
        <v>221</v>
      </c>
      <c r="E23" s="72">
        <v>109491.0</v>
      </c>
      <c r="F23" s="72">
        <v>20.41267364403013</v>
      </c>
    </row>
    <row r="24">
      <c r="A24" s="62" t="s">
        <v>109</v>
      </c>
      <c r="B24" s="53" t="s">
        <v>243</v>
      </c>
      <c r="C24" s="72">
        <v>139588.0</v>
      </c>
      <c r="D24" s="64" t="s">
        <v>221</v>
      </c>
      <c r="E24" s="72">
        <v>139588.0</v>
      </c>
      <c r="F24" s="72">
        <v>17.925660398737143</v>
      </c>
    </row>
    <row r="25">
      <c r="A25" s="62" t="s">
        <v>109</v>
      </c>
      <c r="B25" s="53" t="s">
        <v>244</v>
      </c>
      <c r="C25" s="72">
        <v>458304.0</v>
      </c>
      <c r="D25" s="64" t="s">
        <v>221</v>
      </c>
      <c r="E25" s="72">
        <v>458304.0</v>
      </c>
      <c r="F25" s="72">
        <v>100.0</v>
      </c>
    </row>
    <row r="26">
      <c r="A26" s="62" t="s">
        <v>109</v>
      </c>
      <c r="B26" s="53" t="s">
        <v>245</v>
      </c>
      <c r="C26" s="72">
        <v>69978.0</v>
      </c>
      <c r="D26" s="64" t="s">
        <v>221</v>
      </c>
      <c r="E26" s="72">
        <v>69978.0</v>
      </c>
      <c r="F26" s="72">
        <v>0.0</v>
      </c>
    </row>
    <row r="27">
      <c r="A27" s="62" t="s">
        <v>109</v>
      </c>
      <c r="B27" s="53" t="s">
        <v>246</v>
      </c>
      <c r="C27" s="72">
        <v>89024.0</v>
      </c>
      <c r="D27" s="64" t="s">
        <v>221</v>
      </c>
      <c r="E27" s="72">
        <v>89024.0</v>
      </c>
      <c r="F27" s="72">
        <v>4.904641976071651</v>
      </c>
    </row>
    <row r="28">
      <c r="A28" s="62" t="s">
        <v>109</v>
      </c>
      <c r="B28" s="53" t="s">
        <v>247</v>
      </c>
      <c r="C28" s="72">
        <v>168626.0</v>
      </c>
      <c r="D28" s="64" t="s">
        <v>221</v>
      </c>
      <c r="E28" s="72">
        <v>168626.0</v>
      </c>
      <c r="F28" s="72">
        <v>25.40339817575954</v>
      </c>
    </row>
    <row r="29">
      <c r="A29" s="62" t="s">
        <v>109</v>
      </c>
      <c r="B29" s="53" t="s">
        <v>248</v>
      </c>
      <c r="C29" s="72">
        <v>116882.0</v>
      </c>
      <c r="D29" s="64" t="s">
        <v>221</v>
      </c>
      <c r="E29" s="72">
        <v>116882.0</v>
      </c>
      <c r="F29" s="72">
        <v>12.078511353862478</v>
      </c>
    </row>
    <row r="30">
      <c r="A30" s="62" t="s">
        <v>109</v>
      </c>
      <c r="B30" s="53" t="s">
        <v>249</v>
      </c>
      <c r="C30" s="72">
        <v>220461.0</v>
      </c>
      <c r="D30" s="64" t="s">
        <v>221</v>
      </c>
      <c r="E30" s="72">
        <v>220461.0</v>
      </c>
      <c r="F30" s="72">
        <v>38.751718916580394</v>
      </c>
    </row>
    <row r="31">
      <c r="A31" s="62" t="s">
        <v>109</v>
      </c>
      <c r="B31" s="53" t="s">
        <v>250</v>
      </c>
      <c r="C31" s="72">
        <v>357643.0</v>
      </c>
      <c r="D31" s="64" t="s">
        <v>221</v>
      </c>
      <c r="E31" s="72">
        <v>357643.0</v>
      </c>
      <c r="F31" s="72">
        <v>74.0782229363988</v>
      </c>
    </row>
    <row r="32">
      <c r="A32" s="62" t="s">
        <v>109</v>
      </c>
      <c r="B32" s="53" t="s">
        <v>251</v>
      </c>
      <c r="C32" s="72">
        <v>113102.0</v>
      </c>
      <c r="D32" s="64" t="s">
        <v>221</v>
      </c>
      <c r="E32" s="72">
        <v>113102.0</v>
      </c>
      <c r="F32" s="72">
        <v>11.105102413951165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 t="s">
        <v>214</v>
      </c>
      <c r="B1" s="52" t="s">
        <v>215</v>
      </c>
      <c r="C1" s="52" t="s">
        <v>216</v>
      </c>
      <c r="D1" s="52" t="s">
        <v>217</v>
      </c>
      <c r="E1" s="52" t="s">
        <v>218</v>
      </c>
      <c r="F1" s="52" t="s">
        <v>219</v>
      </c>
    </row>
    <row r="2">
      <c r="A2" s="62" t="s">
        <v>255</v>
      </c>
      <c r="B2" s="53" t="s">
        <v>220</v>
      </c>
      <c r="C2" s="72">
        <v>93903.0</v>
      </c>
      <c r="D2" s="64" t="s">
        <v>221</v>
      </c>
      <c r="E2" s="72">
        <v>93903.0</v>
      </c>
      <c r="F2" s="72">
        <v>24.145602066915654</v>
      </c>
    </row>
    <row r="3">
      <c r="A3" s="62" t="s">
        <v>255</v>
      </c>
      <c r="B3" s="53" t="s">
        <v>222</v>
      </c>
      <c r="C3" s="72">
        <v>52895.0</v>
      </c>
      <c r="D3" s="64" t="s">
        <v>221</v>
      </c>
      <c r="E3" s="72">
        <v>52895.0</v>
      </c>
      <c r="F3" s="72">
        <v>8.966505158035394</v>
      </c>
    </row>
    <row r="4">
      <c r="A4" s="62" t="s">
        <v>255</v>
      </c>
      <c r="B4" s="53" t="s">
        <v>223</v>
      </c>
      <c r="C4" s="72">
        <v>28671.0</v>
      </c>
      <c r="D4" s="64" t="s">
        <v>221</v>
      </c>
      <c r="E4" s="72">
        <v>28671.0</v>
      </c>
      <c r="F4" s="72">
        <v>0.0</v>
      </c>
    </row>
    <row r="5">
      <c r="A5" s="62" t="s">
        <v>255</v>
      </c>
      <c r="B5" s="53" t="s">
        <v>224</v>
      </c>
      <c r="C5" s="72">
        <v>72936.0</v>
      </c>
      <c r="D5" s="64" t="s">
        <v>221</v>
      </c>
      <c r="E5" s="72">
        <v>72936.0</v>
      </c>
      <c r="F5" s="72">
        <v>16.384674323829124</v>
      </c>
    </row>
    <row r="6">
      <c r="A6" s="62" t="s">
        <v>255</v>
      </c>
      <c r="B6" s="53" t="s">
        <v>225</v>
      </c>
      <c r="C6" s="72">
        <v>298832.0</v>
      </c>
      <c r="D6" s="64" t="s">
        <v>221</v>
      </c>
      <c r="E6" s="72">
        <v>298832.0</v>
      </c>
      <c r="F6" s="72">
        <v>100.0</v>
      </c>
    </row>
    <row r="7">
      <c r="A7" s="62" t="s">
        <v>255</v>
      </c>
      <c r="B7" s="53" t="s">
        <v>226</v>
      </c>
      <c r="C7" s="72">
        <v>127017.0</v>
      </c>
      <c r="D7" s="64" t="s">
        <v>221</v>
      </c>
      <c r="E7" s="72">
        <v>127017.0</v>
      </c>
      <c r="F7" s="72">
        <v>36.40273762682252</v>
      </c>
    </row>
    <row r="8">
      <c r="A8" s="62" t="s">
        <v>255</v>
      </c>
      <c r="B8" s="53" t="s">
        <v>227</v>
      </c>
      <c r="C8" s="72">
        <v>147382.0</v>
      </c>
      <c r="D8" s="64" t="s">
        <v>221</v>
      </c>
      <c r="E8" s="72">
        <v>147382.0</v>
      </c>
      <c r="F8" s="72">
        <v>43.940835279703585</v>
      </c>
    </row>
    <row r="9">
      <c r="A9" s="62" t="s">
        <v>255</v>
      </c>
      <c r="B9" s="53" t="s">
        <v>228</v>
      </c>
      <c r="C9" s="72">
        <v>123299.0</v>
      </c>
      <c r="D9" s="64" t="s">
        <v>221</v>
      </c>
      <c r="E9" s="72">
        <v>123299.0</v>
      </c>
      <c r="F9" s="72">
        <v>35.02652122253027</v>
      </c>
    </row>
    <row r="10">
      <c r="A10" s="62" t="s">
        <v>255</v>
      </c>
      <c r="B10" s="53" t="s">
        <v>229</v>
      </c>
      <c r="C10" s="72">
        <v>57301.0</v>
      </c>
      <c r="D10" s="64" t="s">
        <v>221</v>
      </c>
      <c r="E10" s="72">
        <v>57301.0</v>
      </c>
      <c r="F10" s="72">
        <v>10.597384522562473</v>
      </c>
    </row>
    <row r="11">
      <c r="A11" s="62" t="s">
        <v>255</v>
      </c>
      <c r="B11" s="53" t="s">
        <v>230</v>
      </c>
      <c r="C11" s="72">
        <v>61211.0</v>
      </c>
      <c r="D11" s="64" t="s">
        <v>221</v>
      </c>
      <c r="E11" s="72">
        <v>61211.0</v>
      </c>
      <c r="F11" s="72">
        <v>12.044669659943514</v>
      </c>
    </row>
    <row r="12">
      <c r="A12" s="62" t="s">
        <v>255</v>
      </c>
      <c r="B12" s="53" t="s">
        <v>231</v>
      </c>
      <c r="C12" s="72">
        <v>130024.0</v>
      </c>
      <c r="D12" s="64" t="s">
        <v>221</v>
      </c>
      <c r="E12" s="72">
        <v>130024.0</v>
      </c>
      <c r="F12" s="72">
        <v>37.515777628895364</v>
      </c>
    </row>
    <row r="13">
      <c r="A13" s="62" t="s">
        <v>255</v>
      </c>
      <c r="B13" s="53" t="s">
        <v>232</v>
      </c>
      <c r="C13" s="72">
        <v>135517.0</v>
      </c>
      <c r="D13" s="64" t="s">
        <v>221</v>
      </c>
      <c r="E13" s="72">
        <v>135517.0</v>
      </c>
      <c r="F13" s="72">
        <v>39.5490096646074</v>
      </c>
    </row>
    <row r="14">
      <c r="A14" s="62" t="s">
        <v>255</v>
      </c>
      <c r="B14" s="53" t="s">
        <v>233</v>
      </c>
      <c r="C14" s="72">
        <v>56069.0</v>
      </c>
      <c r="D14" s="64" t="s">
        <v>221</v>
      </c>
      <c r="E14" s="72">
        <v>56069.0</v>
      </c>
      <c r="F14" s="72">
        <v>10.141360151909417</v>
      </c>
    </row>
    <row r="15">
      <c r="A15" s="62" t="s">
        <v>255</v>
      </c>
      <c r="B15" s="53" t="s">
        <v>234</v>
      </c>
      <c r="C15" s="72">
        <v>132476.0</v>
      </c>
      <c r="D15" s="64" t="s">
        <v>221</v>
      </c>
      <c r="E15" s="72">
        <v>132476.0</v>
      </c>
      <c r="F15" s="72">
        <v>38.42338457438343</v>
      </c>
    </row>
    <row r="16">
      <c r="A16" s="62" t="s">
        <v>255</v>
      </c>
      <c r="B16" s="53" t="s">
        <v>235</v>
      </c>
      <c r="C16" s="72">
        <v>63169.0</v>
      </c>
      <c r="D16" s="64" t="s">
        <v>221</v>
      </c>
      <c r="E16" s="72">
        <v>63169.0</v>
      </c>
      <c r="F16" s="72">
        <v>12.76942267758855</v>
      </c>
    </row>
    <row r="17">
      <c r="A17" s="62" t="s">
        <v>255</v>
      </c>
      <c r="B17" s="53" t="s">
        <v>236</v>
      </c>
      <c r="C17" s="72">
        <v>108970.0</v>
      </c>
      <c r="D17" s="64" t="s">
        <v>221</v>
      </c>
      <c r="E17" s="72">
        <v>108970.0</v>
      </c>
      <c r="F17" s="72">
        <v>29.722646866127977</v>
      </c>
    </row>
    <row r="18">
      <c r="A18" s="62" t="s">
        <v>255</v>
      </c>
      <c r="B18" s="53" t="s">
        <v>237</v>
      </c>
      <c r="C18" s="72">
        <v>76429.0</v>
      </c>
      <c r="D18" s="64" t="s">
        <v>221</v>
      </c>
      <c r="E18" s="72">
        <v>76429.0</v>
      </c>
      <c r="F18" s="72">
        <v>17.677607056532956</v>
      </c>
    </row>
    <row r="19">
      <c r="A19" s="62" t="s">
        <v>255</v>
      </c>
      <c r="B19" s="53" t="s">
        <v>238</v>
      </c>
      <c r="C19" s="72">
        <v>128372.0</v>
      </c>
      <c r="D19" s="64" t="s">
        <v>221</v>
      </c>
      <c r="E19" s="72">
        <v>128372.0</v>
      </c>
      <c r="F19" s="72">
        <v>36.904290404610585</v>
      </c>
    </row>
    <row r="20">
      <c r="A20" s="62" t="s">
        <v>255</v>
      </c>
      <c r="B20" s="53" t="s">
        <v>239</v>
      </c>
      <c r="C20" s="72">
        <v>124104.0</v>
      </c>
      <c r="D20" s="64" t="s">
        <v>221</v>
      </c>
      <c r="E20" s="72">
        <v>124104.0</v>
      </c>
      <c r="F20" s="72">
        <v>35.32449169199107</v>
      </c>
    </row>
    <row r="21">
      <c r="A21" s="62" t="s">
        <v>255</v>
      </c>
      <c r="B21" s="53" t="s">
        <v>240</v>
      </c>
      <c r="C21" s="72">
        <v>42267.0</v>
      </c>
      <c r="D21" s="64" t="s">
        <v>221</v>
      </c>
      <c r="E21" s="72">
        <v>42267.0</v>
      </c>
      <c r="F21" s="72">
        <v>5.032554661849786</v>
      </c>
    </row>
    <row r="22">
      <c r="A22" s="62" t="s">
        <v>255</v>
      </c>
      <c r="B22" s="53" t="s">
        <v>241</v>
      </c>
      <c r="C22" s="72">
        <v>135881.0</v>
      </c>
      <c r="D22" s="64" t="s">
        <v>221</v>
      </c>
      <c r="E22" s="72">
        <v>135881.0</v>
      </c>
      <c r="F22" s="72">
        <v>39.68374413775489</v>
      </c>
    </row>
    <row r="23">
      <c r="A23" s="62" t="s">
        <v>255</v>
      </c>
      <c r="B23" s="53" t="s">
        <v>242</v>
      </c>
      <c r="C23" s="72">
        <v>68876.0</v>
      </c>
      <c r="D23" s="64" t="s">
        <v>221</v>
      </c>
      <c r="E23" s="72">
        <v>68876.0</v>
      </c>
      <c r="F23" s="72">
        <v>14.881866738722465</v>
      </c>
    </row>
    <row r="24">
      <c r="A24" s="62" t="s">
        <v>255</v>
      </c>
      <c r="B24" s="53" t="s">
        <v>243</v>
      </c>
      <c r="C24" s="72">
        <v>110929.0</v>
      </c>
      <c r="D24" s="64" t="s">
        <v>221</v>
      </c>
      <c r="E24" s="72">
        <v>110929.0</v>
      </c>
      <c r="F24" s="72">
        <v>24.61728436828662</v>
      </c>
    </row>
    <row r="25">
      <c r="A25" s="62" t="s">
        <v>255</v>
      </c>
      <c r="B25" s="53" t="s">
        <v>244</v>
      </c>
      <c r="C25" s="72">
        <v>289185.0</v>
      </c>
      <c r="D25" s="64" t="s">
        <v>221</v>
      </c>
      <c r="E25" s="72">
        <v>289185.0</v>
      </c>
      <c r="F25" s="72">
        <v>100.0</v>
      </c>
    </row>
    <row r="26">
      <c r="A26" s="62" t="s">
        <v>255</v>
      </c>
      <c r="B26" s="53" t="s">
        <v>245</v>
      </c>
      <c r="C26" s="72">
        <v>52717.0</v>
      </c>
      <c r="D26" s="64" t="s">
        <v>221</v>
      </c>
      <c r="E26" s="72">
        <v>52717.0</v>
      </c>
      <c r="F26" s="72">
        <v>0.0</v>
      </c>
    </row>
    <row r="27">
      <c r="A27" s="62" t="s">
        <v>255</v>
      </c>
      <c r="B27" s="53" t="s">
        <v>246</v>
      </c>
      <c r="C27" s="72">
        <v>64638.0</v>
      </c>
      <c r="D27" s="64" t="s">
        <v>221</v>
      </c>
      <c r="E27" s="72">
        <v>64638.0</v>
      </c>
      <c r="F27" s="72">
        <v>5.041274083596934</v>
      </c>
    </row>
    <row r="28">
      <c r="A28" s="62" t="s">
        <v>255</v>
      </c>
      <c r="B28" s="53" t="s">
        <v>247</v>
      </c>
      <c r="C28" s="72">
        <v>103049.0</v>
      </c>
      <c r="D28" s="64" t="s">
        <v>221</v>
      </c>
      <c r="E28" s="72">
        <v>103049.0</v>
      </c>
      <c r="F28" s="72">
        <v>21.28490958607507</v>
      </c>
    </row>
    <row r="29">
      <c r="A29" s="62" t="s">
        <v>255</v>
      </c>
      <c r="B29" s="53" t="s">
        <v>248</v>
      </c>
      <c r="C29" s="72">
        <v>78367.0</v>
      </c>
      <c r="D29" s="64" t="s">
        <v>221</v>
      </c>
      <c r="E29" s="72">
        <v>78367.0</v>
      </c>
      <c r="F29" s="72">
        <v>10.847133650219057</v>
      </c>
    </row>
    <row r="30">
      <c r="A30" s="62" t="s">
        <v>255</v>
      </c>
      <c r="B30" s="53" t="s">
        <v>249</v>
      </c>
      <c r="C30" s="72">
        <v>146921.0</v>
      </c>
      <c r="D30" s="64" t="s">
        <v>221</v>
      </c>
      <c r="E30" s="72">
        <v>146921.0</v>
      </c>
      <c r="F30" s="72">
        <v>39.837948475057935</v>
      </c>
    </row>
    <row r="31">
      <c r="A31" s="62" t="s">
        <v>255</v>
      </c>
      <c r="B31" s="53" t="s">
        <v>250</v>
      </c>
      <c r="C31" s="72">
        <v>214148.0</v>
      </c>
      <c r="D31" s="64" t="s">
        <v>221</v>
      </c>
      <c r="E31" s="72">
        <v>214148.0</v>
      </c>
      <c r="F31" s="72">
        <v>68.26758800345078</v>
      </c>
    </row>
    <row r="32">
      <c r="A32" s="62" t="s">
        <v>255</v>
      </c>
      <c r="B32" s="53" t="s">
        <v>251</v>
      </c>
      <c r="C32" s="72">
        <v>69474.0</v>
      </c>
      <c r="D32" s="64" t="s">
        <v>221</v>
      </c>
      <c r="E32" s="72">
        <v>69474.0</v>
      </c>
      <c r="F32" s="72">
        <v>7.086371094608995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7" t="s">
        <v>214</v>
      </c>
      <c r="B1" s="67" t="s">
        <v>215</v>
      </c>
      <c r="C1" s="67" t="s">
        <v>216</v>
      </c>
      <c r="D1" s="67" t="s">
        <v>217</v>
      </c>
      <c r="E1" s="67" t="s">
        <v>218</v>
      </c>
      <c r="F1" s="67" t="s">
        <v>219</v>
      </c>
    </row>
    <row r="2">
      <c r="A2" s="68" t="s">
        <v>88</v>
      </c>
      <c r="B2" s="73" t="s">
        <v>220</v>
      </c>
      <c r="C2" s="74">
        <v>30.8</v>
      </c>
      <c r="D2" s="75" t="s">
        <v>221</v>
      </c>
      <c r="E2" s="74">
        <v>30.8</v>
      </c>
      <c r="F2" s="74">
        <v>38.106235565819865</v>
      </c>
    </row>
    <row r="3">
      <c r="A3" s="68" t="s">
        <v>88</v>
      </c>
      <c r="B3" s="73" t="s">
        <v>222</v>
      </c>
      <c r="C3" s="74">
        <v>15.4</v>
      </c>
      <c r="D3" s="75" t="s">
        <v>221</v>
      </c>
      <c r="E3" s="74">
        <v>15.4</v>
      </c>
      <c r="F3" s="74">
        <v>2.54041570438799</v>
      </c>
    </row>
    <row r="4">
      <c r="A4" s="68" t="s">
        <v>88</v>
      </c>
      <c r="B4" s="73" t="s">
        <v>223</v>
      </c>
      <c r="C4" s="74">
        <v>14.3</v>
      </c>
      <c r="D4" s="75" t="s">
        <v>221</v>
      </c>
      <c r="E4" s="74">
        <v>14.3</v>
      </c>
      <c r="F4" s="74">
        <v>0.0</v>
      </c>
    </row>
    <row r="5">
      <c r="A5" s="68" t="s">
        <v>88</v>
      </c>
      <c r="B5" s="73" t="s">
        <v>224</v>
      </c>
      <c r="C5" s="74">
        <v>57.6</v>
      </c>
      <c r="D5" s="75" t="s">
        <v>221</v>
      </c>
      <c r="E5" s="74">
        <v>57.6</v>
      </c>
      <c r="F5" s="74">
        <v>100.0</v>
      </c>
    </row>
    <row r="6">
      <c r="A6" s="68" t="s">
        <v>88</v>
      </c>
      <c r="B6" s="73" t="s">
        <v>225</v>
      </c>
      <c r="C6" s="74">
        <v>45.4</v>
      </c>
      <c r="D6" s="75" t="s">
        <v>221</v>
      </c>
      <c r="E6" s="74">
        <v>45.4</v>
      </c>
      <c r="F6" s="74">
        <v>71.82448036951502</v>
      </c>
    </row>
    <row r="7">
      <c r="A7" s="68" t="s">
        <v>88</v>
      </c>
      <c r="B7" s="73" t="s">
        <v>226</v>
      </c>
      <c r="C7" s="74">
        <v>20.7</v>
      </c>
      <c r="D7" s="75" t="s">
        <v>221</v>
      </c>
      <c r="E7" s="74">
        <v>20.7</v>
      </c>
      <c r="F7" s="74">
        <v>14.780600461893762</v>
      </c>
    </row>
    <row r="8">
      <c r="A8" s="68" t="s">
        <v>88</v>
      </c>
      <c r="B8" s="73" t="s">
        <v>227</v>
      </c>
      <c r="C8" s="74">
        <v>26.1</v>
      </c>
      <c r="D8" s="75" t="s">
        <v>221</v>
      </c>
      <c r="E8" s="74">
        <v>26.1</v>
      </c>
      <c r="F8" s="74">
        <v>27.251732101616632</v>
      </c>
    </row>
    <row r="9">
      <c r="A9" s="68" t="s">
        <v>88</v>
      </c>
      <c r="B9" s="73" t="s">
        <v>228</v>
      </c>
      <c r="C9" s="74">
        <v>32.5</v>
      </c>
      <c r="D9" s="75" t="s">
        <v>221</v>
      </c>
      <c r="E9" s="74">
        <v>32.5</v>
      </c>
      <c r="F9" s="74">
        <v>42.032332563510394</v>
      </c>
    </row>
    <row r="10">
      <c r="A10" s="68" t="s">
        <v>88</v>
      </c>
      <c r="B10" s="73" t="s">
        <v>229</v>
      </c>
      <c r="C10" s="74">
        <v>15.5</v>
      </c>
      <c r="D10" s="75" t="s">
        <v>221</v>
      </c>
      <c r="E10" s="74">
        <v>15.5</v>
      </c>
      <c r="F10" s="74">
        <v>2.771362586605079</v>
      </c>
    </row>
    <row r="11">
      <c r="A11" s="68" t="s">
        <v>88</v>
      </c>
      <c r="B11" s="73" t="s">
        <v>230</v>
      </c>
      <c r="C11" s="74">
        <v>24.8</v>
      </c>
      <c r="D11" s="75" t="s">
        <v>221</v>
      </c>
      <c r="E11" s="74">
        <v>24.8</v>
      </c>
      <c r="F11" s="74">
        <v>24.24942263279446</v>
      </c>
    </row>
    <row r="12">
      <c r="A12" s="68" t="s">
        <v>88</v>
      </c>
      <c r="B12" s="73" t="s">
        <v>231</v>
      </c>
      <c r="C12" s="74">
        <v>26.1</v>
      </c>
      <c r="D12" s="75" t="s">
        <v>221</v>
      </c>
      <c r="E12" s="74">
        <v>26.1</v>
      </c>
      <c r="F12" s="74">
        <v>27.251732101616632</v>
      </c>
    </row>
    <row r="13">
      <c r="A13" s="68" t="s">
        <v>88</v>
      </c>
      <c r="B13" s="73" t="s">
        <v>232</v>
      </c>
      <c r="C13" s="74">
        <v>30.8</v>
      </c>
      <c r="D13" s="75" t="s">
        <v>221</v>
      </c>
      <c r="E13" s="74">
        <v>30.8</v>
      </c>
      <c r="F13" s="74">
        <v>38.106235565819865</v>
      </c>
    </row>
    <row r="14">
      <c r="A14" s="68" t="s">
        <v>88</v>
      </c>
      <c r="B14" s="73" t="s">
        <v>233</v>
      </c>
      <c r="C14" s="74">
        <v>19.6</v>
      </c>
      <c r="D14" s="75" t="s">
        <v>221</v>
      </c>
      <c r="E14" s="74">
        <v>19.6</v>
      </c>
      <c r="F14" s="74">
        <v>12.240184757505777</v>
      </c>
    </row>
    <row r="15">
      <c r="A15" s="68" t="s">
        <v>88</v>
      </c>
      <c r="B15" s="73" t="s">
        <v>234</v>
      </c>
      <c r="C15" s="74">
        <v>29.9</v>
      </c>
      <c r="D15" s="75" t="s">
        <v>221</v>
      </c>
      <c r="E15" s="74">
        <v>29.9</v>
      </c>
      <c r="F15" s="74">
        <v>36.02771362586605</v>
      </c>
    </row>
    <row r="16">
      <c r="A16" s="68" t="s">
        <v>88</v>
      </c>
      <c r="B16" s="73" t="s">
        <v>235</v>
      </c>
      <c r="C16" s="74">
        <v>19.6</v>
      </c>
      <c r="D16" s="75" t="s">
        <v>221</v>
      </c>
      <c r="E16" s="74">
        <v>19.6</v>
      </c>
      <c r="F16" s="74">
        <v>12.240184757505777</v>
      </c>
    </row>
    <row r="17">
      <c r="A17" s="68" t="s">
        <v>88</v>
      </c>
      <c r="B17" s="73" t="s">
        <v>236</v>
      </c>
      <c r="C17" s="74">
        <v>27.0</v>
      </c>
      <c r="D17" s="75" t="s">
        <v>221</v>
      </c>
      <c r="E17" s="74">
        <v>27.0</v>
      </c>
      <c r="F17" s="74">
        <v>29.33025404157044</v>
      </c>
    </row>
    <row r="18">
      <c r="A18" s="68" t="s">
        <v>88</v>
      </c>
      <c r="B18" s="73" t="s">
        <v>237</v>
      </c>
      <c r="C18" s="74">
        <v>20.2</v>
      </c>
      <c r="D18" s="75" t="s">
        <v>221</v>
      </c>
      <c r="E18" s="74">
        <v>20.2</v>
      </c>
      <c r="F18" s="74">
        <v>13.62586605080831</v>
      </c>
    </row>
    <row r="19">
      <c r="A19" s="68" t="s">
        <v>88</v>
      </c>
      <c r="B19" s="73" t="s">
        <v>238</v>
      </c>
      <c r="C19" s="74">
        <v>44.3</v>
      </c>
      <c r="D19" s="75" t="s">
        <v>221</v>
      </c>
      <c r="E19" s="74">
        <v>44.3</v>
      </c>
      <c r="F19" s="74">
        <v>69.28406466512702</v>
      </c>
    </row>
    <row r="20">
      <c r="A20" s="68" t="s">
        <v>88</v>
      </c>
      <c r="B20" s="73" t="s">
        <v>239</v>
      </c>
      <c r="C20" s="74">
        <v>36.3</v>
      </c>
      <c r="D20" s="75" t="s">
        <v>221</v>
      </c>
      <c r="E20" s="74">
        <v>36.3</v>
      </c>
      <c r="F20" s="74">
        <v>50.80831408775981</v>
      </c>
    </row>
    <row r="21">
      <c r="A21" s="68" t="s">
        <v>88</v>
      </c>
      <c r="B21" s="73" t="s">
        <v>240</v>
      </c>
      <c r="C21" s="74">
        <v>24.5</v>
      </c>
      <c r="D21" s="75" t="s">
        <v>221</v>
      </c>
      <c r="E21" s="74">
        <v>24.5</v>
      </c>
      <c r="F21" s="74">
        <v>23.556581986143186</v>
      </c>
    </row>
    <row r="22">
      <c r="A22" s="68" t="s">
        <v>88</v>
      </c>
      <c r="B22" s="73" t="s">
        <v>241</v>
      </c>
      <c r="C22" s="74">
        <v>33.3</v>
      </c>
      <c r="D22" s="75" t="s">
        <v>221</v>
      </c>
      <c r="E22" s="74">
        <v>33.3</v>
      </c>
      <c r="F22" s="74">
        <v>43.879907621247106</v>
      </c>
    </row>
    <row r="23">
      <c r="A23" s="68" t="s">
        <v>88</v>
      </c>
      <c r="B23" s="73" t="s">
        <v>242</v>
      </c>
      <c r="C23" s="74">
        <v>17.7</v>
      </c>
      <c r="D23" s="75" t="s">
        <v>221</v>
      </c>
      <c r="E23" s="74">
        <v>17.7</v>
      </c>
      <c r="F23" s="74">
        <v>7.85219399538106</v>
      </c>
    </row>
    <row r="24">
      <c r="A24" s="68" t="s">
        <v>88</v>
      </c>
      <c r="B24" s="73" t="s">
        <v>243</v>
      </c>
      <c r="C24" s="74">
        <v>28.7</v>
      </c>
      <c r="D24" s="75" t="s">
        <v>221</v>
      </c>
      <c r="E24" s="74">
        <v>28.7</v>
      </c>
      <c r="F24" s="74">
        <v>48.76325088339222</v>
      </c>
    </row>
    <row r="25">
      <c r="A25" s="68" t="s">
        <v>88</v>
      </c>
      <c r="B25" s="73" t="s">
        <v>244</v>
      </c>
      <c r="C25" s="74">
        <v>27.6</v>
      </c>
      <c r="D25" s="75" t="s">
        <v>221</v>
      </c>
      <c r="E25" s="74">
        <v>27.6</v>
      </c>
      <c r="F25" s="74">
        <v>44.87632508833922</v>
      </c>
    </row>
    <row r="26">
      <c r="A26" s="68" t="s">
        <v>88</v>
      </c>
      <c r="B26" s="73" t="s">
        <v>245</v>
      </c>
      <c r="C26" s="74">
        <v>34.2</v>
      </c>
      <c r="D26" s="75" t="s">
        <v>221</v>
      </c>
      <c r="E26" s="74">
        <v>34.2</v>
      </c>
      <c r="F26" s="74">
        <v>68.19787985865725</v>
      </c>
    </row>
    <row r="27">
      <c r="A27" s="68" t="s">
        <v>88</v>
      </c>
      <c r="B27" s="73" t="s">
        <v>246</v>
      </c>
      <c r="C27" s="74">
        <v>20.8</v>
      </c>
      <c r="D27" s="75" t="s">
        <v>221</v>
      </c>
      <c r="E27" s="74">
        <v>20.8</v>
      </c>
      <c r="F27" s="74">
        <v>20.848056537102472</v>
      </c>
    </row>
    <row r="28">
      <c r="A28" s="68" t="s">
        <v>88</v>
      </c>
      <c r="B28" s="73" t="s">
        <v>247</v>
      </c>
      <c r="C28" s="74">
        <v>24.1</v>
      </c>
      <c r="D28" s="75" t="s">
        <v>221</v>
      </c>
      <c r="E28" s="74">
        <v>24.1</v>
      </c>
      <c r="F28" s="74">
        <v>32.50883392226148</v>
      </c>
    </row>
    <row r="29">
      <c r="A29" s="68" t="s">
        <v>88</v>
      </c>
      <c r="B29" s="73" t="s">
        <v>248</v>
      </c>
      <c r="C29" s="74">
        <v>14.9</v>
      </c>
      <c r="D29" s="75" t="s">
        <v>221</v>
      </c>
      <c r="E29" s="74">
        <v>14.9</v>
      </c>
      <c r="F29" s="74">
        <v>0.0</v>
      </c>
    </row>
    <row r="30">
      <c r="A30" s="68" t="s">
        <v>88</v>
      </c>
      <c r="B30" s="73" t="s">
        <v>249</v>
      </c>
      <c r="C30" s="74">
        <v>43.2</v>
      </c>
      <c r="D30" s="75" t="s">
        <v>221</v>
      </c>
      <c r="E30" s="74">
        <v>43.2</v>
      </c>
      <c r="F30" s="74">
        <v>100.0</v>
      </c>
    </row>
    <row r="31">
      <c r="A31" s="68" t="s">
        <v>88</v>
      </c>
      <c r="B31" s="73" t="s">
        <v>250</v>
      </c>
      <c r="C31" s="74">
        <v>37.6</v>
      </c>
      <c r="D31" s="75" t="s">
        <v>221</v>
      </c>
      <c r="E31" s="74">
        <v>37.6</v>
      </c>
      <c r="F31" s="74">
        <v>80.2120141342756</v>
      </c>
    </row>
    <row r="32">
      <c r="A32" s="68" t="s">
        <v>88</v>
      </c>
      <c r="B32" s="73" t="s">
        <v>251</v>
      </c>
      <c r="C32" s="74">
        <v>16.9</v>
      </c>
      <c r="D32" s="75" t="s">
        <v>221</v>
      </c>
      <c r="E32" s="74">
        <v>16.9</v>
      </c>
      <c r="F32" s="74">
        <v>7.0671378091872725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7" t="s">
        <v>214</v>
      </c>
      <c r="B1" s="67" t="s">
        <v>215</v>
      </c>
      <c r="C1" s="67" t="s">
        <v>216</v>
      </c>
      <c r="D1" s="67" t="s">
        <v>217</v>
      </c>
      <c r="E1" s="67" t="s">
        <v>218</v>
      </c>
      <c r="F1" s="67" t="s">
        <v>219</v>
      </c>
    </row>
    <row r="2">
      <c r="A2" s="68" t="s">
        <v>256</v>
      </c>
      <c r="B2" s="69" t="s">
        <v>220</v>
      </c>
      <c r="C2" s="70">
        <v>30.8</v>
      </c>
      <c r="D2" s="71" t="s">
        <v>221</v>
      </c>
      <c r="E2" s="70">
        <v>30.8</v>
      </c>
      <c r="F2" s="70">
        <v>41.58878504672898</v>
      </c>
    </row>
    <row r="3">
      <c r="A3" s="68" t="s">
        <v>256</v>
      </c>
      <c r="B3" s="69" t="s">
        <v>222</v>
      </c>
      <c r="C3" s="70">
        <v>15.8</v>
      </c>
      <c r="D3" s="71" t="s">
        <v>221</v>
      </c>
      <c r="E3" s="70">
        <v>15.8</v>
      </c>
      <c r="F3" s="70">
        <v>6.542056074766357</v>
      </c>
    </row>
    <row r="4">
      <c r="A4" s="68" t="s">
        <v>256</v>
      </c>
      <c r="B4" s="69" t="s">
        <v>223</v>
      </c>
      <c r="C4" s="70">
        <v>13.0</v>
      </c>
      <c r="D4" s="71" t="s">
        <v>221</v>
      </c>
      <c r="E4" s="70">
        <v>13.0</v>
      </c>
      <c r="F4" s="70">
        <v>0.0</v>
      </c>
    </row>
    <row r="5">
      <c r="A5" s="68" t="s">
        <v>256</v>
      </c>
      <c r="B5" s="69" t="s">
        <v>224</v>
      </c>
      <c r="C5" s="70">
        <v>55.8</v>
      </c>
      <c r="D5" s="71" t="s">
        <v>221</v>
      </c>
      <c r="E5" s="70">
        <v>55.8</v>
      </c>
      <c r="F5" s="70">
        <v>100.0</v>
      </c>
    </row>
    <row r="6">
      <c r="A6" s="68" t="s">
        <v>256</v>
      </c>
      <c r="B6" s="69" t="s">
        <v>225</v>
      </c>
      <c r="C6" s="70">
        <v>43.1</v>
      </c>
      <c r="D6" s="71" t="s">
        <v>221</v>
      </c>
      <c r="E6" s="70">
        <v>43.1</v>
      </c>
      <c r="F6" s="70">
        <v>70.32710280373833</v>
      </c>
    </row>
    <row r="7">
      <c r="A7" s="68" t="s">
        <v>256</v>
      </c>
      <c r="B7" s="69" t="s">
        <v>226</v>
      </c>
      <c r="C7" s="70">
        <v>19.5</v>
      </c>
      <c r="D7" s="71" t="s">
        <v>221</v>
      </c>
      <c r="E7" s="70">
        <v>19.5</v>
      </c>
      <c r="F7" s="70">
        <v>15.18691588785047</v>
      </c>
    </row>
    <row r="8">
      <c r="A8" s="68" t="s">
        <v>256</v>
      </c>
      <c r="B8" s="69" t="s">
        <v>227</v>
      </c>
      <c r="C8" s="70">
        <v>27.5</v>
      </c>
      <c r="D8" s="71" t="s">
        <v>221</v>
      </c>
      <c r="E8" s="70">
        <v>27.5</v>
      </c>
      <c r="F8" s="70">
        <v>33.8785046728972</v>
      </c>
    </row>
    <row r="9">
      <c r="A9" s="68" t="s">
        <v>256</v>
      </c>
      <c r="B9" s="69" t="s">
        <v>228</v>
      </c>
      <c r="C9" s="70">
        <v>29.3</v>
      </c>
      <c r="D9" s="71" t="s">
        <v>221</v>
      </c>
      <c r="E9" s="70">
        <v>29.3</v>
      </c>
      <c r="F9" s="70">
        <v>38.084112149532714</v>
      </c>
    </row>
    <row r="10">
      <c r="A10" s="68" t="s">
        <v>256</v>
      </c>
      <c r="B10" s="69" t="s">
        <v>229</v>
      </c>
      <c r="C10" s="70">
        <v>13.1</v>
      </c>
      <c r="D10" s="71" t="s">
        <v>221</v>
      </c>
      <c r="E10" s="70">
        <v>13.1</v>
      </c>
      <c r="F10" s="70">
        <v>0.2336448598130833</v>
      </c>
    </row>
    <row r="11">
      <c r="A11" s="68" t="s">
        <v>256</v>
      </c>
      <c r="B11" s="69" t="s">
        <v>230</v>
      </c>
      <c r="C11" s="70">
        <v>25.6</v>
      </c>
      <c r="D11" s="71" t="s">
        <v>221</v>
      </c>
      <c r="E11" s="70">
        <v>25.6</v>
      </c>
      <c r="F11" s="70">
        <v>29.4392523364486</v>
      </c>
    </row>
    <row r="12">
      <c r="A12" s="68" t="s">
        <v>256</v>
      </c>
      <c r="B12" s="69" t="s">
        <v>231</v>
      </c>
      <c r="C12" s="70">
        <v>26.2</v>
      </c>
      <c r="D12" s="71" t="s">
        <v>221</v>
      </c>
      <c r="E12" s="70">
        <v>26.2</v>
      </c>
      <c r="F12" s="70">
        <v>30.8411214953271</v>
      </c>
    </row>
    <row r="13">
      <c r="A13" s="68" t="s">
        <v>256</v>
      </c>
      <c r="B13" s="69" t="s">
        <v>232</v>
      </c>
      <c r="C13" s="70">
        <v>24.9</v>
      </c>
      <c r="D13" s="71" t="s">
        <v>221</v>
      </c>
      <c r="E13" s="70">
        <v>24.9</v>
      </c>
      <c r="F13" s="70">
        <v>27.80373831775701</v>
      </c>
    </row>
    <row r="14">
      <c r="A14" s="68" t="s">
        <v>256</v>
      </c>
      <c r="B14" s="69" t="s">
        <v>233</v>
      </c>
      <c r="C14" s="70">
        <v>19.6</v>
      </c>
      <c r="D14" s="71" t="s">
        <v>221</v>
      </c>
      <c r="E14" s="70">
        <v>19.6</v>
      </c>
      <c r="F14" s="70">
        <v>15.420560747663556</v>
      </c>
    </row>
    <row r="15">
      <c r="A15" s="68" t="s">
        <v>256</v>
      </c>
      <c r="B15" s="69" t="s">
        <v>234</v>
      </c>
      <c r="C15" s="70">
        <v>26.3</v>
      </c>
      <c r="D15" s="71" t="s">
        <v>221</v>
      </c>
      <c r="E15" s="70">
        <v>26.3</v>
      </c>
      <c r="F15" s="70">
        <v>31.07476635514019</v>
      </c>
    </row>
    <row r="16">
      <c r="A16" s="68" t="s">
        <v>256</v>
      </c>
      <c r="B16" s="69" t="s">
        <v>235</v>
      </c>
      <c r="C16" s="70">
        <v>16.4</v>
      </c>
      <c r="D16" s="71" t="s">
        <v>221</v>
      </c>
      <c r="E16" s="70">
        <v>16.4</v>
      </c>
      <c r="F16" s="70">
        <v>7.9439252336448565</v>
      </c>
    </row>
    <row r="17">
      <c r="A17" s="68" t="s">
        <v>256</v>
      </c>
      <c r="B17" s="69" t="s">
        <v>236</v>
      </c>
      <c r="C17" s="70">
        <v>25.4</v>
      </c>
      <c r="D17" s="71" t="s">
        <v>221</v>
      </c>
      <c r="E17" s="70">
        <v>25.4</v>
      </c>
      <c r="F17" s="70">
        <v>28.971962616822427</v>
      </c>
    </row>
    <row r="18">
      <c r="A18" s="68" t="s">
        <v>256</v>
      </c>
      <c r="B18" s="69" t="s">
        <v>237</v>
      </c>
      <c r="C18" s="70">
        <v>19.7</v>
      </c>
      <c r="D18" s="71" t="s">
        <v>221</v>
      </c>
      <c r="E18" s="70">
        <v>19.7</v>
      </c>
      <c r="F18" s="70">
        <v>15.654205607476634</v>
      </c>
    </row>
    <row r="19">
      <c r="A19" s="68" t="s">
        <v>256</v>
      </c>
      <c r="B19" s="69" t="s">
        <v>238</v>
      </c>
      <c r="C19" s="70">
        <v>43.0</v>
      </c>
      <c r="D19" s="71" t="s">
        <v>221</v>
      </c>
      <c r="E19" s="70">
        <v>43.0</v>
      </c>
      <c r="F19" s="70">
        <v>70.09345794392524</v>
      </c>
    </row>
    <row r="20">
      <c r="A20" s="68" t="s">
        <v>256</v>
      </c>
      <c r="B20" s="69" t="s">
        <v>239</v>
      </c>
      <c r="C20" s="70">
        <v>35.5</v>
      </c>
      <c r="D20" s="71" t="s">
        <v>221</v>
      </c>
      <c r="E20" s="70">
        <v>35.5</v>
      </c>
      <c r="F20" s="70">
        <v>52.57009345794393</v>
      </c>
    </row>
    <row r="21">
      <c r="A21" s="68" t="s">
        <v>256</v>
      </c>
      <c r="B21" s="69" t="s">
        <v>240</v>
      </c>
      <c r="C21" s="70">
        <v>23.6</v>
      </c>
      <c r="D21" s="71" t="s">
        <v>221</v>
      </c>
      <c r="E21" s="70">
        <v>23.6</v>
      </c>
      <c r="F21" s="70">
        <v>24.76635514018692</v>
      </c>
    </row>
    <row r="22">
      <c r="A22" s="68" t="s">
        <v>256</v>
      </c>
      <c r="B22" s="69" t="s">
        <v>241</v>
      </c>
      <c r="C22" s="70">
        <v>33.8</v>
      </c>
      <c r="D22" s="71" t="s">
        <v>221</v>
      </c>
      <c r="E22" s="70">
        <v>33.8</v>
      </c>
      <c r="F22" s="70">
        <v>48.59813084112149</v>
      </c>
    </row>
    <row r="23">
      <c r="A23" s="68" t="s">
        <v>256</v>
      </c>
      <c r="B23" s="69" t="s">
        <v>242</v>
      </c>
      <c r="C23" s="70">
        <v>16.3</v>
      </c>
      <c r="D23" s="71" t="s">
        <v>221</v>
      </c>
      <c r="E23" s="70">
        <v>16.3</v>
      </c>
      <c r="F23" s="70">
        <v>7.710280373831778</v>
      </c>
    </row>
    <row r="24">
      <c r="A24" s="68" t="s">
        <v>256</v>
      </c>
      <c r="B24" s="69" t="s">
        <v>243</v>
      </c>
      <c r="C24" s="70">
        <v>26.1</v>
      </c>
      <c r="D24" s="71" t="s">
        <v>221</v>
      </c>
      <c r="E24" s="70">
        <v>26.1</v>
      </c>
      <c r="F24" s="70">
        <v>33.126934984520126</v>
      </c>
    </row>
    <row r="25">
      <c r="A25" s="68" t="s">
        <v>256</v>
      </c>
      <c r="B25" s="69" t="s">
        <v>244</v>
      </c>
      <c r="C25" s="70">
        <v>26.4</v>
      </c>
      <c r="D25" s="71" t="s">
        <v>221</v>
      </c>
      <c r="E25" s="70">
        <v>26.4</v>
      </c>
      <c r="F25" s="70">
        <v>34.055727554179555</v>
      </c>
    </row>
    <row r="26">
      <c r="A26" s="68" t="s">
        <v>256</v>
      </c>
      <c r="B26" s="69" t="s">
        <v>245</v>
      </c>
      <c r="C26" s="70">
        <v>37.7</v>
      </c>
      <c r="D26" s="71" t="s">
        <v>221</v>
      </c>
      <c r="E26" s="70">
        <v>37.7</v>
      </c>
      <c r="F26" s="70">
        <v>69.04024767801859</v>
      </c>
    </row>
    <row r="27">
      <c r="A27" s="68" t="s">
        <v>256</v>
      </c>
      <c r="B27" s="69" t="s">
        <v>246</v>
      </c>
      <c r="C27" s="70">
        <v>19.3</v>
      </c>
      <c r="D27" s="71" t="s">
        <v>221</v>
      </c>
      <c r="E27" s="70">
        <v>19.3</v>
      </c>
      <c r="F27" s="70">
        <v>12.074303405572754</v>
      </c>
    </row>
    <row r="28">
      <c r="A28" s="68" t="s">
        <v>256</v>
      </c>
      <c r="B28" s="69" t="s">
        <v>247</v>
      </c>
      <c r="C28" s="70">
        <v>23.2</v>
      </c>
      <c r="D28" s="71" t="s">
        <v>221</v>
      </c>
      <c r="E28" s="70">
        <v>23.2</v>
      </c>
      <c r="F28" s="70">
        <v>24.148606811145505</v>
      </c>
    </row>
    <row r="29">
      <c r="A29" s="68" t="s">
        <v>256</v>
      </c>
      <c r="B29" s="69" t="s">
        <v>248</v>
      </c>
      <c r="C29" s="70">
        <v>15.4</v>
      </c>
      <c r="D29" s="71" t="s">
        <v>221</v>
      </c>
      <c r="E29" s="70">
        <v>15.4</v>
      </c>
      <c r="F29" s="70">
        <v>0.0</v>
      </c>
    </row>
    <row r="30">
      <c r="A30" s="68" t="s">
        <v>256</v>
      </c>
      <c r="B30" s="69" t="s">
        <v>249</v>
      </c>
      <c r="C30" s="70">
        <v>47.7</v>
      </c>
      <c r="D30" s="71" t="s">
        <v>221</v>
      </c>
      <c r="E30" s="70">
        <v>47.7</v>
      </c>
      <c r="F30" s="70">
        <v>100.0</v>
      </c>
    </row>
    <row r="31">
      <c r="A31" s="68" t="s">
        <v>256</v>
      </c>
      <c r="B31" s="69" t="s">
        <v>250</v>
      </c>
      <c r="C31" s="70">
        <v>27.8</v>
      </c>
      <c r="D31" s="71" t="s">
        <v>221</v>
      </c>
      <c r="E31" s="70">
        <v>27.8</v>
      </c>
      <c r="F31" s="70">
        <v>38.39009287925696</v>
      </c>
    </row>
    <row r="32">
      <c r="A32" s="68" t="s">
        <v>256</v>
      </c>
      <c r="B32" s="69" t="s">
        <v>251</v>
      </c>
      <c r="C32" s="70">
        <v>15.4</v>
      </c>
      <c r="D32" s="71" t="s">
        <v>221</v>
      </c>
      <c r="E32" s="70">
        <v>15.4</v>
      </c>
      <c r="F32" s="70">
        <v>0.0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 t="s">
        <v>214</v>
      </c>
      <c r="B1" s="52" t="s">
        <v>215</v>
      </c>
      <c r="C1" s="52" t="s">
        <v>216</v>
      </c>
      <c r="D1" s="52" t="s">
        <v>217</v>
      </c>
      <c r="E1" s="52" t="s">
        <v>218</v>
      </c>
      <c r="F1" s="52" t="s">
        <v>219</v>
      </c>
    </row>
    <row r="2">
      <c r="A2" s="62" t="s">
        <v>92</v>
      </c>
      <c r="B2" s="53" t="s">
        <v>220</v>
      </c>
      <c r="C2" s="72">
        <v>34.0</v>
      </c>
      <c r="D2" s="64" t="s">
        <v>221</v>
      </c>
      <c r="E2" s="72">
        <v>34.0</v>
      </c>
      <c r="F2" s="72">
        <v>30.88235294117647</v>
      </c>
    </row>
    <row r="3">
      <c r="A3" s="62" t="s">
        <v>92</v>
      </c>
      <c r="B3" s="53" t="s">
        <v>222</v>
      </c>
      <c r="C3" s="72">
        <v>21.0</v>
      </c>
      <c r="D3" s="64" t="s">
        <v>221</v>
      </c>
      <c r="E3" s="72">
        <v>21.0</v>
      </c>
      <c r="F3" s="72">
        <v>11.76470588235294</v>
      </c>
    </row>
    <row r="4">
      <c r="A4" s="62" t="s">
        <v>92</v>
      </c>
      <c r="B4" s="53" t="s">
        <v>223</v>
      </c>
      <c r="C4" s="72">
        <v>16.0</v>
      </c>
      <c r="D4" s="64" t="s">
        <v>221</v>
      </c>
      <c r="E4" s="72">
        <v>16.0</v>
      </c>
      <c r="F4" s="72">
        <v>4.411764705882353</v>
      </c>
    </row>
    <row r="5">
      <c r="A5" s="62" t="s">
        <v>92</v>
      </c>
      <c r="B5" s="53" t="s">
        <v>224</v>
      </c>
      <c r="C5" s="72">
        <v>14.0</v>
      </c>
      <c r="D5" s="64" t="s">
        <v>221</v>
      </c>
      <c r="E5" s="72">
        <v>14.0</v>
      </c>
      <c r="F5" s="72">
        <v>1.4705882352941175</v>
      </c>
    </row>
    <row r="6">
      <c r="A6" s="62" t="s">
        <v>92</v>
      </c>
      <c r="B6" s="53" t="s">
        <v>225</v>
      </c>
      <c r="C6" s="72">
        <v>73.0</v>
      </c>
      <c r="D6" s="64" t="s">
        <v>221</v>
      </c>
      <c r="E6" s="72">
        <v>73.0</v>
      </c>
      <c r="F6" s="72">
        <v>88.23529411764706</v>
      </c>
    </row>
    <row r="7">
      <c r="A7" s="62" t="s">
        <v>92</v>
      </c>
      <c r="B7" s="53" t="s">
        <v>226</v>
      </c>
      <c r="C7" s="72">
        <v>30.0</v>
      </c>
      <c r="D7" s="64" t="s">
        <v>221</v>
      </c>
      <c r="E7" s="72">
        <v>30.0</v>
      </c>
      <c r="F7" s="72">
        <v>25.0</v>
      </c>
    </row>
    <row r="8">
      <c r="A8" s="62" t="s">
        <v>92</v>
      </c>
      <c r="B8" s="53" t="s">
        <v>227</v>
      </c>
      <c r="C8" s="72">
        <v>78.0</v>
      </c>
      <c r="D8" s="64" t="s">
        <v>221</v>
      </c>
      <c r="E8" s="72">
        <v>78.0</v>
      </c>
      <c r="F8" s="72">
        <v>95.58823529411765</v>
      </c>
    </row>
    <row r="9">
      <c r="A9" s="62" t="s">
        <v>92</v>
      </c>
      <c r="B9" s="53" t="s">
        <v>228</v>
      </c>
      <c r="C9" s="72">
        <v>41.0</v>
      </c>
      <c r="D9" s="64" t="s">
        <v>221</v>
      </c>
      <c r="E9" s="72">
        <v>41.0</v>
      </c>
      <c r="F9" s="72">
        <v>41.17647058823529</v>
      </c>
    </row>
    <row r="10">
      <c r="A10" s="62" t="s">
        <v>92</v>
      </c>
      <c r="B10" s="53" t="s">
        <v>229</v>
      </c>
      <c r="C10" s="72">
        <v>51.0</v>
      </c>
      <c r="D10" s="64" t="s">
        <v>221</v>
      </c>
      <c r="E10" s="72">
        <v>51.0</v>
      </c>
      <c r="F10" s="72">
        <v>55.88235294117647</v>
      </c>
    </row>
    <row r="11">
      <c r="A11" s="62" t="s">
        <v>92</v>
      </c>
      <c r="B11" s="53" t="s">
        <v>230</v>
      </c>
      <c r="C11" s="72">
        <v>42.0</v>
      </c>
      <c r="D11" s="64" t="s">
        <v>221</v>
      </c>
      <c r="E11" s="72">
        <v>42.0</v>
      </c>
      <c r="F11" s="72">
        <v>42.64705882352941</v>
      </c>
    </row>
    <row r="12">
      <c r="A12" s="62" t="s">
        <v>92</v>
      </c>
      <c r="B12" s="53" t="s">
        <v>231</v>
      </c>
      <c r="C12" s="72">
        <v>29.0</v>
      </c>
      <c r="D12" s="64" t="s">
        <v>221</v>
      </c>
      <c r="E12" s="72">
        <v>29.0</v>
      </c>
      <c r="F12" s="72">
        <v>23.52941176470588</v>
      </c>
    </row>
    <row r="13">
      <c r="A13" s="62" t="s">
        <v>92</v>
      </c>
      <c r="B13" s="53" t="s">
        <v>232</v>
      </c>
      <c r="C13" s="72">
        <v>22.0</v>
      </c>
      <c r="D13" s="64" t="s">
        <v>221</v>
      </c>
      <c r="E13" s="72">
        <v>22.0</v>
      </c>
      <c r="F13" s="72">
        <v>13.23529411764706</v>
      </c>
    </row>
    <row r="14">
      <c r="A14" s="62" t="s">
        <v>92</v>
      </c>
      <c r="B14" s="53" t="s">
        <v>233</v>
      </c>
      <c r="C14" s="72">
        <v>41.0</v>
      </c>
      <c r="D14" s="64" t="s">
        <v>221</v>
      </c>
      <c r="E14" s="72">
        <v>41.0</v>
      </c>
      <c r="F14" s="72">
        <v>41.17647058823529</v>
      </c>
    </row>
    <row r="15">
      <c r="A15" s="62" t="s">
        <v>92</v>
      </c>
      <c r="B15" s="53" t="s">
        <v>234</v>
      </c>
      <c r="C15" s="72">
        <v>81.0</v>
      </c>
      <c r="D15" s="64" t="s">
        <v>221</v>
      </c>
      <c r="E15" s="72">
        <v>81.0</v>
      </c>
      <c r="F15" s="72">
        <v>100.0</v>
      </c>
    </row>
    <row r="16">
      <c r="A16" s="62" t="s">
        <v>92</v>
      </c>
      <c r="B16" s="53" t="s">
        <v>235</v>
      </c>
      <c r="C16" s="72">
        <v>23.0</v>
      </c>
      <c r="D16" s="64" t="s">
        <v>221</v>
      </c>
      <c r="E16" s="72">
        <v>23.0</v>
      </c>
      <c r="F16" s="72">
        <v>14.705882352941178</v>
      </c>
    </row>
    <row r="17">
      <c r="A17" s="62" t="s">
        <v>92</v>
      </c>
      <c r="B17" s="53" t="s">
        <v>236</v>
      </c>
      <c r="C17" s="72">
        <v>77.0</v>
      </c>
      <c r="D17" s="64" t="s">
        <v>221</v>
      </c>
      <c r="E17" s="72">
        <v>77.0</v>
      </c>
      <c r="F17" s="72">
        <v>94.11764705882352</v>
      </c>
    </row>
    <row r="18">
      <c r="A18" s="62" t="s">
        <v>92</v>
      </c>
      <c r="B18" s="53" t="s">
        <v>237</v>
      </c>
      <c r="C18" s="72">
        <v>18.0</v>
      </c>
      <c r="D18" s="64" t="s">
        <v>221</v>
      </c>
      <c r="E18" s="72">
        <v>18.0</v>
      </c>
      <c r="F18" s="72">
        <v>7.352941176470589</v>
      </c>
    </row>
    <row r="19">
      <c r="A19" s="62" t="s">
        <v>92</v>
      </c>
      <c r="B19" s="53" t="s">
        <v>238</v>
      </c>
      <c r="C19" s="72">
        <v>49.0</v>
      </c>
      <c r="D19" s="64" t="s">
        <v>221</v>
      </c>
      <c r="E19" s="72">
        <v>49.0</v>
      </c>
      <c r="F19" s="72">
        <v>52.94117647058824</v>
      </c>
    </row>
    <row r="20">
      <c r="A20" s="62" t="s">
        <v>92</v>
      </c>
      <c r="B20" s="53" t="s">
        <v>239</v>
      </c>
      <c r="C20" s="72">
        <v>37.0</v>
      </c>
      <c r="D20" s="64" t="s">
        <v>221</v>
      </c>
      <c r="E20" s="72">
        <v>37.0</v>
      </c>
      <c r="F20" s="72">
        <v>35.294117647058826</v>
      </c>
    </row>
    <row r="21">
      <c r="A21" s="62" t="s">
        <v>92</v>
      </c>
      <c r="B21" s="53" t="s">
        <v>240</v>
      </c>
      <c r="C21" s="72">
        <v>53.0</v>
      </c>
      <c r="D21" s="64" t="s">
        <v>221</v>
      </c>
      <c r="E21" s="72">
        <v>53.0</v>
      </c>
      <c r="F21" s="72">
        <v>58.82352941176471</v>
      </c>
    </row>
    <row r="22">
      <c r="A22" s="62" t="s">
        <v>92</v>
      </c>
      <c r="B22" s="53" t="s">
        <v>241</v>
      </c>
      <c r="C22" s="72">
        <v>13.0</v>
      </c>
      <c r="D22" s="64" t="s">
        <v>221</v>
      </c>
      <c r="E22" s="72">
        <v>13.0</v>
      </c>
      <c r="F22" s="72">
        <v>0.0</v>
      </c>
    </row>
    <row r="23">
      <c r="A23" s="62" t="s">
        <v>92</v>
      </c>
      <c r="B23" s="53" t="s">
        <v>242</v>
      </c>
      <c r="C23" s="72">
        <v>23.0</v>
      </c>
      <c r="D23" s="64" t="s">
        <v>221</v>
      </c>
      <c r="E23" s="72">
        <v>23.0</v>
      </c>
      <c r="F23" s="72">
        <v>14.705882352941178</v>
      </c>
    </row>
    <row r="24">
      <c r="A24" s="62" t="s">
        <v>92</v>
      </c>
      <c r="B24" s="53" t="s">
        <v>243</v>
      </c>
      <c r="C24" s="72">
        <v>40.0</v>
      </c>
      <c r="D24" s="64" t="s">
        <v>221</v>
      </c>
      <c r="E24" s="72">
        <v>40.0</v>
      </c>
      <c r="F24" s="72">
        <v>39.02439024390244</v>
      </c>
    </row>
    <row r="25">
      <c r="A25" s="62" t="s">
        <v>92</v>
      </c>
      <c r="B25" s="53" t="s">
        <v>244</v>
      </c>
      <c r="C25" s="72">
        <v>30.0</v>
      </c>
      <c r="D25" s="64" t="s">
        <v>221</v>
      </c>
      <c r="E25" s="72">
        <v>30.0</v>
      </c>
      <c r="F25" s="72">
        <v>14.634146341463413</v>
      </c>
    </row>
    <row r="26">
      <c r="A26" s="62" t="s">
        <v>92</v>
      </c>
      <c r="B26" s="53" t="s">
        <v>245</v>
      </c>
      <c r="C26" s="72">
        <v>57.0</v>
      </c>
      <c r="D26" s="64" t="s">
        <v>221</v>
      </c>
      <c r="E26" s="72">
        <v>57.0</v>
      </c>
      <c r="F26" s="72">
        <v>80.48780487804879</v>
      </c>
    </row>
    <row r="27">
      <c r="A27" s="62" t="s">
        <v>92</v>
      </c>
      <c r="B27" s="53" t="s">
        <v>246</v>
      </c>
      <c r="C27" s="72">
        <v>45.0</v>
      </c>
      <c r="D27" s="64" t="s">
        <v>221</v>
      </c>
      <c r="E27" s="72">
        <v>45.0</v>
      </c>
      <c r="F27" s="72">
        <v>51.21951219512195</v>
      </c>
    </row>
    <row r="28">
      <c r="A28" s="62" t="s">
        <v>92</v>
      </c>
      <c r="B28" s="53" t="s">
        <v>247</v>
      </c>
      <c r="C28" s="72">
        <v>24.0</v>
      </c>
      <c r="D28" s="64" t="s">
        <v>221</v>
      </c>
      <c r="E28" s="72">
        <v>24.0</v>
      </c>
      <c r="F28" s="72">
        <v>0.0</v>
      </c>
    </row>
    <row r="29">
      <c r="A29" s="62" t="s">
        <v>92</v>
      </c>
      <c r="B29" s="53" t="s">
        <v>248</v>
      </c>
      <c r="C29" s="72">
        <v>30.0</v>
      </c>
      <c r="D29" s="64" t="s">
        <v>221</v>
      </c>
      <c r="E29" s="72">
        <v>30.0</v>
      </c>
      <c r="F29" s="72">
        <v>14.634146341463413</v>
      </c>
    </row>
    <row r="30">
      <c r="A30" s="62" t="s">
        <v>92</v>
      </c>
      <c r="B30" s="53" t="s">
        <v>249</v>
      </c>
      <c r="C30" s="72">
        <v>65.0</v>
      </c>
      <c r="D30" s="64" t="s">
        <v>221</v>
      </c>
      <c r="E30" s="72">
        <v>65.0</v>
      </c>
      <c r="F30" s="72">
        <v>100.0</v>
      </c>
    </row>
    <row r="31">
      <c r="A31" s="62" t="s">
        <v>92</v>
      </c>
      <c r="B31" s="53" t="s">
        <v>250</v>
      </c>
      <c r="C31" s="72">
        <v>49.0</v>
      </c>
      <c r="D31" s="64" t="s">
        <v>221</v>
      </c>
      <c r="E31" s="72">
        <v>49.0</v>
      </c>
      <c r="F31" s="72">
        <v>60.97560975609756</v>
      </c>
    </row>
    <row r="32">
      <c r="A32" s="62" t="s">
        <v>92</v>
      </c>
      <c r="B32" s="53" t="s">
        <v>251</v>
      </c>
      <c r="C32" s="72">
        <v>61.0</v>
      </c>
      <c r="D32" s="64" t="s">
        <v>221</v>
      </c>
      <c r="E32" s="72">
        <v>61.0</v>
      </c>
      <c r="F32" s="72">
        <v>90.2439024390244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 t="s">
        <v>214</v>
      </c>
      <c r="B1" s="52" t="s">
        <v>215</v>
      </c>
      <c r="C1" s="52" t="s">
        <v>216</v>
      </c>
      <c r="D1" s="52" t="s">
        <v>217</v>
      </c>
      <c r="E1" s="52" t="s">
        <v>218</v>
      </c>
      <c r="F1" s="52" t="s">
        <v>219</v>
      </c>
    </row>
    <row r="2">
      <c r="A2" s="62" t="s">
        <v>205</v>
      </c>
      <c r="B2" s="53" t="s">
        <v>220</v>
      </c>
      <c r="C2" s="72">
        <v>30.86829268292683</v>
      </c>
      <c r="D2" s="76" t="s">
        <v>221</v>
      </c>
      <c r="E2" s="72">
        <v>30.86829268292683</v>
      </c>
      <c r="F2" s="72">
        <v>83.2183908045977</v>
      </c>
    </row>
    <row r="3">
      <c r="A3" s="62" t="s">
        <v>205</v>
      </c>
      <c r="B3" s="53" t="s">
        <v>222</v>
      </c>
      <c r="C3" s="72">
        <v>19.173170731707316</v>
      </c>
      <c r="D3" s="76" t="s">
        <v>221</v>
      </c>
      <c r="E3" s="72">
        <v>19.173170731707316</v>
      </c>
      <c r="F3" s="72">
        <v>22.758620689655167</v>
      </c>
    </row>
    <row r="4">
      <c r="A4" s="62" t="s">
        <v>205</v>
      </c>
      <c r="B4" s="53" t="s">
        <v>223</v>
      </c>
      <c r="C4" s="72">
        <v>16.27926829268293</v>
      </c>
      <c r="D4" s="76" t="s">
        <v>221</v>
      </c>
      <c r="E4" s="72">
        <v>16.27926829268293</v>
      </c>
      <c r="F4" s="72">
        <v>8.50574712643678</v>
      </c>
    </row>
    <row r="5">
      <c r="A5" s="62" t="s">
        <v>205</v>
      </c>
      <c r="B5" s="53" t="s">
        <v>224</v>
      </c>
      <c r="C5" s="72">
        <v>33.89024390243903</v>
      </c>
      <c r="D5" s="76" t="s">
        <v>221</v>
      </c>
      <c r="E5" s="72">
        <v>33.89024390243903</v>
      </c>
      <c r="F5" s="72">
        <v>100.0</v>
      </c>
    </row>
    <row r="6">
      <c r="A6" s="62" t="s">
        <v>205</v>
      </c>
      <c r="B6" s="53" t="s">
        <v>225</v>
      </c>
      <c r="C6" s="72">
        <v>9.03170731707317</v>
      </c>
      <c r="D6" s="76" t="s">
        <v>221</v>
      </c>
      <c r="E6" s="72">
        <v>9.03170731707317</v>
      </c>
      <c r="F6" s="72">
        <v>3.9080459770114926</v>
      </c>
    </row>
    <row r="7">
      <c r="A7" s="62" t="s">
        <v>205</v>
      </c>
      <c r="B7" s="53" t="s">
        <v>226</v>
      </c>
      <c r="C7" s="72">
        <v>19.958536585365852</v>
      </c>
      <c r="D7" s="76" t="s">
        <v>221</v>
      </c>
      <c r="E7" s="72">
        <v>19.958536585365852</v>
      </c>
      <c r="F7" s="72">
        <v>20.0</v>
      </c>
    </row>
    <row r="8">
      <c r="A8" s="62" t="s">
        <v>205</v>
      </c>
      <c r="B8" s="53" t="s">
        <v>227</v>
      </c>
      <c r="C8" s="72">
        <v>15.186585365853658</v>
      </c>
      <c r="D8" s="76" t="s">
        <v>221</v>
      </c>
      <c r="E8" s="72">
        <v>15.186585365853658</v>
      </c>
      <c r="F8" s="72">
        <v>9.195402298850574</v>
      </c>
    </row>
    <row r="9">
      <c r="A9" s="62" t="s">
        <v>205</v>
      </c>
      <c r="B9" s="53" t="s">
        <v>228</v>
      </c>
      <c r="C9" s="72">
        <v>38.260975609756095</v>
      </c>
      <c r="D9" s="76" t="s">
        <v>221</v>
      </c>
      <c r="E9" s="72">
        <v>38.260975609756095</v>
      </c>
      <c r="F9" s="72">
        <v>14.942528735632186</v>
      </c>
    </row>
    <row r="10">
      <c r="A10" s="62" t="s">
        <v>205</v>
      </c>
      <c r="B10" s="53" t="s">
        <v>229</v>
      </c>
      <c r="C10" s="72">
        <v>16.31341463414634</v>
      </c>
      <c r="D10" s="76" t="s">
        <v>221</v>
      </c>
      <c r="E10" s="72">
        <v>16.31341463414634</v>
      </c>
      <c r="F10" s="72">
        <v>22.758620689655167</v>
      </c>
    </row>
    <row r="11">
      <c r="A11" s="62" t="s">
        <v>205</v>
      </c>
      <c r="B11" s="53" t="s">
        <v>230</v>
      </c>
      <c r="C11" s="72">
        <v>24.84146341463415</v>
      </c>
      <c r="D11" s="76" t="s">
        <v>221</v>
      </c>
      <c r="E11" s="72">
        <v>24.84146341463415</v>
      </c>
      <c r="F11" s="72">
        <v>0.0</v>
      </c>
    </row>
    <row r="12">
      <c r="A12" s="62" t="s">
        <v>205</v>
      </c>
      <c r="B12" s="53" t="s">
        <v>231</v>
      </c>
      <c r="C12" s="72">
        <v>27.20609756097561</v>
      </c>
      <c r="D12" s="76" t="s">
        <v>221</v>
      </c>
      <c r="E12" s="72">
        <v>27.20609756097561</v>
      </c>
      <c r="F12" s="72">
        <v>51.03448275862069</v>
      </c>
    </row>
    <row r="13">
      <c r="A13" s="62" t="s">
        <v>205</v>
      </c>
      <c r="B13" s="53" t="s">
        <v>232</v>
      </c>
      <c r="C13" s="72">
        <v>15.56219512195122</v>
      </c>
      <c r="D13" s="76" t="s">
        <v>221</v>
      </c>
      <c r="E13" s="72">
        <v>15.56219512195122</v>
      </c>
      <c r="F13" s="72">
        <v>46.666666666666664</v>
      </c>
    </row>
    <row r="14">
      <c r="A14" s="62" t="s">
        <v>205</v>
      </c>
      <c r="B14" s="53" t="s">
        <v>233</v>
      </c>
      <c r="C14" s="72">
        <v>27.863414634146345</v>
      </c>
      <c r="D14" s="76" t="s">
        <v>221</v>
      </c>
      <c r="E14" s="72">
        <v>27.863414634146345</v>
      </c>
      <c r="F14" s="72">
        <v>15.862068965517237</v>
      </c>
    </row>
    <row r="15">
      <c r="A15" s="62" t="s">
        <v>205</v>
      </c>
      <c r="B15" s="53" t="s">
        <v>234</v>
      </c>
      <c r="C15" s="72">
        <v>26.51463414634146</v>
      </c>
      <c r="D15" s="76" t="s">
        <v>221</v>
      </c>
      <c r="E15" s="72">
        <v>26.51463414634146</v>
      </c>
      <c r="F15" s="72">
        <v>51.724137931034484</v>
      </c>
    </row>
    <row r="16">
      <c r="A16" s="62" t="s">
        <v>205</v>
      </c>
      <c r="B16" s="53" t="s">
        <v>235</v>
      </c>
      <c r="C16" s="72">
        <v>23.185365853658535</v>
      </c>
      <c r="D16" s="76" t="s">
        <v>221</v>
      </c>
      <c r="E16" s="72">
        <v>23.185365853658535</v>
      </c>
      <c r="F16" s="72">
        <v>18.620689655172416</v>
      </c>
    </row>
    <row r="17">
      <c r="A17" s="62" t="s">
        <v>205</v>
      </c>
      <c r="B17" s="53" t="s">
        <v>236</v>
      </c>
      <c r="C17" s="72">
        <v>11.87439024390244</v>
      </c>
      <c r="D17" s="76" t="s">
        <v>221</v>
      </c>
      <c r="E17" s="72">
        <v>11.87439024390244</v>
      </c>
      <c r="F17" s="72">
        <v>1.3793103448275854</v>
      </c>
    </row>
    <row r="18">
      <c r="A18" s="62" t="s">
        <v>205</v>
      </c>
      <c r="B18" s="53" t="s">
        <v>237</v>
      </c>
      <c r="C18" s="72">
        <v>29.98048780487805</v>
      </c>
      <c r="D18" s="76" t="s">
        <v>221</v>
      </c>
      <c r="E18" s="72">
        <v>29.98048780487805</v>
      </c>
      <c r="F18" s="72">
        <v>32.18390804597701</v>
      </c>
    </row>
    <row r="19">
      <c r="A19" s="62" t="s">
        <v>205</v>
      </c>
      <c r="B19" s="53" t="s">
        <v>238</v>
      </c>
      <c r="C19" s="72">
        <v>27.146341463414636</v>
      </c>
      <c r="D19" s="76" t="s">
        <v>221</v>
      </c>
      <c r="E19" s="72">
        <v>27.146341463414636</v>
      </c>
      <c r="F19" s="72">
        <v>65.97701149425288</v>
      </c>
    </row>
    <row r="20">
      <c r="A20" s="62" t="s">
        <v>205</v>
      </c>
      <c r="B20" s="53" t="s">
        <v>239</v>
      </c>
      <c r="C20" s="72">
        <v>30.86829268292683</v>
      </c>
      <c r="D20" s="76" t="s">
        <v>221</v>
      </c>
      <c r="E20" s="72">
        <v>30.86829268292683</v>
      </c>
      <c r="F20" s="72">
        <v>77.01149425287356</v>
      </c>
    </row>
    <row r="21">
      <c r="A21" s="62" t="s">
        <v>205</v>
      </c>
      <c r="B21" s="53" t="s">
        <v>240</v>
      </c>
      <c r="C21" s="72">
        <v>14.298780487804878</v>
      </c>
      <c r="D21" s="76" t="s">
        <v>221</v>
      </c>
      <c r="E21" s="72">
        <v>14.298780487804878</v>
      </c>
      <c r="F21" s="72">
        <v>1.6091954022988488</v>
      </c>
    </row>
    <row r="22">
      <c r="A22" s="62" t="s">
        <v>205</v>
      </c>
      <c r="B22" s="53" t="s">
        <v>241</v>
      </c>
      <c r="C22" s="72">
        <v>22.77560975609756</v>
      </c>
      <c r="D22" s="76" t="s">
        <v>221</v>
      </c>
      <c r="E22" s="72">
        <v>22.77560975609756</v>
      </c>
      <c r="F22" s="72">
        <v>20.689655172413794</v>
      </c>
    </row>
    <row r="23">
      <c r="A23" s="62" t="s">
        <v>205</v>
      </c>
      <c r="B23" s="53" t="s">
        <v>242</v>
      </c>
      <c r="C23" s="72">
        <v>15.434146341463414</v>
      </c>
      <c r="D23" s="76" t="s">
        <v>221</v>
      </c>
      <c r="E23" s="72">
        <v>15.434146341463414</v>
      </c>
      <c r="F23" s="72">
        <v>19.080459770114942</v>
      </c>
    </row>
    <row r="24">
      <c r="A24" s="62" t="s">
        <v>205</v>
      </c>
      <c r="B24" s="53" t="s">
        <v>243</v>
      </c>
      <c r="C24" s="72">
        <v>30.253658536585366</v>
      </c>
      <c r="D24" s="76" t="s">
        <v>221</v>
      </c>
      <c r="E24" s="72">
        <v>30.253658536585366</v>
      </c>
      <c r="F24" s="72">
        <v>42.176870748299315</v>
      </c>
    </row>
    <row r="25">
      <c r="A25" s="62" t="s">
        <v>205</v>
      </c>
      <c r="B25" s="53" t="s">
        <v>244</v>
      </c>
      <c r="C25" s="72">
        <v>18.712195121951222</v>
      </c>
      <c r="D25" s="76" t="s">
        <v>221</v>
      </c>
      <c r="E25" s="72">
        <v>18.712195121951222</v>
      </c>
      <c r="F25" s="72">
        <v>0.0</v>
      </c>
    </row>
    <row r="26">
      <c r="A26" s="62" t="s">
        <v>205</v>
      </c>
      <c r="B26" s="53" t="s">
        <v>245</v>
      </c>
      <c r="C26" s="72">
        <v>32.91707317073171</v>
      </c>
      <c r="D26" s="76" t="s">
        <v>221</v>
      </c>
      <c r="E26" s="72">
        <v>32.91707317073171</v>
      </c>
      <c r="F26" s="72">
        <v>19.727891156462576</v>
      </c>
    </row>
    <row r="27">
      <c r="A27" s="62" t="s">
        <v>205</v>
      </c>
      <c r="B27" s="53" t="s">
        <v>246</v>
      </c>
      <c r="C27" s="72">
        <v>27.889024390243907</v>
      </c>
      <c r="D27" s="76" t="s">
        <v>221</v>
      </c>
      <c r="E27" s="72">
        <v>27.889024390243907</v>
      </c>
      <c r="F27" s="72">
        <v>75.17006802721089</v>
      </c>
    </row>
    <row r="28">
      <c r="A28" s="62" t="s">
        <v>205</v>
      </c>
      <c r="B28" s="53" t="s">
        <v>247</v>
      </c>
      <c r="C28" s="72">
        <v>30.86829268292683</v>
      </c>
      <c r="D28" s="76" t="s">
        <v>221</v>
      </c>
      <c r="E28" s="72">
        <v>30.86829268292683</v>
      </c>
      <c r="F28" s="72">
        <v>100.0</v>
      </c>
    </row>
    <row r="29">
      <c r="A29" s="62" t="s">
        <v>205</v>
      </c>
      <c r="B29" s="53" t="s">
        <v>248</v>
      </c>
      <c r="C29" s="72">
        <v>38.19268292682927</v>
      </c>
      <c r="D29" s="76" t="s">
        <v>221</v>
      </c>
      <c r="E29" s="72">
        <v>38.19268292682927</v>
      </c>
      <c r="F29" s="72">
        <v>98.63945578231294</v>
      </c>
    </row>
    <row r="30">
      <c r="A30" s="62" t="s">
        <v>205</v>
      </c>
      <c r="B30" s="53" t="s">
        <v>249</v>
      </c>
      <c r="C30" s="72">
        <v>15.05</v>
      </c>
      <c r="D30" s="76" t="s">
        <v>221</v>
      </c>
      <c r="E30" s="72">
        <v>15.05</v>
      </c>
      <c r="F30" s="72">
        <v>27.89115646258502</v>
      </c>
    </row>
    <row r="31">
      <c r="A31" s="62" t="s">
        <v>205</v>
      </c>
      <c r="B31" s="53" t="s">
        <v>250</v>
      </c>
      <c r="C31" s="72">
        <v>33.77926829268293</v>
      </c>
      <c r="D31" s="76" t="s">
        <v>221</v>
      </c>
      <c r="E31" s="72">
        <v>33.77926829268293</v>
      </c>
      <c r="F31" s="72">
        <v>23.129251700680264</v>
      </c>
    </row>
    <row r="32">
      <c r="A32" s="62" t="s">
        <v>205</v>
      </c>
      <c r="B32" s="53" t="s">
        <v>251</v>
      </c>
      <c r="C32" s="72">
        <v>20.120731707317074</v>
      </c>
      <c r="D32" s="76" t="s">
        <v>221</v>
      </c>
      <c r="E32" s="72">
        <v>20.120731707317074</v>
      </c>
      <c r="F32" s="72">
        <v>19.727891156462576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7" t="s">
        <v>214</v>
      </c>
      <c r="B1" s="67" t="s">
        <v>215</v>
      </c>
      <c r="C1" s="67" t="s">
        <v>216</v>
      </c>
      <c r="D1" s="67" t="s">
        <v>217</v>
      </c>
      <c r="E1" s="67" t="s">
        <v>218</v>
      </c>
      <c r="F1" s="67" t="s">
        <v>219</v>
      </c>
    </row>
    <row r="2">
      <c r="A2" s="68" t="s">
        <v>257</v>
      </c>
      <c r="B2" s="73" t="s">
        <v>220</v>
      </c>
      <c r="C2" s="77">
        <v>5.6</v>
      </c>
      <c r="D2" s="75" t="s">
        <v>221</v>
      </c>
      <c r="E2" s="77">
        <v>5.6</v>
      </c>
      <c r="F2" s="77">
        <v>30.88235294</v>
      </c>
    </row>
    <row r="3">
      <c r="A3" s="68" t="s">
        <v>257</v>
      </c>
      <c r="B3" s="73" t="s">
        <v>222</v>
      </c>
      <c r="C3" s="77">
        <v>3.5</v>
      </c>
      <c r="D3" s="75" t="s">
        <v>221</v>
      </c>
      <c r="E3" s="77">
        <v>3.5</v>
      </c>
      <c r="F3" s="77">
        <v>11.76470588</v>
      </c>
    </row>
    <row r="4">
      <c r="A4" s="68" t="s">
        <v>257</v>
      </c>
      <c r="B4" s="73" t="s">
        <v>223</v>
      </c>
      <c r="C4" s="77">
        <v>2.6</v>
      </c>
      <c r="D4" s="75" t="s">
        <v>221</v>
      </c>
      <c r="E4" s="77">
        <v>2.6</v>
      </c>
      <c r="F4" s="77">
        <v>4.411764706</v>
      </c>
    </row>
    <row r="5">
      <c r="A5" s="68" t="s">
        <v>257</v>
      </c>
      <c r="B5" s="73" t="s">
        <v>224</v>
      </c>
      <c r="C5" s="77">
        <v>2.3</v>
      </c>
      <c r="D5" s="75" t="s">
        <v>221</v>
      </c>
      <c r="E5" s="77">
        <v>2.3</v>
      </c>
      <c r="F5" s="77">
        <v>1.470588235</v>
      </c>
    </row>
    <row r="6">
      <c r="A6" s="68" t="s">
        <v>257</v>
      </c>
      <c r="B6" s="73" t="s">
        <v>225</v>
      </c>
      <c r="C6" s="77">
        <v>4.9</v>
      </c>
      <c r="D6" s="75" t="s">
        <v>221</v>
      </c>
      <c r="E6" s="77">
        <v>4.9</v>
      </c>
      <c r="F6" s="77">
        <v>25.0</v>
      </c>
    </row>
    <row r="7">
      <c r="A7" s="68" t="s">
        <v>257</v>
      </c>
      <c r="B7" s="73" t="s">
        <v>226</v>
      </c>
      <c r="C7" s="77">
        <v>12.8</v>
      </c>
      <c r="D7" s="75" t="s">
        <v>221</v>
      </c>
      <c r="E7" s="77">
        <v>12.8</v>
      </c>
      <c r="F7" s="77">
        <v>95.58823529</v>
      </c>
    </row>
    <row r="8">
      <c r="A8" s="68" t="s">
        <v>257</v>
      </c>
      <c r="B8" s="73" t="s">
        <v>227</v>
      </c>
      <c r="C8" s="77">
        <v>6.7</v>
      </c>
      <c r="D8" s="75" t="s">
        <v>221</v>
      </c>
      <c r="E8" s="77">
        <v>6.7</v>
      </c>
      <c r="F8" s="77">
        <v>41.17647059</v>
      </c>
    </row>
    <row r="9">
      <c r="A9" s="68" t="s">
        <v>257</v>
      </c>
      <c r="B9" s="73" t="s">
        <v>228</v>
      </c>
      <c r="C9" s="77">
        <v>6.9</v>
      </c>
      <c r="D9" s="75" t="s">
        <v>221</v>
      </c>
      <c r="E9" s="77">
        <v>6.9</v>
      </c>
      <c r="F9" s="77">
        <v>42.64705882</v>
      </c>
    </row>
    <row r="10">
      <c r="A10" s="68" t="s">
        <v>257</v>
      </c>
      <c r="B10" s="73" t="s">
        <v>229</v>
      </c>
      <c r="C10" s="77">
        <v>8.4</v>
      </c>
      <c r="D10" s="75" t="s">
        <v>221</v>
      </c>
      <c r="E10" s="77">
        <v>8.4</v>
      </c>
      <c r="F10" s="77">
        <v>55.88235294</v>
      </c>
    </row>
    <row r="11">
      <c r="A11" s="68" t="s">
        <v>257</v>
      </c>
      <c r="B11" s="73" t="s">
        <v>230</v>
      </c>
      <c r="C11" s="77">
        <v>4.8</v>
      </c>
      <c r="D11" s="75" t="s">
        <v>221</v>
      </c>
      <c r="E11" s="77">
        <v>4.8</v>
      </c>
      <c r="F11" s="77">
        <v>23.52941176</v>
      </c>
    </row>
    <row r="12">
      <c r="A12" s="68" t="s">
        <v>257</v>
      </c>
      <c r="B12" s="73" t="s">
        <v>231</v>
      </c>
      <c r="C12" s="77">
        <v>3.6</v>
      </c>
      <c r="D12" s="75" t="s">
        <v>221</v>
      </c>
      <c r="E12" s="77">
        <v>3.6</v>
      </c>
      <c r="F12" s="77">
        <v>13.23529412</v>
      </c>
    </row>
    <row r="13">
      <c r="A13" s="68" t="s">
        <v>257</v>
      </c>
      <c r="B13" s="73" t="s">
        <v>232</v>
      </c>
      <c r="C13" s="77">
        <v>6.7</v>
      </c>
      <c r="D13" s="75" t="s">
        <v>221</v>
      </c>
      <c r="E13" s="77">
        <v>6.7</v>
      </c>
      <c r="F13" s="77">
        <v>41.17647059</v>
      </c>
    </row>
    <row r="14">
      <c r="A14" s="68" t="s">
        <v>257</v>
      </c>
      <c r="B14" s="73" t="s">
        <v>233</v>
      </c>
      <c r="C14" s="77">
        <v>13.3</v>
      </c>
      <c r="D14" s="75" t="s">
        <v>221</v>
      </c>
      <c r="E14" s="77">
        <v>13.3</v>
      </c>
      <c r="F14" s="77">
        <v>100.0</v>
      </c>
    </row>
    <row r="15">
      <c r="A15" s="68" t="s">
        <v>257</v>
      </c>
      <c r="B15" s="73" t="s">
        <v>234</v>
      </c>
      <c r="C15" s="77">
        <v>3.8</v>
      </c>
      <c r="D15" s="75" t="s">
        <v>221</v>
      </c>
      <c r="E15" s="77">
        <v>3.8</v>
      </c>
      <c r="F15" s="77">
        <v>14.70588235</v>
      </c>
    </row>
    <row r="16">
      <c r="A16" s="68" t="s">
        <v>257</v>
      </c>
      <c r="B16" s="73" t="s">
        <v>235</v>
      </c>
      <c r="C16" s="77">
        <v>12.7</v>
      </c>
      <c r="D16" s="75" t="s">
        <v>221</v>
      </c>
      <c r="E16" s="77">
        <v>12.7</v>
      </c>
      <c r="F16" s="77">
        <v>94.11764706</v>
      </c>
    </row>
    <row r="17">
      <c r="A17" s="68" t="s">
        <v>257</v>
      </c>
      <c r="B17" s="73" t="s">
        <v>236</v>
      </c>
      <c r="C17" s="77">
        <v>3.0</v>
      </c>
      <c r="D17" s="75" t="s">
        <v>221</v>
      </c>
      <c r="E17" s="77">
        <v>3.0</v>
      </c>
      <c r="F17" s="77">
        <v>7.352941176</v>
      </c>
    </row>
    <row r="18">
      <c r="A18" s="68" t="s">
        <v>257</v>
      </c>
      <c r="B18" s="73" t="s">
        <v>237</v>
      </c>
      <c r="C18" s="77">
        <v>8.1</v>
      </c>
      <c r="D18" s="75" t="s">
        <v>221</v>
      </c>
      <c r="E18" s="77">
        <v>8.1</v>
      </c>
      <c r="F18" s="77">
        <v>52.94117647</v>
      </c>
    </row>
    <row r="19">
      <c r="A19" s="68" t="s">
        <v>257</v>
      </c>
      <c r="B19" s="73" t="s">
        <v>238</v>
      </c>
      <c r="C19" s="77">
        <v>6.1</v>
      </c>
      <c r="D19" s="75" t="s">
        <v>221</v>
      </c>
      <c r="E19" s="77">
        <v>6.1</v>
      </c>
      <c r="F19" s="77">
        <v>35.29411765</v>
      </c>
    </row>
    <row r="20">
      <c r="A20" s="68" t="s">
        <v>257</v>
      </c>
      <c r="B20" s="73" t="s">
        <v>239</v>
      </c>
      <c r="C20" s="77">
        <v>8.7</v>
      </c>
      <c r="D20" s="75" t="s">
        <v>221</v>
      </c>
      <c r="E20" s="77">
        <v>8.7</v>
      </c>
      <c r="F20" s="77">
        <v>58.82352941</v>
      </c>
    </row>
    <row r="21">
      <c r="A21" s="68" t="s">
        <v>257</v>
      </c>
      <c r="B21" s="73" t="s">
        <v>240</v>
      </c>
      <c r="C21" s="77">
        <v>2.1</v>
      </c>
      <c r="D21" s="75" t="s">
        <v>221</v>
      </c>
      <c r="E21" s="77">
        <v>2.1</v>
      </c>
      <c r="F21" s="77">
        <v>0.0</v>
      </c>
    </row>
    <row r="22">
      <c r="A22" s="68" t="s">
        <v>257</v>
      </c>
      <c r="B22" s="73" t="s">
        <v>241</v>
      </c>
      <c r="C22" s="77">
        <v>3.8</v>
      </c>
      <c r="D22" s="75" t="s">
        <v>221</v>
      </c>
      <c r="E22" s="77">
        <v>3.8</v>
      </c>
      <c r="F22" s="77">
        <v>14.70588235</v>
      </c>
    </row>
    <row r="23">
      <c r="A23" s="68" t="s">
        <v>257</v>
      </c>
      <c r="B23" s="73" t="s">
        <v>242</v>
      </c>
      <c r="C23" s="77">
        <v>6.6</v>
      </c>
      <c r="D23" s="75" t="s">
        <v>221</v>
      </c>
      <c r="E23" s="77">
        <v>6.6</v>
      </c>
      <c r="F23" s="77">
        <v>39.70588235</v>
      </c>
    </row>
    <row r="24">
      <c r="A24" s="68" t="s">
        <v>257</v>
      </c>
      <c r="B24" s="73" t="s">
        <v>243</v>
      </c>
      <c r="C24" s="77">
        <v>4.9</v>
      </c>
      <c r="D24" s="75" t="s">
        <v>221</v>
      </c>
      <c r="E24" s="77">
        <v>4.9</v>
      </c>
      <c r="F24" s="77">
        <v>16.21621622</v>
      </c>
    </row>
    <row r="25">
      <c r="A25" s="68" t="s">
        <v>257</v>
      </c>
      <c r="B25" s="73" t="s">
        <v>244</v>
      </c>
      <c r="C25" s="77">
        <v>9.4</v>
      </c>
      <c r="D25" s="75" t="s">
        <v>221</v>
      </c>
      <c r="E25" s="77">
        <v>9.4</v>
      </c>
      <c r="F25" s="77">
        <v>89.18918919</v>
      </c>
    </row>
    <row r="26">
      <c r="A26" s="68" t="s">
        <v>257</v>
      </c>
      <c r="B26" s="73" t="s">
        <v>245</v>
      </c>
      <c r="C26" s="77">
        <v>7.4</v>
      </c>
      <c r="D26" s="75" t="s">
        <v>221</v>
      </c>
      <c r="E26" s="77">
        <v>7.4</v>
      </c>
      <c r="F26" s="77">
        <v>56.75675676</v>
      </c>
    </row>
    <row r="27">
      <c r="A27" s="68" t="s">
        <v>257</v>
      </c>
      <c r="B27" s="73" t="s">
        <v>246</v>
      </c>
      <c r="C27" s="77">
        <v>3.9</v>
      </c>
      <c r="D27" s="75" t="s">
        <v>221</v>
      </c>
      <c r="E27" s="77">
        <v>3.9</v>
      </c>
      <c r="F27" s="77">
        <v>0.0</v>
      </c>
    </row>
    <row r="28">
      <c r="A28" s="68" t="s">
        <v>257</v>
      </c>
      <c r="B28" s="73" t="s">
        <v>247</v>
      </c>
      <c r="C28" s="77">
        <v>4.9</v>
      </c>
      <c r="D28" s="75" t="s">
        <v>221</v>
      </c>
      <c r="E28" s="77">
        <v>4.9</v>
      </c>
      <c r="F28" s="77">
        <v>16.21621622</v>
      </c>
    </row>
    <row r="29">
      <c r="A29" s="68" t="s">
        <v>257</v>
      </c>
      <c r="B29" s="73" t="s">
        <v>248</v>
      </c>
      <c r="C29" s="77">
        <v>8.1</v>
      </c>
      <c r="D29" s="75" t="s">
        <v>221</v>
      </c>
      <c r="E29" s="77">
        <v>8.1</v>
      </c>
      <c r="F29" s="77">
        <v>67.56756757</v>
      </c>
    </row>
    <row r="30">
      <c r="A30" s="68" t="s">
        <v>257</v>
      </c>
      <c r="B30" s="73" t="s">
        <v>249</v>
      </c>
      <c r="C30" s="77">
        <v>10.0</v>
      </c>
      <c r="D30" s="75" t="s">
        <v>221</v>
      </c>
      <c r="E30" s="77">
        <v>10.0</v>
      </c>
      <c r="F30" s="77">
        <v>100.0</v>
      </c>
    </row>
    <row r="31">
      <c r="A31" s="68" t="s">
        <v>257</v>
      </c>
      <c r="B31" s="73" t="s">
        <v>250</v>
      </c>
      <c r="C31" s="77">
        <v>5.6</v>
      </c>
      <c r="D31" s="75" t="s">
        <v>221</v>
      </c>
      <c r="E31" s="77">
        <v>5.6</v>
      </c>
      <c r="F31" s="77">
        <v>27.02702703</v>
      </c>
    </row>
    <row r="32">
      <c r="A32" s="68" t="s">
        <v>257</v>
      </c>
      <c r="B32" s="73" t="s">
        <v>251</v>
      </c>
      <c r="C32" s="77">
        <v>6.4</v>
      </c>
      <c r="D32" s="75" t="s">
        <v>221</v>
      </c>
      <c r="E32" s="77">
        <v>6.4</v>
      </c>
      <c r="F32" s="77">
        <v>40.54054054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7" t="s">
        <v>214</v>
      </c>
      <c r="B1" s="67" t="s">
        <v>215</v>
      </c>
      <c r="C1" s="67" t="s">
        <v>216</v>
      </c>
      <c r="D1" s="67" t="s">
        <v>217</v>
      </c>
      <c r="E1" s="67" t="s">
        <v>218</v>
      </c>
      <c r="F1" s="67" t="s">
        <v>219</v>
      </c>
    </row>
    <row r="2">
      <c r="A2" s="68" t="s">
        <v>258</v>
      </c>
      <c r="B2" s="73" t="s">
        <v>220</v>
      </c>
      <c r="C2" s="74">
        <v>36.16</v>
      </c>
      <c r="D2" s="78" t="s">
        <v>252</v>
      </c>
      <c r="E2" s="74">
        <v>36.16</v>
      </c>
      <c r="F2" s="74">
        <v>59.47454080446407</v>
      </c>
    </row>
    <row r="3">
      <c r="A3" s="68" t="s">
        <v>258</v>
      </c>
      <c r="B3" s="73" t="s">
        <v>222</v>
      </c>
      <c r="C3" s="74">
        <v>22.46</v>
      </c>
      <c r="D3" s="78" t="s">
        <v>252</v>
      </c>
      <c r="E3" s="74">
        <v>22.46</v>
      </c>
      <c r="F3" s="74">
        <v>100.0</v>
      </c>
    </row>
    <row r="4">
      <c r="A4" s="68" t="s">
        <v>258</v>
      </c>
      <c r="B4" s="73" t="s">
        <v>223</v>
      </c>
      <c r="C4" s="74">
        <v>19.07</v>
      </c>
      <c r="D4" s="78" t="s">
        <v>252</v>
      </c>
      <c r="E4" s="74">
        <v>19.07</v>
      </c>
      <c r="F4" s="74">
        <v>19.739595442920248</v>
      </c>
    </row>
    <row r="5">
      <c r="A5" s="68" t="s">
        <v>258</v>
      </c>
      <c r="B5" s="73" t="s">
        <v>224</v>
      </c>
      <c r="C5" s="74">
        <v>39.7</v>
      </c>
      <c r="D5" s="78" t="s">
        <v>252</v>
      </c>
      <c r="E5" s="74">
        <v>39.7</v>
      </c>
      <c r="F5" s="74">
        <v>67.70518484073472</v>
      </c>
    </row>
    <row r="6">
      <c r="A6" s="68" t="s">
        <v>258</v>
      </c>
      <c r="B6" s="73" t="s">
        <v>225</v>
      </c>
      <c r="C6" s="74">
        <v>10.58</v>
      </c>
      <c r="D6" s="78" t="s">
        <v>252</v>
      </c>
      <c r="E6" s="74">
        <v>10.58</v>
      </c>
      <c r="F6" s="74">
        <v>0.0</v>
      </c>
    </row>
    <row r="7">
      <c r="A7" s="68" t="s">
        <v>258</v>
      </c>
      <c r="B7" s="73" t="s">
        <v>226</v>
      </c>
      <c r="C7" s="74">
        <v>23.38</v>
      </c>
      <c r="D7" s="78" t="s">
        <v>252</v>
      </c>
      <c r="E7" s="74">
        <v>23.38</v>
      </c>
      <c r="F7" s="74">
        <v>29.760520809114155</v>
      </c>
    </row>
    <row r="8">
      <c r="A8" s="68" t="s">
        <v>258</v>
      </c>
      <c r="B8" s="73" t="s">
        <v>227</v>
      </c>
      <c r="C8" s="74">
        <v>17.79</v>
      </c>
      <c r="D8" s="78" t="s">
        <v>252</v>
      </c>
      <c r="E8" s="74">
        <v>17.79</v>
      </c>
      <c r="F8" s="74">
        <v>16.763543362008832</v>
      </c>
    </row>
    <row r="9">
      <c r="A9" s="68" t="s">
        <v>258</v>
      </c>
      <c r="B9" s="73" t="s">
        <v>228</v>
      </c>
      <c r="C9" s="74">
        <v>44.82</v>
      </c>
      <c r="D9" s="78" t="s">
        <v>252</v>
      </c>
      <c r="E9" s="74">
        <v>44.82</v>
      </c>
      <c r="F9" s="74">
        <v>79.60939316438036</v>
      </c>
    </row>
    <row r="10">
      <c r="A10" s="68" t="s">
        <v>258</v>
      </c>
      <c r="B10" s="73" t="s">
        <v>229</v>
      </c>
      <c r="C10" s="74">
        <v>19.11</v>
      </c>
      <c r="D10" s="78" t="s">
        <v>252</v>
      </c>
      <c r="E10" s="74">
        <v>19.11</v>
      </c>
      <c r="F10" s="74">
        <v>43.05975354568705</v>
      </c>
    </row>
    <row r="11">
      <c r="A11" s="68" t="s">
        <v>258</v>
      </c>
      <c r="B11" s="73" t="s">
        <v>230</v>
      </c>
      <c r="C11" s="74">
        <v>29.1</v>
      </c>
      <c r="D11" s="78" t="s">
        <v>252</v>
      </c>
      <c r="E11" s="74">
        <v>29.1</v>
      </c>
      <c r="F11" s="74">
        <v>19.832597070448728</v>
      </c>
    </row>
    <row r="12">
      <c r="A12" s="68" t="s">
        <v>258</v>
      </c>
      <c r="B12" s="73" t="s">
        <v>231</v>
      </c>
      <c r="C12" s="74">
        <v>31.87</v>
      </c>
      <c r="D12" s="78" t="s">
        <v>252</v>
      </c>
      <c r="E12" s="74">
        <v>31.87</v>
      </c>
      <c r="F12" s="74">
        <v>49.5001162520344</v>
      </c>
    </row>
    <row r="13">
      <c r="A13" s="68" t="s">
        <v>258</v>
      </c>
      <c r="B13" s="73" t="s">
        <v>232</v>
      </c>
      <c r="C13" s="74">
        <v>18.23</v>
      </c>
      <c r="D13" s="78" t="s">
        <v>252</v>
      </c>
      <c r="E13" s="74">
        <v>18.23</v>
      </c>
      <c r="F13" s="74">
        <v>17.786561264822133</v>
      </c>
    </row>
    <row r="14">
      <c r="A14" s="68" t="s">
        <v>258</v>
      </c>
      <c r="B14" s="73" t="s">
        <v>233</v>
      </c>
      <c r="C14" s="74">
        <v>32.64</v>
      </c>
      <c r="D14" s="78" t="s">
        <v>252</v>
      </c>
      <c r="E14" s="74">
        <v>32.64</v>
      </c>
      <c r="F14" s="74">
        <v>51.29039758195768</v>
      </c>
    </row>
    <row r="15">
      <c r="A15" s="68" t="s">
        <v>258</v>
      </c>
      <c r="B15" s="73" t="s">
        <v>234</v>
      </c>
      <c r="C15" s="74">
        <v>31.06</v>
      </c>
      <c r="D15" s="78" t="s">
        <v>252</v>
      </c>
      <c r="E15" s="74">
        <v>31.06</v>
      </c>
      <c r="F15" s="74">
        <v>47.61683329458265</v>
      </c>
    </row>
    <row r="16">
      <c r="A16" s="68" t="s">
        <v>258</v>
      </c>
      <c r="B16" s="73" t="s">
        <v>235</v>
      </c>
      <c r="C16" s="74">
        <v>27.16</v>
      </c>
      <c r="D16" s="78" t="s">
        <v>252</v>
      </c>
      <c r="E16" s="74">
        <v>27.16</v>
      </c>
      <c r="F16" s="74">
        <v>38.549174610555674</v>
      </c>
    </row>
    <row r="17">
      <c r="A17" s="68" t="s">
        <v>258</v>
      </c>
      <c r="B17" s="73" t="s">
        <v>236</v>
      </c>
      <c r="C17" s="74">
        <v>13.91</v>
      </c>
      <c r="D17" s="78" t="s">
        <v>252</v>
      </c>
      <c r="E17" s="74">
        <v>13.91</v>
      </c>
      <c r="F17" s="74">
        <v>7.742385491746105</v>
      </c>
    </row>
    <row r="18">
      <c r="A18" s="68" t="s">
        <v>258</v>
      </c>
      <c r="B18" s="73" t="s">
        <v>237</v>
      </c>
      <c r="C18" s="74">
        <v>35.12</v>
      </c>
      <c r="D18" s="78" t="s">
        <v>252</v>
      </c>
      <c r="E18" s="74">
        <v>35.12</v>
      </c>
      <c r="F18" s="74">
        <v>57.05649848872354</v>
      </c>
    </row>
    <row r="19">
      <c r="A19" s="68" t="s">
        <v>258</v>
      </c>
      <c r="B19" s="73" t="s">
        <v>238</v>
      </c>
      <c r="C19" s="74">
        <v>31.8</v>
      </c>
      <c r="D19" s="78" t="s">
        <v>252</v>
      </c>
      <c r="E19" s="74">
        <v>31.8</v>
      </c>
      <c r="F19" s="74">
        <v>49.337363403859555</v>
      </c>
    </row>
    <row r="20">
      <c r="A20" s="68" t="s">
        <v>258</v>
      </c>
      <c r="B20" s="73" t="s">
        <v>239</v>
      </c>
      <c r="C20" s="74">
        <v>36.16</v>
      </c>
      <c r="D20" s="78" t="s">
        <v>252</v>
      </c>
      <c r="E20" s="74">
        <v>36.16</v>
      </c>
      <c r="F20" s="74">
        <v>59.47454080446407</v>
      </c>
    </row>
    <row r="21">
      <c r="A21" s="68" t="s">
        <v>258</v>
      </c>
      <c r="B21" s="73" t="s">
        <v>240</v>
      </c>
      <c r="C21" s="74">
        <v>16.75</v>
      </c>
      <c r="D21" s="78" t="s">
        <v>252</v>
      </c>
      <c r="E21" s="74">
        <v>16.75</v>
      </c>
      <c r="F21" s="74">
        <v>14.345501046268309</v>
      </c>
    </row>
    <row r="22">
      <c r="A22" s="68" t="s">
        <v>258</v>
      </c>
      <c r="B22" s="73" t="s">
        <v>241</v>
      </c>
      <c r="C22" s="74">
        <v>26.68</v>
      </c>
      <c r="D22" s="78" t="s">
        <v>252</v>
      </c>
      <c r="E22" s="74">
        <v>26.68</v>
      </c>
      <c r="F22" s="74">
        <v>37.4331550802139</v>
      </c>
    </row>
    <row r="23">
      <c r="A23" s="68" t="s">
        <v>258</v>
      </c>
      <c r="B23" s="73" t="s">
        <v>242</v>
      </c>
      <c r="C23" s="74">
        <v>18.08</v>
      </c>
      <c r="D23" s="78" t="s">
        <v>252</v>
      </c>
      <c r="E23" s="74">
        <v>18.08</v>
      </c>
      <c r="F23" s="74">
        <v>17.437805161590322</v>
      </c>
    </row>
    <row r="24">
      <c r="A24" s="68" t="s">
        <v>258</v>
      </c>
      <c r="B24" s="73" t="s">
        <v>243</v>
      </c>
      <c r="C24" s="74">
        <v>35.44</v>
      </c>
      <c r="D24" s="78" t="s">
        <v>252</v>
      </c>
      <c r="E24" s="74">
        <v>35.44</v>
      </c>
      <c r="F24" s="74">
        <v>68.35116193286609</v>
      </c>
    </row>
    <row r="25">
      <c r="A25" s="68" t="s">
        <v>258</v>
      </c>
      <c r="B25" s="73" t="s">
        <v>244</v>
      </c>
      <c r="C25" s="74">
        <v>21.92</v>
      </c>
      <c r="D25" s="78" t="s">
        <v>252</v>
      </c>
      <c r="E25" s="74">
        <v>21.92</v>
      </c>
      <c r="F25" s="74">
        <v>15.824419033566958</v>
      </c>
    </row>
    <row r="26">
      <c r="A26" s="68" t="s">
        <v>258</v>
      </c>
      <c r="B26" s="73" t="s">
        <v>245</v>
      </c>
      <c r="C26" s="74">
        <v>38.56</v>
      </c>
      <c r="D26" s="78" t="s">
        <v>252</v>
      </c>
      <c r="E26" s="74">
        <v>38.56</v>
      </c>
      <c r="F26" s="74">
        <v>77.20398376982664</v>
      </c>
    </row>
    <row r="27">
      <c r="A27" s="68" t="s">
        <v>258</v>
      </c>
      <c r="B27" s="73" t="s">
        <v>246</v>
      </c>
      <c r="C27" s="74">
        <v>32.67</v>
      </c>
      <c r="D27" s="78" t="s">
        <v>252</v>
      </c>
      <c r="E27" s="74">
        <v>32.67</v>
      </c>
      <c r="F27" s="74">
        <v>55.47768351161933</v>
      </c>
    </row>
    <row r="28">
      <c r="A28" s="68" t="s">
        <v>258</v>
      </c>
      <c r="B28" s="73" t="s">
        <v>247</v>
      </c>
      <c r="C28" s="74">
        <v>36.16</v>
      </c>
      <c r="D28" s="78" t="s">
        <v>252</v>
      </c>
      <c r="E28" s="74">
        <v>36.16</v>
      </c>
      <c r="F28" s="74">
        <v>68.35116193286609</v>
      </c>
    </row>
    <row r="29">
      <c r="A29" s="68" t="s">
        <v>258</v>
      </c>
      <c r="B29" s="73" t="s">
        <v>248</v>
      </c>
      <c r="C29" s="74">
        <v>44.74</v>
      </c>
      <c r="D29" s="78" t="s">
        <v>252</v>
      </c>
      <c r="E29" s="74">
        <v>44.74</v>
      </c>
      <c r="F29" s="74">
        <v>100.0</v>
      </c>
    </row>
    <row r="30">
      <c r="A30" s="68" t="s">
        <v>258</v>
      </c>
      <c r="B30" s="73" t="s">
        <v>249</v>
      </c>
      <c r="C30" s="74">
        <v>17.63</v>
      </c>
      <c r="D30" s="78" t="s">
        <v>252</v>
      </c>
      <c r="E30" s="74">
        <v>17.63</v>
      </c>
      <c r="F30" s="74">
        <v>0.0</v>
      </c>
    </row>
    <row r="31">
      <c r="A31" s="68" t="s">
        <v>258</v>
      </c>
      <c r="B31" s="73" t="s">
        <v>250</v>
      </c>
      <c r="C31" s="74">
        <v>39.57</v>
      </c>
      <c r="D31" s="78" t="s">
        <v>252</v>
      </c>
      <c r="E31" s="74">
        <v>39.57</v>
      </c>
      <c r="F31" s="74">
        <v>80.92954629288084</v>
      </c>
    </row>
    <row r="32">
      <c r="A32" s="68" t="s">
        <v>258</v>
      </c>
      <c r="B32" s="73" t="s">
        <v>251</v>
      </c>
      <c r="C32" s="74">
        <v>23.57</v>
      </c>
      <c r="D32" s="78" t="s">
        <v>252</v>
      </c>
      <c r="E32" s="74">
        <v>23.57</v>
      </c>
      <c r="F32" s="74">
        <v>21.910734046477316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7" t="s">
        <v>214</v>
      </c>
      <c r="B1" s="67" t="s">
        <v>215</v>
      </c>
      <c r="C1" s="67" t="s">
        <v>216</v>
      </c>
      <c r="D1" s="67" t="s">
        <v>217</v>
      </c>
      <c r="E1" s="67" t="s">
        <v>218</v>
      </c>
      <c r="F1" s="67" t="s">
        <v>219</v>
      </c>
    </row>
    <row r="2">
      <c r="A2" s="68" t="s">
        <v>259</v>
      </c>
      <c r="B2" s="69" t="s">
        <v>220</v>
      </c>
      <c r="C2" s="70">
        <v>4.034099434</v>
      </c>
      <c r="D2" s="71" t="s">
        <v>221</v>
      </c>
      <c r="E2" s="70">
        <v>4.034099434</v>
      </c>
      <c r="F2" s="70">
        <v>20.57973484361695</v>
      </c>
    </row>
    <row r="3">
      <c r="A3" s="68" t="s">
        <v>259</v>
      </c>
      <c r="B3" s="69" t="s">
        <v>222</v>
      </c>
      <c r="C3" s="70">
        <v>1.967912953</v>
      </c>
      <c r="D3" s="71" t="s">
        <v>221</v>
      </c>
      <c r="E3" s="70">
        <v>1.967912953</v>
      </c>
      <c r="F3" s="70">
        <v>4.340066656870219</v>
      </c>
    </row>
    <row r="4">
      <c r="A4" s="68" t="s">
        <v>259</v>
      </c>
      <c r="B4" s="69" t="s">
        <v>223</v>
      </c>
      <c r="C4" s="70">
        <v>2.033050085</v>
      </c>
      <c r="D4" s="71" t="s">
        <v>221</v>
      </c>
      <c r="E4" s="70">
        <v>2.033050085</v>
      </c>
      <c r="F4" s="70">
        <v>4.852026937340337</v>
      </c>
    </row>
    <row r="5">
      <c r="A5" s="68" t="s">
        <v>259</v>
      </c>
      <c r="B5" s="69" t="s">
        <v>224</v>
      </c>
      <c r="C5" s="70">
        <v>9.219328425</v>
      </c>
      <c r="D5" s="71" t="s">
        <v>221</v>
      </c>
      <c r="E5" s="70">
        <v>9.219328425</v>
      </c>
      <c r="F5" s="70">
        <v>61.334235495167555</v>
      </c>
    </row>
    <row r="6">
      <c r="A6" s="68" t="s">
        <v>259</v>
      </c>
      <c r="B6" s="69" t="s">
        <v>225</v>
      </c>
      <c r="C6" s="70">
        <v>1.984663221</v>
      </c>
      <c r="D6" s="71" t="s">
        <v>221</v>
      </c>
      <c r="E6" s="70">
        <v>1.984663221</v>
      </c>
      <c r="F6" s="70">
        <v>4.4717192433431645</v>
      </c>
    </row>
    <row r="7">
      <c r="A7" s="68" t="s">
        <v>259</v>
      </c>
      <c r="B7" s="69" t="s">
        <v>226</v>
      </c>
      <c r="C7" s="70">
        <v>5.304616495</v>
      </c>
      <c r="D7" s="71" t="s">
        <v>221</v>
      </c>
      <c r="E7" s="70">
        <v>5.304616495</v>
      </c>
      <c r="F7" s="70">
        <v>30.56565609805026</v>
      </c>
    </row>
    <row r="8">
      <c r="A8" s="68" t="s">
        <v>259</v>
      </c>
      <c r="B8" s="69" t="s">
        <v>227</v>
      </c>
      <c r="C8" s="70">
        <v>2.310479485</v>
      </c>
      <c r="D8" s="71" t="s">
        <v>221</v>
      </c>
      <c r="E8" s="70">
        <v>2.310479485</v>
      </c>
      <c r="F8" s="70">
        <v>7.032547157890669</v>
      </c>
    </row>
    <row r="9">
      <c r="A9" s="68" t="s">
        <v>259</v>
      </c>
      <c r="B9" s="69" t="s">
        <v>228</v>
      </c>
      <c r="C9" s="70">
        <v>3.58513952</v>
      </c>
      <c r="D9" s="71" t="s">
        <v>221</v>
      </c>
      <c r="E9" s="70">
        <v>3.58513952</v>
      </c>
      <c r="F9" s="70">
        <v>17.05103106999549</v>
      </c>
    </row>
    <row r="10">
      <c r="A10" s="68" t="s">
        <v>259</v>
      </c>
      <c r="B10" s="69" t="s">
        <v>229</v>
      </c>
      <c r="C10" s="70">
        <v>7.438617757</v>
      </c>
      <c r="D10" s="71" t="s">
        <v>221</v>
      </c>
      <c r="E10" s="70">
        <v>7.438617757</v>
      </c>
      <c r="F10" s="70">
        <v>47.338330163851964</v>
      </c>
    </row>
    <row r="11">
      <c r="A11" s="68" t="s">
        <v>259</v>
      </c>
      <c r="B11" s="69" t="s">
        <v>230</v>
      </c>
      <c r="C11" s="70">
        <v>2.574493461</v>
      </c>
      <c r="D11" s="71" t="s">
        <v>221</v>
      </c>
      <c r="E11" s="70">
        <v>2.574493461</v>
      </c>
      <c r="F11" s="70">
        <v>9.107625765910905</v>
      </c>
    </row>
    <row r="12">
      <c r="A12" s="68" t="s">
        <v>259</v>
      </c>
      <c r="B12" s="69" t="s">
        <v>231</v>
      </c>
      <c r="C12" s="70">
        <v>2.933184623</v>
      </c>
      <c r="D12" s="71" t="s">
        <v>221</v>
      </c>
      <c r="E12" s="70">
        <v>2.933184623</v>
      </c>
      <c r="F12" s="70">
        <v>11.92684150755074</v>
      </c>
    </row>
    <row r="13">
      <c r="A13" s="68" t="s">
        <v>259</v>
      </c>
      <c r="B13" s="69" t="s">
        <v>232</v>
      </c>
      <c r="C13" s="70">
        <v>2.3273083</v>
      </c>
      <c r="D13" s="71" t="s">
        <v>221</v>
      </c>
      <c r="E13" s="70">
        <v>2.3273083</v>
      </c>
      <c r="F13" s="70">
        <v>7.16481710258795</v>
      </c>
    </row>
    <row r="14">
      <c r="A14" s="68" t="s">
        <v>259</v>
      </c>
      <c r="B14" s="69" t="s">
        <v>233</v>
      </c>
      <c r="C14" s="70">
        <v>5.603514604</v>
      </c>
      <c r="D14" s="71" t="s">
        <v>221</v>
      </c>
      <c r="E14" s="70">
        <v>5.603514604</v>
      </c>
      <c r="F14" s="70">
        <v>32.914914578077095</v>
      </c>
    </row>
    <row r="15">
      <c r="A15" s="68" t="s">
        <v>259</v>
      </c>
      <c r="B15" s="69" t="s">
        <v>234</v>
      </c>
      <c r="C15" s="70">
        <v>3.951854558</v>
      </c>
      <c r="D15" s="71" t="s">
        <v>221</v>
      </c>
      <c r="E15" s="70">
        <v>3.951854558</v>
      </c>
      <c r="F15" s="70">
        <v>19.933312311777662</v>
      </c>
    </row>
    <row r="16">
      <c r="A16" s="68" t="s">
        <v>259</v>
      </c>
      <c r="B16" s="69" t="s">
        <v>235</v>
      </c>
      <c r="C16" s="70">
        <v>14.13880578</v>
      </c>
      <c r="D16" s="71" t="s">
        <v>221</v>
      </c>
      <c r="E16" s="70">
        <v>14.13880578</v>
      </c>
      <c r="F16" s="70">
        <v>100.0</v>
      </c>
    </row>
    <row r="17">
      <c r="A17" s="68" t="s">
        <v>259</v>
      </c>
      <c r="B17" s="69" t="s">
        <v>236</v>
      </c>
      <c r="C17" s="70">
        <v>1.415722665</v>
      </c>
      <c r="D17" s="71" t="s">
        <v>221</v>
      </c>
      <c r="E17" s="70">
        <v>1.415722665</v>
      </c>
      <c r="F17" s="70">
        <v>0.0</v>
      </c>
    </row>
    <row r="18">
      <c r="A18" s="68" t="s">
        <v>259</v>
      </c>
      <c r="B18" s="69" t="s">
        <v>237</v>
      </c>
      <c r="C18" s="70">
        <v>3.343630413</v>
      </c>
      <c r="D18" s="71" t="s">
        <v>221</v>
      </c>
      <c r="E18" s="70">
        <v>3.343630413</v>
      </c>
      <c r="F18" s="70">
        <v>15.152834659447246</v>
      </c>
    </row>
    <row r="19">
      <c r="A19" s="68" t="s">
        <v>259</v>
      </c>
      <c r="B19" s="69" t="s">
        <v>238</v>
      </c>
      <c r="C19" s="70">
        <v>1.811225751</v>
      </c>
      <c r="D19" s="71" t="s">
        <v>221</v>
      </c>
      <c r="E19" s="70">
        <v>1.811225751</v>
      </c>
      <c r="F19" s="70">
        <v>3.1085475306981043</v>
      </c>
    </row>
    <row r="20">
      <c r="A20" s="68" t="s">
        <v>259</v>
      </c>
      <c r="B20" s="69" t="s">
        <v>239</v>
      </c>
      <c r="C20" s="70">
        <v>1.727318917</v>
      </c>
      <c r="D20" s="71" t="s">
        <v>221</v>
      </c>
      <c r="E20" s="70">
        <v>1.727318917</v>
      </c>
      <c r="F20" s="70">
        <v>2.449062457452947</v>
      </c>
    </row>
    <row r="21">
      <c r="A21" s="68" t="s">
        <v>259</v>
      </c>
      <c r="B21" s="69" t="s">
        <v>240</v>
      </c>
      <c r="C21" s="70">
        <v>2.21243164</v>
      </c>
      <c r="D21" s="71" t="s">
        <v>221</v>
      </c>
      <c r="E21" s="70">
        <v>2.21243164</v>
      </c>
      <c r="F21" s="70">
        <v>6.2619175540927845</v>
      </c>
    </row>
    <row r="22">
      <c r="A22" s="68" t="s">
        <v>259</v>
      </c>
      <c r="B22" s="69" t="s">
        <v>241</v>
      </c>
      <c r="C22" s="70">
        <v>2.223931981</v>
      </c>
      <c r="D22" s="71" t="s">
        <v>221</v>
      </c>
      <c r="E22" s="70">
        <v>2.223931981</v>
      </c>
      <c r="F22" s="70">
        <v>6.352307131021989</v>
      </c>
    </row>
    <row r="23">
      <c r="A23" s="68" t="s">
        <v>259</v>
      </c>
      <c r="B23" s="69" t="s">
        <v>242</v>
      </c>
      <c r="C23" s="70">
        <v>2.796082349</v>
      </c>
      <c r="D23" s="71" t="s">
        <v>221</v>
      </c>
      <c r="E23" s="70">
        <v>2.796082349</v>
      </c>
      <c r="F23" s="70">
        <v>10.8492546305275</v>
      </c>
    </row>
    <row r="24">
      <c r="A24" s="68" t="s">
        <v>259</v>
      </c>
      <c r="B24" s="69" t="s">
        <v>243</v>
      </c>
      <c r="C24" s="79">
        <v>2.0</v>
      </c>
      <c r="D24" s="71" t="s">
        <v>221</v>
      </c>
      <c r="E24" s="80">
        <v>1.98505255</v>
      </c>
      <c r="F24" s="59">
        <v>31.3</v>
      </c>
    </row>
    <row r="25">
      <c r="A25" s="68" t="s">
        <v>259</v>
      </c>
      <c r="B25" s="69" t="s">
        <v>244</v>
      </c>
      <c r="C25" s="81">
        <v>4.7</v>
      </c>
      <c r="D25" s="71" t="s">
        <v>221</v>
      </c>
      <c r="E25" s="82">
        <v>4.731184943</v>
      </c>
      <c r="F25" s="59">
        <v>74.6</v>
      </c>
    </row>
    <row r="26">
      <c r="A26" s="68" t="s">
        <v>259</v>
      </c>
      <c r="B26" s="69" t="s">
        <v>245</v>
      </c>
      <c r="C26" s="81">
        <v>0.3</v>
      </c>
      <c r="D26" s="71" t="s">
        <v>221</v>
      </c>
      <c r="E26" s="82">
        <v>0.282310573</v>
      </c>
      <c r="F26" s="59">
        <v>4.5</v>
      </c>
    </row>
    <row r="27">
      <c r="A27" s="68" t="s">
        <v>259</v>
      </c>
      <c r="B27" s="69" t="s">
        <v>246</v>
      </c>
      <c r="C27" s="81">
        <v>3.4</v>
      </c>
      <c r="D27" s="71" t="s">
        <v>221</v>
      </c>
      <c r="E27" s="82">
        <v>3.423010364</v>
      </c>
      <c r="F27" s="59">
        <v>54.0</v>
      </c>
    </row>
    <row r="28">
      <c r="A28" s="68" t="s">
        <v>259</v>
      </c>
      <c r="B28" s="69" t="s">
        <v>247</v>
      </c>
      <c r="C28" s="83">
        <v>0.0</v>
      </c>
      <c r="D28" s="71" t="s">
        <v>221</v>
      </c>
      <c r="E28" s="84">
        <v>0.0</v>
      </c>
      <c r="F28" s="59">
        <v>0.0</v>
      </c>
    </row>
    <row r="29">
      <c r="A29" s="68" t="s">
        <v>259</v>
      </c>
      <c r="B29" s="69" t="s">
        <v>248</v>
      </c>
      <c r="C29" s="81">
        <v>0.8</v>
      </c>
      <c r="D29" s="71" t="s">
        <v>221</v>
      </c>
      <c r="E29" s="82">
        <v>0.777803876</v>
      </c>
      <c r="F29" s="59">
        <v>12.3</v>
      </c>
    </row>
    <row r="30">
      <c r="A30" s="68" t="s">
        <v>259</v>
      </c>
      <c r="B30" s="69" t="s">
        <v>249</v>
      </c>
      <c r="C30" s="81">
        <v>6.3</v>
      </c>
      <c r="D30" s="71" t="s">
        <v>221</v>
      </c>
      <c r="E30" s="82">
        <v>6.340928806</v>
      </c>
      <c r="F30" s="59">
        <v>100.0</v>
      </c>
    </row>
    <row r="31">
      <c r="A31" s="68" t="s">
        <v>259</v>
      </c>
      <c r="B31" s="69" t="s">
        <v>250</v>
      </c>
      <c r="C31" s="81">
        <v>0.2</v>
      </c>
      <c r="D31" s="71" t="s">
        <v>221</v>
      </c>
      <c r="E31" s="82">
        <v>0.226820003</v>
      </c>
      <c r="F31" s="59">
        <v>3.6</v>
      </c>
    </row>
    <row r="32">
      <c r="A32" s="68" t="s">
        <v>259</v>
      </c>
      <c r="B32" s="69" t="s">
        <v>251</v>
      </c>
      <c r="C32" s="81">
        <v>2.0</v>
      </c>
      <c r="D32" s="71" t="s">
        <v>221</v>
      </c>
      <c r="E32" s="82">
        <v>2.012097514</v>
      </c>
      <c r="F32" s="59">
        <v>31.7</v>
      </c>
    </row>
    <row r="33">
      <c r="C33" s="66"/>
      <c r="D33" s="66"/>
      <c r="E33" s="66"/>
      <c r="F33" s="6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2" t="s">
        <v>167</v>
      </c>
      <c r="B1" s="33" t="s">
        <v>168</v>
      </c>
      <c r="C1" s="33" t="s">
        <v>169</v>
      </c>
      <c r="D1" s="33" t="s">
        <v>170</v>
      </c>
      <c r="E1" s="33" t="s">
        <v>171</v>
      </c>
      <c r="F1" s="33" t="s">
        <v>172</v>
      </c>
      <c r="G1" s="33" t="s">
        <v>173</v>
      </c>
      <c r="H1" s="33" t="s">
        <v>174</v>
      </c>
      <c r="I1" s="33" t="s">
        <v>175</v>
      </c>
      <c r="J1" s="33" t="s">
        <v>176</v>
      </c>
      <c r="K1" s="33" t="s">
        <v>177</v>
      </c>
      <c r="L1" s="33" t="s">
        <v>178</v>
      </c>
      <c r="M1" s="33" t="s">
        <v>179</v>
      </c>
      <c r="N1" s="33" t="s">
        <v>180</v>
      </c>
      <c r="O1" s="33" t="s">
        <v>181</v>
      </c>
      <c r="P1" s="33" t="s">
        <v>182</v>
      </c>
    </row>
    <row r="2">
      <c r="A2" s="34">
        <v>1.0</v>
      </c>
      <c r="B2" s="35" t="s">
        <v>19</v>
      </c>
      <c r="C2" s="35" t="s">
        <v>9</v>
      </c>
      <c r="D2" s="31" t="s">
        <v>183</v>
      </c>
      <c r="E2" s="36">
        <v>2016.0</v>
      </c>
      <c r="F2" s="31" t="s">
        <v>183</v>
      </c>
      <c r="G2" s="36">
        <v>2017.0</v>
      </c>
      <c r="H2" s="31" t="s">
        <v>184</v>
      </c>
      <c r="I2" s="37" t="s">
        <v>185</v>
      </c>
      <c r="J2" s="31" t="s">
        <v>186</v>
      </c>
      <c r="K2" s="31"/>
      <c r="L2" s="31"/>
      <c r="M2" s="4" t="b">
        <v>0</v>
      </c>
      <c r="N2" s="4" t="b">
        <v>0</v>
      </c>
      <c r="O2" s="4" t="b">
        <v>0</v>
      </c>
      <c r="P2" s="31"/>
    </row>
    <row r="3">
      <c r="A3" s="34">
        <v>2.0</v>
      </c>
      <c r="B3" s="35" t="s">
        <v>11</v>
      </c>
      <c r="C3" s="35" t="s">
        <v>13</v>
      </c>
      <c r="D3" s="31" t="s">
        <v>183</v>
      </c>
      <c r="E3" s="36">
        <v>2016.0</v>
      </c>
      <c r="F3" s="31" t="s">
        <v>183</v>
      </c>
      <c r="G3" s="36">
        <v>2017.0</v>
      </c>
      <c r="H3" s="31" t="s">
        <v>184</v>
      </c>
      <c r="I3" s="37" t="s">
        <v>185</v>
      </c>
      <c r="J3" s="31" t="s">
        <v>186</v>
      </c>
      <c r="K3" s="31"/>
      <c r="L3" s="31"/>
      <c r="M3" s="4" t="b">
        <v>0</v>
      </c>
      <c r="N3" s="4" t="b">
        <v>0</v>
      </c>
      <c r="O3" s="4" t="b">
        <v>0</v>
      </c>
      <c r="P3" s="31"/>
    </row>
    <row r="4">
      <c r="A4" s="34">
        <v>3.0</v>
      </c>
      <c r="B4" s="35" t="s">
        <v>14</v>
      </c>
      <c r="C4" s="35" t="s">
        <v>16</v>
      </c>
      <c r="D4" s="31" t="s">
        <v>183</v>
      </c>
      <c r="E4" s="36">
        <v>2016.0</v>
      </c>
      <c r="F4" s="31" t="s">
        <v>183</v>
      </c>
      <c r="G4" s="36">
        <v>2018.0</v>
      </c>
      <c r="H4" s="31" t="s">
        <v>184</v>
      </c>
      <c r="I4" s="37" t="s">
        <v>187</v>
      </c>
      <c r="J4" s="31" t="s">
        <v>186</v>
      </c>
      <c r="K4" s="31"/>
      <c r="L4" s="31"/>
      <c r="M4" s="4" t="b">
        <v>0</v>
      </c>
      <c r="N4" s="4" t="b">
        <v>0</v>
      </c>
      <c r="O4" s="4" t="b">
        <v>0</v>
      </c>
      <c r="P4" s="31"/>
    </row>
    <row r="5">
      <c r="A5" s="34">
        <v>4.0</v>
      </c>
      <c r="B5" s="35" t="s">
        <v>17</v>
      </c>
      <c r="C5" s="35" t="str">
        <f>Proper("Problem related to getting approvals before starting business")</f>
        <v>Problem Related To Getting Approvals Before Starting Business</v>
      </c>
      <c r="D5" s="31" t="s">
        <v>183</v>
      </c>
      <c r="E5" s="36">
        <v>2016.0</v>
      </c>
      <c r="F5" s="31" t="s">
        <v>183</v>
      </c>
      <c r="G5" s="36">
        <v>2017.0</v>
      </c>
      <c r="H5" s="31" t="s">
        <v>184</v>
      </c>
      <c r="I5" s="37" t="s">
        <v>185</v>
      </c>
      <c r="J5" s="31" t="s">
        <v>186</v>
      </c>
      <c r="K5" s="31"/>
      <c r="L5" s="31"/>
      <c r="M5" s="4" t="b">
        <v>0</v>
      </c>
      <c r="N5" s="4" t="b">
        <v>0</v>
      </c>
      <c r="O5" s="4" t="b">
        <v>0</v>
      </c>
      <c r="P5" s="31"/>
    </row>
    <row r="6">
      <c r="A6" s="34">
        <v>5.0</v>
      </c>
      <c r="B6" s="35" t="s">
        <v>23</v>
      </c>
      <c r="C6" s="35" t="s">
        <v>22</v>
      </c>
      <c r="D6" s="31" t="s">
        <v>183</v>
      </c>
      <c r="E6" s="36">
        <v>2016.0</v>
      </c>
      <c r="F6" s="31" t="s">
        <v>183</v>
      </c>
      <c r="G6" s="36">
        <v>2017.0</v>
      </c>
      <c r="H6" s="31" t="s">
        <v>184</v>
      </c>
      <c r="I6" s="37" t="s">
        <v>185</v>
      </c>
      <c r="J6" s="31" t="s">
        <v>186</v>
      </c>
      <c r="K6" s="31"/>
      <c r="L6" s="31"/>
      <c r="M6" s="4" t="b">
        <v>0</v>
      </c>
      <c r="N6" s="4" t="b">
        <v>0</v>
      </c>
      <c r="O6" s="4" t="b">
        <v>0</v>
      </c>
      <c r="P6" s="31"/>
    </row>
    <row r="7">
      <c r="A7" s="34">
        <v>6.0</v>
      </c>
      <c r="B7" s="35" t="s">
        <v>26</v>
      </c>
      <c r="C7" s="35" t="s">
        <v>25</v>
      </c>
      <c r="D7" s="31" t="s">
        <v>183</v>
      </c>
      <c r="E7" s="36">
        <v>2016.0</v>
      </c>
      <c r="F7" s="31" t="s">
        <v>183</v>
      </c>
      <c r="G7" s="36">
        <v>2017.0</v>
      </c>
      <c r="H7" s="31" t="s">
        <v>184</v>
      </c>
      <c r="I7" s="37" t="s">
        <v>185</v>
      </c>
      <c r="J7" s="31" t="s">
        <v>186</v>
      </c>
      <c r="K7" s="31"/>
      <c r="L7" s="31"/>
      <c r="M7" s="4" t="b">
        <v>0</v>
      </c>
      <c r="N7" s="4" t="b">
        <v>0</v>
      </c>
      <c r="O7" s="4" t="b">
        <v>0</v>
      </c>
      <c r="P7" s="31"/>
    </row>
    <row r="8">
      <c r="A8" s="34">
        <v>7.0</v>
      </c>
      <c r="B8" s="35" t="s">
        <v>29</v>
      </c>
      <c r="C8" s="35" t="s">
        <v>28</v>
      </c>
      <c r="D8" s="31" t="s">
        <v>183</v>
      </c>
      <c r="E8" s="36">
        <v>2016.0</v>
      </c>
      <c r="F8" s="31" t="s">
        <v>183</v>
      </c>
      <c r="G8" s="36">
        <v>2017.0</v>
      </c>
      <c r="H8" s="31" t="s">
        <v>184</v>
      </c>
      <c r="I8" s="37" t="s">
        <v>185</v>
      </c>
      <c r="J8" s="31" t="s">
        <v>186</v>
      </c>
      <c r="K8" s="31"/>
      <c r="L8" s="31"/>
      <c r="M8" s="4" t="b">
        <v>0</v>
      </c>
      <c r="N8" s="4" t="b">
        <v>0</v>
      </c>
      <c r="O8" s="4" t="b">
        <v>0</v>
      </c>
      <c r="P8" s="31"/>
    </row>
    <row r="9">
      <c r="A9" s="34">
        <v>8.0</v>
      </c>
      <c r="B9" s="35" t="s">
        <v>32</v>
      </c>
      <c r="C9" s="35" t="str">
        <f>Proper("STATE-WISE CREDIT TO INDUSTRY BY SCHEDULED COMMERCIAL BANKS")</f>
        <v>State-Wise Credit To Industry By Scheduled Commercial Banks</v>
      </c>
      <c r="D9" s="31" t="s">
        <v>183</v>
      </c>
      <c r="E9" s="36">
        <v>2013.0</v>
      </c>
      <c r="F9" s="31" t="s">
        <v>183</v>
      </c>
      <c r="G9" s="36">
        <v>2017.0</v>
      </c>
      <c r="H9" s="31" t="s">
        <v>184</v>
      </c>
      <c r="I9" s="37" t="s">
        <v>188</v>
      </c>
      <c r="J9" s="4" t="s">
        <v>186</v>
      </c>
      <c r="K9" s="4"/>
      <c r="L9" s="31"/>
      <c r="M9" s="4" t="b">
        <v>0</v>
      </c>
      <c r="N9" s="4" t="b">
        <v>0</v>
      </c>
      <c r="O9" s="4" t="b">
        <v>0</v>
      </c>
      <c r="P9" s="31"/>
    </row>
    <row r="10">
      <c r="A10" s="34">
        <v>9.0</v>
      </c>
      <c r="B10" s="35" t="s">
        <v>35</v>
      </c>
      <c r="C10" s="35" t="s">
        <v>34</v>
      </c>
      <c r="D10" s="31" t="s">
        <v>183</v>
      </c>
      <c r="E10" s="36">
        <v>2015.0</v>
      </c>
      <c r="F10" s="31" t="s">
        <v>183</v>
      </c>
      <c r="G10" s="36">
        <v>2018.0</v>
      </c>
      <c r="H10" s="31" t="s">
        <v>184</v>
      </c>
      <c r="I10" s="37" t="s">
        <v>189</v>
      </c>
      <c r="J10" s="4" t="s">
        <v>186</v>
      </c>
      <c r="K10" s="31"/>
      <c r="L10" s="31"/>
      <c r="M10" s="4" t="b">
        <v>0</v>
      </c>
      <c r="N10" s="4" t="b">
        <v>0</v>
      </c>
      <c r="O10" s="4" t="b">
        <v>0</v>
      </c>
      <c r="P10" s="31"/>
    </row>
    <row r="11">
      <c r="A11" s="34">
        <v>10.0</v>
      </c>
      <c r="B11" s="35" t="s">
        <v>38</v>
      </c>
      <c r="C11" s="35" t="s">
        <v>190</v>
      </c>
      <c r="D11" s="31" t="s">
        <v>183</v>
      </c>
      <c r="E11" s="36">
        <v>2015.0</v>
      </c>
      <c r="F11" s="31" t="s">
        <v>183</v>
      </c>
      <c r="G11" s="36">
        <v>2017.0</v>
      </c>
      <c r="H11" s="31" t="s">
        <v>184</v>
      </c>
      <c r="I11" s="37" t="s">
        <v>191</v>
      </c>
      <c r="J11" s="4" t="s">
        <v>186</v>
      </c>
      <c r="K11" s="31"/>
      <c r="L11" s="31"/>
      <c r="M11" s="4" t="b">
        <v>0</v>
      </c>
      <c r="N11" s="4" t="b">
        <v>0</v>
      </c>
      <c r="O11" s="4" t="b">
        <v>0</v>
      </c>
      <c r="P11" s="31"/>
    </row>
    <row r="12">
      <c r="A12" s="34">
        <v>11.0</v>
      </c>
      <c r="B12" s="35" t="s">
        <v>40</v>
      </c>
      <c r="C12" s="35" t="str">
        <f>PROPER("Problem in access to finance")</f>
        <v>Problem In Access To Finance</v>
      </c>
      <c r="D12" s="31" t="s">
        <v>183</v>
      </c>
      <c r="E12" s="36">
        <v>2016.0</v>
      </c>
      <c r="F12" s="31" t="s">
        <v>183</v>
      </c>
      <c r="G12" s="36">
        <v>2017.0</v>
      </c>
      <c r="H12" s="31" t="s">
        <v>184</v>
      </c>
      <c r="I12" s="37" t="s">
        <v>185</v>
      </c>
      <c r="J12" s="31" t="s">
        <v>186</v>
      </c>
      <c r="K12" s="31"/>
      <c r="L12" s="31"/>
      <c r="M12" s="4" t="b">
        <v>0</v>
      </c>
      <c r="N12" s="4" t="b">
        <v>0</v>
      </c>
      <c r="O12" s="4" t="b">
        <v>0</v>
      </c>
      <c r="P12" s="31"/>
    </row>
    <row r="13">
      <c r="A13" s="34">
        <v>12.0</v>
      </c>
      <c r="B13" s="35" t="s">
        <v>45</v>
      </c>
      <c r="C13" s="35" t="s">
        <v>44</v>
      </c>
      <c r="D13" s="31" t="s">
        <v>183</v>
      </c>
      <c r="E13" s="36">
        <v>2016.0</v>
      </c>
      <c r="F13" s="31" t="s">
        <v>183</v>
      </c>
      <c r="G13" s="36">
        <v>2018.0</v>
      </c>
      <c r="H13" s="31" t="s">
        <v>184</v>
      </c>
      <c r="I13" s="37" t="s">
        <v>187</v>
      </c>
      <c r="J13" s="31" t="s">
        <v>186</v>
      </c>
      <c r="K13" s="31"/>
      <c r="L13" s="31"/>
      <c r="M13" s="4" t="b">
        <v>0</v>
      </c>
      <c r="N13" s="4" t="b">
        <v>0</v>
      </c>
      <c r="O13" s="4" t="b">
        <v>0</v>
      </c>
      <c r="P13" s="31"/>
    </row>
    <row r="14">
      <c r="A14" s="34">
        <v>13.0</v>
      </c>
      <c r="B14" s="35" t="s">
        <v>48</v>
      </c>
      <c r="C14" s="35" t="s">
        <v>47</v>
      </c>
      <c r="D14" s="31"/>
      <c r="E14" s="31"/>
      <c r="F14" s="31"/>
      <c r="G14" s="31"/>
      <c r="H14" s="31"/>
      <c r="I14" s="37"/>
      <c r="J14" s="4"/>
      <c r="K14" s="31"/>
      <c r="L14" s="31"/>
      <c r="M14" s="4" t="b">
        <v>0</v>
      </c>
      <c r="N14" s="4" t="b">
        <v>0</v>
      </c>
      <c r="O14" s="4" t="b">
        <v>0</v>
      </c>
      <c r="P14" s="38" t="s">
        <v>192</v>
      </c>
    </row>
    <row r="15">
      <c r="A15" s="34">
        <v>14.0</v>
      </c>
      <c r="B15" s="35" t="s">
        <v>52</v>
      </c>
      <c r="C15" s="35" t="s">
        <v>193</v>
      </c>
      <c r="D15" s="31"/>
      <c r="E15" s="31"/>
      <c r="F15" s="31"/>
      <c r="G15" s="31"/>
      <c r="H15" s="31"/>
      <c r="I15" s="37"/>
      <c r="J15" s="4"/>
      <c r="K15" s="31"/>
      <c r="L15" s="31"/>
      <c r="M15" s="4" t="b">
        <v>0</v>
      </c>
      <c r="N15" s="4" t="b">
        <v>0</v>
      </c>
      <c r="O15" s="4" t="b">
        <v>0</v>
      </c>
      <c r="P15" s="38" t="s">
        <v>192</v>
      </c>
    </row>
    <row r="16">
      <c r="A16" s="34">
        <v>15.0</v>
      </c>
      <c r="B16" s="35" t="s">
        <v>55</v>
      </c>
      <c r="C16" s="35" t="s">
        <v>54</v>
      </c>
      <c r="D16" s="39" t="s">
        <v>194</v>
      </c>
      <c r="E16" s="36">
        <v>2011.0</v>
      </c>
      <c r="F16" s="39" t="s">
        <v>194</v>
      </c>
      <c r="G16" s="36">
        <v>2011.0</v>
      </c>
      <c r="H16" s="31" t="s">
        <v>184</v>
      </c>
      <c r="I16" s="37" t="s">
        <v>195</v>
      </c>
      <c r="J16" s="31" t="s">
        <v>186</v>
      </c>
      <c r="K16" s="31"/>
      <c r="L16" s="31"/>
      <c r="M16" s="4" t="b">
        <v>0</v>
      </c>
      <c r="N16" s="4" t="b">
        <v>0</v>
      </c>
      <c r="O16" s="4" t="b">
        <v>0</v>
      </c>
      <c r="P16" s="38" t="s">
        <v>196</v>
      </c>
    </row>
    <row r="17">
      <c r="A17" s="34">
        <v>16.0</v>
      </c>
      <c r="B17" s="35" t="s">
        <v>59</v>
      </c>
      <c r="C17" s="35" t="s">
        <v>58</v>
      </c>
      <c r="D17" s="31" t="s">
        <v>183</v>
      </c>
      <c r="E17" s="36">
        <v>2016.0</v>
      </c>
      <c r="F17" s="31" t="s">
        <v>183</v>
      </c>
      <c r="G17" s="36">
        <v>2018.0</v>
      </c>
      <c r="H17" s="31" t="s">
        <v>184</v>
      </c>
      <c r="I17" s="37" t="s">
        <v>187</v>
      </c>
      <c r="J17" s="31" t="s">
        <v>186</v>
      </c>
      <c r="K17" s="31"/>
      <c r="L17" s="31"/>
      <c r="M17" s="4" t="b">
        <v>0</v>
      </c>
      <c r="N17" s="4" t="b">
        <v>0</v>
      </c>
      <c r="O17" s="4" t="b">
        <v>0</v>
      </c>
      <c r="P17" s="31"/>
    </row>
    <row r="18">
      <c r="A18" s="34">
        <v>17.0</v>
      </c>
      <c r="B18" s="35" t="s">
        <v>64</v>
      </c>
      <c r="C18" s="35" t="s">
        <v>63</v>
      </c>
      <c r="D18" s="31"/>
      <c r="E18" s="31"/>
      <c r="F18" s="31"/>
      <c r="G18" s="31"/>
      <c r="H18" s="39" t="s">
        <v>197</v>
      </c>
      <c r="I18" s="31"/>
      <c r="J18" s="4"/>
      <c r="K18" s="31"/>
      <c r="L18" s="31"/>
      <c r="M18" s="4" t="b">
        <v>0</v>
      </c>
      <c r="N18" s="4" t="b">
        <v>0</v>
      </c>
      <c r="O18" s="4" t="b">
        <v>0</v>
      </c>
      <c r="P18" s="38" t="s">
        <v>192</v>
      </c>
    </row>
    <row r="19">
      <c r="A19" s="34">
        <v>18.0</v>
      </c>
      <c r="B19" s="35" t="s">
        <v>69</v>
      </c>
      <c r="C19" s="35" t="s">
        <v>68</v>
      </c>
      <c r="D19" s="31" t="s">
        <v>183</v>
      </c>
      <c r="E19" s="36">
        <v>2014.0</v>
      </c>
      <c r="F19" s="31" t="s">
        <v>183</v>
      </c>
      <c r="G19" s="36">
        <v>2018.0</v>
      </c>
      <c r="H19" s="31" t="s">
        <v>184</v>
      </c>
      <c r="I19" s="31" t="s">
        <v>198</v>
      </c>
      <c r="J19" s="4" t="s">
        <v>199</v>
      </c>
      <c r="K19" s="31"/>
      <c r="L19" s="31"/>
      <c r="M19" s="4" t="b">
        <v>0</v>
      </c>
      <c r="N19" s="4" t="b">
        <v>0</v>
      </c>
      <c r="O19" s="4" t="b">
        <v>0</v>
      </c>
      <c r="P19" s="31"/>
    </row>
    <row r="20">
      <c r="A20" s="34">
        <v>19.0</v>
      </c>
      <c r="B20" s="35" t="s">
        <v>73</v>
      </c>
      <c r="C20" s="35" t="s">
        <v>72</v>
      </c>
      <c r="D20" s="31" t="s">
        <v>183</v>
      </c>
      <c r="E20" s="36">
        <v>2014.0</v>
      </c>
      <c r="F20" s="31" t="s">
        <v>183</v>
      </c>
      <c r="G20" s="36">
        <v>2018.0</v>
      </c>
      <c r="H20" s="31" t="s">
        <v>184</v>
      </c>
      <c r="I20" s="31" t="s">
        <v>198</v>
      </c>
      <c r="J20" s="4" t="s">
        <v>199</v>
      </c>
      <c r="K20" s="31"/>
      <c r="L20" s="31"/>
      <c r="M20" s="4" t="b">
        <v>0</v>
      </c>
      <c r="N20" s="4" t="b">
        <v>0</v>
      </c>
      <c r="O20" s="4" t="b">
        <v>0</v>
      </c>
      <c r="P20" s="31"/>
    </row>
    <row r="21">
      <c r="A21" s="34">
        <v>20.0</v>
      </c>
      <c r="B21" s="35" t="s">
        <v>77</v>
      </c>
      <c r="C21" s="35" t="s">
        <v>76</v>
      </c>
      <c r="D21" s="31" t="s">
        <v>183</v>
      </c>
      <c r="E21" s="36">
        <v>2015.0</v>
      </c>
      <c r="F21" s="31" t="s">
        <v>183</v>
      </c>
      <c r="G21" s="36">
        <v>2018.0</v>
      </c>
      <c r="H21" s="31" t="s">
        <v>184</v>
      </c>
      <c r="I21" s="37" t="s">
        <v>200</v>
      </c>
      <c r="J21" s="31" t="s">
        <v>186</v>
      </c>
      <c r="K21" s="31"/>
      <c r="L21" s="31"/>
      <c r="M21" s="4" t="b">
        <v>0</v>
      </c>
      <c r="N21" s="4" t="b">
        <v>0</v>
      </c>
      <c r="O21" s="4" t="b">
        <v>0</v>
      </c>
      <c r="P21" s="38" t="s">
        <v>201</v>
      </c>
    </row>
    <row r="22">
      <c r="A22" s="34">
        <v>21.0</v>
      </c>
      <c r="B22" s="40" t="s">
        <v>80</v>
      </c>
      <c r="C22" s="35" t="s">
        <v>79</v>
      </c>
      <c r="D22" s="31" t="s">
        <v>183</v>
      </c>
      <c r="E22" s="36">
        <v>2016.0</v>
      </c>
      <c r="F22" s="31" t="s">
        <v>183</v>
      </c>
      <c r="G22" s="36">
        <v>2018.0</v>
      </c>
      <c r="H22" s="31" t="s">
        <v>184</v>
      </c>
      <c r="I22" s="37" t="s">
        <v>187</v>
      </c>
      <c r="J22" s="31" t="s">
        <v>186</v>
      </c>
      <c r="K22" s="31"/>
      <c r="L22" s="31"/>
      <c r="M22" s="4" t="b">
        <v>0</v>
      </c>
      <c r="N22" s="4" t="b">
        <v>0</v>
      </c>
      <c r="O22" s="4" t="b">
        <v>0</v>
      </c>
      <c r="P22" s="38" t="s">
        <v>202</v>
      </c>
    </row>
    <row r="23">
      <c r="A23" s="34">
        <v>22.0</v>
      </c>
      <c r="B23" s="35" t="s">
        <v>84</v>
      </c>
      <c r="C23" s="35" t="s">
        <v>83</v>
      </c>
      <c r="D23" s="31"/>
      <c r="E23" s="31"/>
      <c r="F23" s="31"/>
      <c r="G23" s="31"/>
      <c r="H23" s="31"/>
      <c r="I23" s="37"/>
      <c r="J23" s="31"/>
      <c r="K23" s="31"/>
      <c r="L23" s="31"/>
      <c r="M23" s="4" t="b">
        <v>0</v>
      </c>
      <c r="N23" s="4" t="b">
        <v>0</v>
      </c>
      <c r="O23" s="4" t="b">
        <v>0</v>
      </c>
      <c r="P23" s="38" t="s">
        <v>192</v>
      </c>
    </row>
    <row r="24">
      <c r="A24" s="34">
        <v>23.0</v>
      </c>
      <c r="B24" s="35" t="s">
        <v>88</v>
      </c>
      <c r="C24" s="35" t="s">
        <v>87</v>
      </c>
      <c r="D24" s="31" t="s">
        <v>183</v>
      </c>
      <c r="E24" s="41">
        <v>2013.0</v>
      </c>
      <c r="F24" s="31" t="s">
        <v>183</v>
      </c>
      <c r="G24" s="41">
        <v>2015.0</v>
      </c>
      <c r="H24" s="31" t="s">
        <v>184</v>
      </c>
      <c r="I24" s="37" t="s">
        <v>203</v>
      </c>
      <c r="J24" s="31" t="s">
        <v>186</v>
      </c>
      <c r="K24" s="31"/>
      <c r="L24" s="31"/>
      <c r="M24" s="4" t="b">
        <v>0</v>
      </c>
      <c r="N24" s="4" t="b">
        <v>0</v>
      </c>
      <c r="O24" s="4" t="b">
        <v>0</v>
      </c>
      <c r="P24" s="31"/>
    </row>
    <row r="25">
      <c r="A25" s="34">
        <v>24.0</v>
      </c>
      <c r="B25" s="35" t="s">
        <v>92</v>
      </c>
      <c r="C25" s="35" t="s">
        <v>91</v>
      </c>
      <c r="D25" s="39" t="s">
        <v>194</v>
      </c>
      <c r="E25" s="36">
        <v>2018.0</v>
      </c>
      <c r="F25" s="39" t="s">
        <v>194</v>
      </c>
      <c r="G25" s="36">
        <v>2013.0</v>
      </c>
      <c r="H25" s="31" t="s">
        <v>184</v>
      </c>
      <c r="I25" s="37" t="s">
        <v>204</v>
      </c>
      <c r="J25" s="31" t="s">
        <v>186</v>
      </c>
      <c r="K25" s="31"/>
      <c r="L25" s="31"/>
      <c r="M25" s="4" t="b">
        <v>0</v>
      </c>
      <c r="N25" s="4" t="b">
        <v>0</v>
      </c>
      <c r="O25" s="4" t="b">
        <v>0</v>
      </c>
      <c r="P25" s="31"/>
    </row>
    <row r="26">
      <c r="A26" s="34">
        <v>25.0</v>
      </c>
      <c r="B26" s="35" t="s">
        <v>205</v>
      </c>
      <c r="C26" s="35" t="s">
        <v>95</v>
      </c>
      <c r="D26" s="39" t="s">
        <v>194</v>
      </c>
      <c r="E26" s="36">
        <v>2011.0</v>
      </c>
      <c r="F26" s="39" t="s">
        <v>194</v>
      </c>
      <c r="G26" s="42" t="s">
        <v>206</v>
      </c>
      <c r="H26" s="31" t="s">
        <v>184</v>
      </c>
      <c r="I26" s="37" t="s">
        <v>195</v>
      </c>
      <c r="J26" s="31" t="s">
        <v>186</v>
      </c>
      <c r="K26" s="31"/>
      <c r="L26" s="31"/>
      <c r="M26" s="4" t="b">
        <v>0</v>
      </c>
      <c r="N26" s="4" t="b">
        <v>0</v>
      </c>
      <c r="O26" s="4" t="b">
        <v>0</v>
      </c>
      <c r="P26" s="31"/>
    </row>
    <row r="27">
      <c r="A27" s="34">
        <v>26.0</v>
      </c>
      <c r="B27" s="35" t="s">
        <v>100</v>
      </c>
      <c r="C27" s="35" t="s">
        <v>99</v>
      </c>
      <c r="D27" s="31" t="s">
        <v>183</v>
      </c>
      <c r="E27" s="36">
        <v>2013.0</v>
      </c>
      <c r="F27" s="31" t="s">
        <v>183</v>
      </c>
      <c r="G27" s="36">
        <v>2017.0</v>
      </c>
      <c r="H27" s="31" t="s">
        <v>184</v>
      </c>
      <c r="I27" s="37" t="s">
        <v>207</v>
      </c>
      <c r="J27" s="31" t="s">
        <v>186</v>
      </c>
      <c r="K27" s="31"/>
      <c r="L27" s="31"/>
      <c r="M27" s="4" t="b">
        <v>0</v>
      </c>
      <c r="N27" s="4" t="b">
        <v>0</v>
      </c>
      <c r="O27" s="4" t="b">
        <v>0</v>
      </c>
      <c r="P27" s="31"/>
    </row>
    <row r="28">
      <c r="A28" s="34">
        <v>27.0</v>
      </c>
      <c r="B28" s="35" t="s">
        <v>105</v>
      </c>
      <c r="C28" s="35" t="s">
        <v>104</v>
      </c>
      <c r="D28" s="31" t="s">
        <v>183</v>
      </c>
      <c r="E28" s="36">
        <v>2013.0</v>
      </c>
      <c r="F28" s="31" t="s">
        <v>183</v>
      </c>
      <c r="G28" s="36">
        <v>2017.0</v>
      </c>
      <c r="H28" s="31" t="s">
        <v>184</v>
      </c>
      <c r="I28" s="37" t="s">
        <v>207</v>
      </c>
      <c r="J28" s="31" t="s">
        <v>186</v>
      </c>
      <c r="K28" s="31"/>
      <c r="L28" s="31"/>
      <c r="M28" s="4" t="b">
        <v>0</v>
      </c>
      <c r="N28" s="4" t="b">
        <v>0</v>
      </c>
      <c r="O28" s="4" t="b">
        <v>0</v>
      </c>
      <c r="P28" s="31"/>
    </row>
    <row r="29">
      <c r="A29" s="34">
        <v>28.0</v>
      </c>
      <c r="B29" s="35" t="s">
        <v>109</v>
      </c>
      <c r="C29" s="35" t="s">
        <v>108</v>
      </c>
      <c r="D29" s="31" t="s">
        <v>183</v>
      </c>
      <c r="E29" s="36">
        <v>2013.0</v>
      </c>
      <c r="F29" s="31" t="s">
        <v>183</v>
      </c>
      <c r="G29" s="36">
        <v>2017.0</v>
      </c>
      <c r="H29" s="31" t="s">
        <v>184</v>
      </c>
      <c r="I29" s="37" t="s">
        <v>207</v>
      </c>
      <c r="J29" s="31" t="s">
        <v>186</v>
      </c>
      <c r="K29" s="31"/>
      <c r="L29" s="31"/>
      <c r="M29" s="4" t="b">
        <v>0</v>
      </c>
      <c r="N29" s="4" t="b">
        <v>0</v>
      </c>
      <c r="O29" s="4" t="b">
        <v>0</v>
      </c>
      <c r="P29" s="31"/>
    </row>
    <row r="30">
      <c r="A30" s="34">
        <v>29.0</v>
      </c>
      <c r="B30" s="43" t="s">
        <v>208</v>
      </c>
      <c r="C30" s="44" t="s">
        <v>209</v>
      </c>
      <c r="D30" s="39" t="s">
        <v>194</v>
      </c>
      <c r="E30" s="36">
        <v>2016.0</v>
      </c>
      <c r="F30" s="39" t="s">
        <v>194</v>
      </c>
      <c r="G30" s="36">
        <v>2018.0</v>
      </c>
      <c r="H30" s="31" t="s">
        <v>184</v>
      </c>
      <c r="I30" s="37" t="s">
        <v>210</v>
      </c>
      <c r="J30" s="31" t="s">
        <v>186</v>
      </c>
      <c r="K30" s="31"/>
      <c r="L30" s="31"/>
      <c r="M30" s="4" t="b">
        <v>0</v>
      </c>
      <c r="N30" s="4" t="b">
        <v>0</v>
      </c>
      <c r="O30" s="4" t="b">
        <v>0</v>
      </c>
      <c r="P30" s="31"/>
    </row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I11"/>
    <hyperlink r:id="rId11" ref="I12"/>
    <hyperlink r:id="rId12" ref="I13"/>
    <hyperlink r:id="rId13" ref="I16"/>
    <hyperlink r:id="rId14" ref="I17"/>
    <hyperlink r:id="rId15" ref="I21"/>
    <hyperlink r:id="rId16" ref="I22"/>
    <hyperlink r:id="rId17" ref="I24"/>
    <hyperlink r:id="rId18" ref="I25"/>
    <hyperlink r:id="rId19" ref="I26"/>
    <hyperlink r:id="rId20" ref="I27"/>
    <hyperlink r:id="rId21" ref="I28"/>
    <hyperlink r:id="rId22" ref="I29"/>
    <hyperlink r:id="rId23" ref="I30"/>
  </hyperlinks>
  <drawing r:id="rId24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5" t="s">
        <v>214</v>
      </c>
      <c r="B1" s="85" t="s">
        <v>215</v>
      </c>
      <c r="C1" s="85" t="s">
        <v>216</v>
      </c>
      <c r="D1" s="85" t="s">
        <v>217</v>
      </c>
      <c r="E1" s="85" t="s">
        <v>218</v>
      </c>
      <c r="F1" s="85" t="s">
        <v>219</v>
      </c>
    </row>
    <row r="2">
      <c r="A2" s="86" t="s">
        <v>260</v>
      </c>
      <c r="B2" s="87" t="s">
        <v>220</v>
      </c>
      <c r="C2" s="88">
        <v>3.629682721</v>
      </c>
      <c r="D2" s="89" t="s">
        <v>221</v>
      </c>
      <c r="E2" s="88">
        <v>3.629682721</v>
      </c>
      <c r="F2" s="88">
        <v>27.01998374128548</v>
      </c>
    </row>
    <row r="3">
      <c r="A3" s="86" t="s">
        <v>260</v>
      </c>
      <c r="B3" s="87" t="s">
        <v>222</v>
      </c>
      <c r="C3" s="88">
        <v>1.671724784</v>
      </c>
      <c r="D3" s="89" t="s">
        <v>221</v>
      </c>
      <c r="E3" s="88">
        <v>1.671724784</v>
      </c>
      <c r="F3" s="88">
        <v>6.350719362177407</v>
      </c>
    </row>
    <row r="4">
      <c r="A4" s="86" t="s">
        <v>260</v>
      </c>
      <c r="B4" s="87" t="s">
        <v>223</v>
      </c>
      <c r="C4" s="88">
        <v>1.070133883</v>
      </c>
      <c r="D4" s="89" t="s">
        <v>221</v>
      </c>
      <c r="E4" s="88">
        <v>1.070133883</v>
      </c>
      <c r="F4" s="88">
        <v>0.0</v>
      </c>
    </row>
    <row r="5">
      <c r="A5" s="86" t="s">
        <v>260</v>
      </c>
      <c r="B5" s="87" t="s">
        <v>224</v>
      </c>
      <c r="C5" s="88">
        <v>10.37529464</v>
      </c>
      <c r="D5" s="89" t="s">
        <v>221</v>
      </c>
      <c r="E5" s="88">
        <v>10.37529464</v>
      </c>
      <c r="F5" s="88">
        <v>98.23031646493149</v>
      </c>
    </row>
    <row r="6">
      <c r="A6" s="86" t="s">
        <v>260</v>
      </c>
      <c r="B6" s="87" t="s">
        <v>225</v>
      </c>
      <c r="C6" s="88">
        <v>2.39849813</v>
      </c>
      <c r="D6" s="89" t="s">
        <v>221</v>
      </c>
      <c r="E6" s="88">
        <v>2.39849813</v>
      </c>
      <c r="F6" s="88">
        <v>14.022932410420735</v>
      </c>
    </row>
    <row r="7">
      <c r="A7" s="86" t="s">
        <v>260</v>
      </c>
      <c r="B7" s="87" t="s">
        <v>226</v>
      </c>
      <c r="C7" s="88">
        <v>4.540903949</v>
      </c>
      <c r="D7" s="89" t="s">
        <v>221</v>
      </c>
      <c r="E7" s="88">
        <v>4.540903949</v>
      </c>
      <c r="F7" s="88">
        <v>36.639328525701806</v>
      </c>
    </row>
    <row r="8">
      <c r="A8" s="86" t="s">
        <v>260</v>
      </c>
      <c r="B8" s="87" t="s">
        <v>227</v>
      </c>
      <c r="C8" s="88">
        <v>1.940573181</v>
      </c>
      <c r="D8" s="89" t="s">
        <v>221</v>
      </c>
      <c r="E8" s="88">
        <v>1.940573181</v>
      </c>
      <c r="F8" s="88">
        <v>9.18882864454878</v>
      </c>
    </row>
    <row r="9">
      <c r="A9" s="86" t="s">
        <v>260</v>
      </c>
      <c r="B9" s="87" t="s">
        <v>228</v>
      </c>
      <c r="C9" s="88">
        <v>4.408652467</v>
      </c>
      <c r="D9" s="89" t="s">
        <v>221</v>
      </c>
      <c r="E9" s="88">
        <v>4.408652467</v>
      </c>
      <c r="F9" s="88">
        <v>35.24321025659578</v>
      </c>
    </row>
    <row r="10">
      <c r="A10" s="86" t="s">
        <v>260</v>
      </c>
      <c r="B10" s="87" t="s">
        <v>229</v>
      </c>
      <c r="C10" s="88">
        <v>5.352875797</v>
      </c>
      <c r="D10" s="89" t="s">
        <v>221</v>
      </c>
      <c r="E10" s="88">
        <v>5.352875797</v>
      </c>
      <c r="F10" s="88">
        <v>45.210943103091466</v>
      </c>
    </row>
    <row r="11">
      <c r="A11" s="86" t="s">
        <v>260</v>
      </c>
      <c r="B11" s="87" t="s">
        <v>230</v>
      </c>
      <c r="C11" s="88">
        <v>1.722585852</v>
      </c>
      <c r="D11" s="89" t="s">
        <v>221</v>
      </c>
      <c r="E11" s="88">
        <v>1.722585852</v>
      </c>
      <c r="F11" s="88">
        <v>6.88763634145968</v>
      </c>
    </row>
    <row r="12">
      <c r="A12" s="86" t="s">
        <v>260</v>
      </c>
      <c r="B12" s="87" t="s">
        <v>231</v>
      </c>
      <c r="C12" s="88">
        <v>2.869702902</v>
      </c>
      <c r="D12" s="89" t="s">
        <v>221</v>
      </c>
      <c r="E12" s="88">
        <v>2.869702902</v>
      </c>
      <c r="F12" s="88">
        <v>18.99722518000302</v>
      </c>
    </row>
    <row r="13">
      <c r="A13" s="86" t="s">
        <v>260</v>
      </c>
      <c r="B13" s="87" t="s">
        <v>232</v>
      </c>
      <c r="C13" s="88">
        <v>1.286788414</v>
      </c>
      <c r="D13" s="89" t="s">
        <v>221</v>
      </c>
      <c r="E13" s="88">
        <v>1.286788414</v>
      </c>
      <c r="F13" s="88">
        <v>2.287122565580768</v>
      </c>
    </row>
    <row r="14">
      <c r="A14" s="86" t="s">
        <v>260</v>
      </c>
      <c r="B14" s="87" t="s">
        <v>233</v>
      </c>
      <c r="C14" s="88">
        <v>4.290265993</v>
      </c>
      <c r="D14" s="89" t="s">
        <v>221</v>
      </c>
      <c r="E14" s="88">
        <v>4.290265993</v>
      </c>
      <c r="F14" s="88">
        <v>33.99345852098615</v>
      </c>
    </row>
    <row r="15">
      <c r="A15" s="86" t="s">
        <v>260</v>
      </c>
      <c r="B15" s="87" t="s">
        <v>234</v>
      </c>
      <c r="C15" s="88">
        <v>3.425244724</v>
      </c>
      <c r="D15" s="89" t="s">
        <v>221</v>
      </c>
      <c r="E15" s="88">
        <v>3.425244724</v>
      </c>
      <c r="F15" s="88">
        <v>24.86182552487212</v>
      </c>
    </row>
    <row r="16">
      <c r="A16" s="86" t="s">
        <v>260</v>
      </c>
      <c r="B16" s="87" t="s">
        <v>235</v>
      </c>
      <c r="C16" s="88">
        <v>10.54293321</v>
      </c>
      <c r="D16" s="89" t="s">
        <v>221</v>
      </c>
      <c r="E16" s="88">
        <v>10.54293321</v>
      </c>
      <c r="F16" s="88">
        <v>100.0</v>
      </c>
    </row>
    <row r="17">
      <c r="A17" s="86" t="s">
        <v>260</v>
      </c>
      <c r="B17" s="87" t="s">
        <v>236</v>
      </c>
      <c r="C17" s="88">
        <v>1.571635064</v>
      </c>
      <c r="D17" s="89" t="s">
        <v>221</v>
      </c>
      <c r="E17" s="88">
        <v>1.571635064</v>
      </c>
      <c r="F17" s="88">
        <v>5.294118070997116</v>
      </c>
    </row>
    <row r="18">
      <c r="A18" s="86" t="s">
        <v>260</v>
      </c>
      <c r="B18" s="87" t="s">
        <v>237</v>
      </c>
      <c r="C18" s="88">
        <v>2.794182767</v>
      </c>
      <c r="D18" s="89" t="s">
        <v>221</v>
      </c>
      <c r="E18" s="88">
        <v>2.794182767</v>
      </c>
      <c r="F18" s="88">
        <v>18.199993734544783</v>
      </c>
    </row>
    <row r="19">
      <c r="A19" s="86" t="s">
        <v>260</v>
      </c>
      <c r="B19" s="87" t="s">
        <v>238</v>
      </c>
      <c r="C19" s="88">
        <v>1.656397139</v>
      </c>
      <c r="D19" s="89" t="s">
        <v>221</v>
      </c>
      <c r="E19" s="88">
        <v>1.656397139</v>
      </c>
      <c r="F19" s="88">
        <v>6.188912440370122</v>
      </c>
    </row>
    <row r="20">
      <c r="A20" s="86" t="s">
        <v>260</v>
      </c>
      <c r="B20" s="87" t="s">
        <v>239</v>
      </c>
      <c r="C20" s="88">
        <v>1.458209498</v>
      </c>
      <c r="D20" s="89" t="s">
        <v>221</v>
      </c>
      <c r="E20" s="88">
        <v>1.458209498</v>
      </c>
      <c r="F20" s="88">
        <v>4.096736366977407</v>
      </c>
    </row>
    <row r="21">
      <c r="A21" s="86" t="s">
        <v>260</v>
      </c>
      <c r="B21" s="87" t="s">
        <v>240</v>
      </c>
      <c r="C21" s="88">
        <v>1.982353352</v>
      </c>
      <c r="D21" s="89" t="s">
        <v>221</v>
      </c>
      <c r="E21" s="88">
        <v>1.982353352</v>
      </c>
      <c r="F21" s="88">
        <v>9.629882757042386</v>
      </c>
    </row>
    <row r="22">
      <c r="A22" s="86" t="s">
        <v>260</v>
      </c>
      <c r="B22" s="87" t="s">
        <v>241</v>
      </c>
      <c r="C22" s="88">
        <v>2.175223988</v>
      </c>
      <c r="D22" s="89" t="s">
        <v>221</v>
      </c>
      <c r="E22" s="88">
        <v>2.175223988</v>
      </c>
      <c r="F22" s="88">
        <v>11.665929646057203</v>
      </c>
    </row>
    <row r="23">
      <c r="A23" s="86" t="s">
        <v>260</v>
      </c>
      <c r="B23" s="87" t="s">
        <v>242</v>
      </c>
      <c r="C23" s="88">
        <v>2.155730857</v>
      </c>
      <c r="D23" s="89" t="s">
        <v>221</v>
      </c>
      <c r="E23" s="88">
        <v>2.155730857</v>
      </c>
      <c r="F23" s="88">
        <v>11.460149598078782</v>
      </c>
    </row>
    <row r="24">
      <c r="A24" s="86" t="s">
        <v>260</v>
      </c>
      <c r="B24" s="87" t="s">
        <v>243</v>
      </c>
      <c r="C24" s="88">
        <v>1.887794872</v>
      </c>
      <c r="D24" s="89" t="s">
        <v>221</v>
      </c>
      <c r="E24" s="88">
        <v>1.887794872</v>
      </c>
      <c r="F24" s="88">
        <v>48.373534210668055</v>
      </c>
    </row>
    <row r="25">
      <c r="A25" s="86" t="s">
        <v>260</v>
      </c>
      <c r="B25" s="87" t="s">
        <v>244</v>
      </c>
      <c r="C25" s="88">
        <v>3.351243008</v>
      </c>
      <c r="D25" s="89" t="s">
        <v>221</v>
      </c>
      <c r="E25" s="88">
        <v>3.351243008</v>
      </c>
      <c r="F25" s="88">
        <v>88.68762011826459</v>
      </c>
    </row>
    <row r="26">
      <c r="A26" s="86" t="s">
        <v>260</v>
      </c>
      <c r="B26" s="87" t="s">
        <v>245</v>
      </c>
      <c r="C26" s="88">
        <v>0.43067905</v>
      </c>
      <c r="D26" s="89" t="s">
        <v>221</v>
      </c>
      <c r="E26" s="88">
        <v>0.43067905</v>
      </c>
      <c r="F26" s="88">
        <v>8.233886634236198</v>
      </c>
    </row>
    <row r="27">
      <c r="A27" s="86" t="s">
        <v>260</v>
      </c>
      <c r="B27" s="87" t="s">
        <v>246</v>
      </c>
      <c r="C27" s="88">
        <v>3.761895535</v>
      </c>
      <c r="D27" s="89" t="s">
        <v>221</v>
      </c>
      <c r="E27" s="88">
        <v>3.761895535</v>
      </c>
      <c r="F27" s="88">
        <v>100.0</v>
      </c>
    </row>
    <row r="28">
      <c r="A28" s="86" t="s">
        <v>260</v>
      </c>
      <c r="B28" s="87" t="s">
        <v>247</v>
      </c>
      <c r="C28" s="88">
        <v>0.43067905</v>
      </c>
      <c r="D28" s="89" t="s">
        <v>221</v>
      </c>
      <c r="E28" s="88">
        <v>0.43067905</v>
      </c>
      <c r="F28" s="88">
        <v>8.233886634236198</v>
      </c>
    </row>
    <row r="29">
      <c r="A29" s="86" t="s">
        <v>260</v>
      </c>
      <c r="B29" s="87" t="s">
        <v>248</v>
      </c>
      <c r="C29" s="88">
        <v>0.758290316</v>
      </c>
      <c r="D29" s="89" t="s">
        <v>221</v>
      </c>
      <c r="E29" s="88">
        <v>0.758290316</v>
      </c>
      <c r="F29" s="88">
        <v>17.25870165632486</v>
      </c>
    </row>
    <row r="30">
      <c r="A30" s="86" t="s">
        <v>260</v>
      </c>
      <c r="B30" s="87" t="s">
        <v>249</v>
      </c>
      <c r="C30" s="88">
        <v>1.993924754</v>
      </c>
      <c r="D30" s="89" t="s">
        <v>221</v>
      </c>
      <c r="E30" s="88">
        <v>1.993924754</v>
      </c>
      <c r="F30" s="88">
        <v>51.29712888755593</v>
      </c>
    </row>
    <row r="31">
      <c r="A31" s="86" t="s">
        <v>260</v>
      </c>
      <c r="B31" s="87" t="s">
        <v>250</v>
      </c>
      <c r="C31" s="88">
        <v>2.934531532</v>
      </c>
      <c r="D31" s="89" t="s">
        <v>221</v>
      </c>
      <c r="E31" s="88">
        <v>2.934531532</v>
      </c>
      <c r="F31" s="88">
        <v>77.20833238070082</v>
      </c>
    </row>
    <row r="32">
      <c r="A32" s="86" t="s">
        <v>260</v>
      </c>
      <c r="B32" s="87" t="s">
        <v>251</v>
      </c>
      <c r="C32" s="88">
        <v>0.131779403</v>
      </c>
      <c r="D32" s="89" t="s">
        <v>221</v>
      </c>
      <c r="E32" s="88">
        <v>0.131779403</v>
      </c>
      <c r="F32" s="88">
        <v>0.0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 t="s">
        <v>214</v>
      </c>
      <c r="B1" s="52" t="s">
        <v>215</v>
      </c>
      <c r="C1" s="52" t="s">
        <v>216</v>
      </c>
      <c r="D1" s="52" t="s">
        <v>217</v>
      </c>
      <c r="E1" s="52" t="s">
        <v>218</v>
      </c>
      <c r="F1" s="52" t="s">
        <v>219</v>
      </c>
    </row>
    <row r="2">
      <c r="A2" s="56" t="s">
        <v>80</v>
      </c>
      <c r="B2" s="90" t="s">
        <v>220</v>
      </c>
      <c r="C2" s="91">
        <v>33.0</v>
      </c>
      <c r="D2" s="92" t="s">
        <v>221</v>
      </c>
      <c r="E2" s="91">
        <v>33.0</v>
      </c>
      <c r="F2" s="74">
        <v>100.0</v>
      </c>
    </row>
    <row r="3">
      <c r="A3" s="56" t="s">
        <v>80</v>
      </c>
      <c r="B3" s="90" t="s">
        <v>222</v>
      </c>
      <c r="C3" s="91">
        <v>32.0</v>
      </c>
      <c r="D3" s="92" t="s">
        <v>221</v>
      </c>
      <c r="E3" s="91">
        <v>32.0</v>
      </c>
      <c r="F3" s="74">
        <v>96.96969696969697</v>
      </c>
    </row>
    <row r="4">
      <c r="A4" s="56" t="s">
        <v>80</v>
      </c>
      <c r="B4" s="90" t="s">
        <v>223</v>
      </c>
      <c r="C4" s="91">
        <v>32.0</v>
      </c>
      <c r="D4" s="92" t="s">
        <v>221</v>
      </c>
      <c r="E4" s="91">
        <v>32.0</v>
      </c>
      <c r="F4" s="74">
        <v>96.96969696969697</v>
      </c>
    </row>
    <row r="5">
      <c r="A5" s="56" t="s">
        <v>80</v>
      </c>
      <c r="B5" s="90" t="s">
        <v>224</v>
      </c>
      <c r="C5" s="91">
        <v>33.0</v>
      </c>
      <c r="D5" s="92" t="s">
        <v>221</v>
      </c>
      <c r="E5" s="91">
        <v>33.0</v>
      </c>
      <c r="F5" s="74">
        <v>100.0</v>
      </c>
    </row>
    <row r="6">
      <c r="A6" s="56" t="s">
        <v>80</v>
      </c>
      <c r="B6" s="90" t="s">
        <v>225</v>
      </c>
      <c r="C6" s="93">
        <v>0.0</v>
      </c>
      <c r="D6" s="92" t="s">
        <v>221</v>
      </c>
      <c r="E6" s="93">
        <v>0.0</v>
      </c>
      <c r="F6" s="74">
        <v>0.0</v>
      </c>
    </row>
    <row r="7">
      <c r="A7" s="56" t="s">
        <v>80</v>
      </c>
      <c r="B7" s="90" t="s">
        <v>226</v>
      </c>
      <c r="C7" s="91">
        <v>33.0</v>
      </c>
      <c r="D7" s="92" t="s">
        <v>221</v>
      </c>
      <c r="E7" s="91">
        <v>33.0</v>
      </c>
      <c r="F7" s="74">
        <v>100.0</v>
      </c>
    </row>
    <row r="8">
      <c r="A8" s="56" t="s">
        <v>80</v>
      </c>
      <c r="B8" s="90" t="s">
        <v>227</v>
      </c>
      <c r="C8" s="91">
        <v>33.0</v>
      </c>
      <c r="D8" s="92" t="s">
        <v>221</v>
      </c>
      <c r="E8" s="91">
        <v>33.0</v>
      </c>
      <c r="F8" s="74">
        <v>100.0</v>
      </c>
    </row>
    <row r="9">
      <c r="A9" s="56" t="s">
        <v>80</v>
      </c>
      <c r="B9" s="90" t="s">
        <v>228</v>
      </c>
      <c r="C9" s="91">
        <v>32.0</v>
      </c>
      <c r="D9" s="92" t="s">
        <v>221</v>
      </c>
      <c r="E9" s="91">
        <v>32.0</v>
      </c>
      <c r="F9" s="74">
        <v>96.96969696969697</v>
      </c>
    </row>
    <row r="10">
      <c r="A10" s="56" t="s">
        <v>80</v>
      </c>
      <c r="B10" s="90" t="s">
        <v>229</v>
      </c>
      <c r="C10" s="91">
        <v>33.0</v>
      </c>
      <c r="D10" s="92" t="s">
        <v>221</v>
      </c>
      <c r="E10" s="91">
        <v>33.0</v>
      </c>
      <c r="F10" s="74">
        <v>100.0</v>
      </c>
    </row>
    <row r="11">
      <c r="A11" s="56" t="s">
        <v>80</v>
      </c>
      <c r="B11" s="90" t="s">
        <v>230</v>
      </c>
      <c r="C11" s="91">
        <v>28.0</v>
      </c>
      <c r="D11" s="92" t="s">
        <v>221</v>
      </c>
      <c r="E11" s="91">
        <v>28.0</v>
      </c>
      <c r="F11" s="74">
        <v>84.84848484848484</v>
      </c>
    </row>
    <row r="12">
      <c r="A12" s="56" t="s">
        <v>80</v>
      </c>
      <c r="B12" s="90" t="s">
        <v>231</v>
      </c>
      <c r="C12" s="91">
        <v>33.0</v>
      </c>
      <c r="D12" s="92" t="s">
        <v>221</v>
      </c>
      <c r="E12" s="91">
        <v>33.0</v>
      </c>
      <c r="F12" s="74">
        <v>100.0</v>
      </c>
    </row>
    <row r="13">
      <c r="A13" s="56" t="s">
        <v>80</v>
      </c>
      <c r="B13" s="90" t="s">
        <v>232</v>
      </c>
      <c r="C13" s="91">
        <v>26.0</v>
      </c>
      <c r="D13" s="92" t="s">
        <v>221</v>
      </c>
      <c r="E13" s="91">
        <v>26.0</v>
      </c>
      <c r="F13" s="74">
        <v>78.78787878787878</v>
      </c>
    </row>
    <row r="14">
      <c r="A14" s="56" t="s">
        <v>80</v>
      </c>
      <c r="B14" s="90" t="s">
        <v>233</v>
      </c>
      <c r="C14" s="91">
        <v>33.0</v>
      </c>
      <c r="D14" s="92" t="s">
        <v>221</v>
      </c>
      <c r="E14" s="91">
        <v>33.0</v>
      </c>
      <c r="F14" s="74">
        <v>100.0</v>
      </c>
    </row>
    <row r="15">
      <c r="A15" s="56" t="s">
        <v>80</v>
      </c>
      <c r="B15" s="90" t="s">
        <v>234</v>
      </c>
      <c r="C15" s="91">
        <v>33.0</v>
      </c>
      <c r="D15" s="92" t="s">
        <v>221</v>
      </c>
      <c r="E15" s="91">
        <v>33.0</v>
      </c>
      <c r="F15" s="74">
        <v>100.0</v>
      </c>
    </row>
    <row r="16">
      <c r="A16" s="56" t="s">
        <v>80</v>
      </c>
      <c r="B16" s="90" t="s">
        <v>235</v>
      </c>
      <c r="C16" s="94">
        <v>33.0</v>
      </c>
      <c r="D16" s="92" t="s">
        <v>221</v>
      </c>
      <c r="E16" s="94">
        <v>33.0</v>
      </c>
      <c r="F16" s="74">
        <v>100.0</v>
      </c>
    </row>
    <row r="17">
      <c r="A17" s="56" t="s">
        <v>80</v>
      </c>
      <c r="B17" s="90" t="s">
        <v>236</v>
      </c>
      <c r="C17" s="94">
        <v>33.0</v>
      </c>
      <c r="D17" s="92" t="s">
        <v>221</v>
      </c>
      <c r="E17" s="94">
        <v>33.0</v>
      </c>
      <c r="F17" s="74">
        <v>100.0</v>
      </c>
    </row>
    <row r="18">
      <c r="A18" s="56" t="s">
        <v>80</v>
      </c>
      <c r="B18" s="90" t="s">
        <v>237</v>
      </c>
      <c r="C18" s="94">
        <v>33.0</v>
      </c>
      <c r="D18" s="92" t="s">
        <v>221</v>
      </c>
      <c r="E18" s="94">
        <v>33.0</v>
      </c>
      <c r="F18" s="74">
        <v>100.0</v>
      </c>
    </row>
    <row r="19">
      <c r="A19" s="56" t="s">
        <v>80</v>
      </c>
      <c r="B19" s="90" t="s">
        <v>238</v>
      </c>
      <c r="C19" s="94">
        <v>33.0</v>
      </c>
      <c r="D19" s="92" t="s">
        <v>221</v>
      </c>
      <c r="E19" s="94">
        <v>33.0</v>
      </c>
      <c r="F19" s="74">
        <v>100.0</v>
      </c>
    </row>
    <row r="20">
      <c r="A20" s="56" t="s">
        <v>80</v>
      </c>
      <c r="B20" s="90" t="s">
        <v>239</v>
      </c>
      <c r="C20" s="94">
        <v>33.0</v>
      </c>
      <c r="D20" s="92" t="s">
        <v>221</v>
      </c>
      <c r="E20" s="94">
        <v>33.0</v>
      </c>
      <c r="F20" s="74">
        <v>100.0</v>
      </c>
    </row>
    <row r="21">
      <c r="A21" s="56" t="s">
        <v>80</v>
      </c>
      <c r="B21" s="90" t="s">
        <v>240</v>
      </c>
      <c r="C21" s="94">
        <v>33.0</v>
      </c>
      <c r="D21" s="92" t="s">
        <v>221</v>
      </c>
      <c r="E21" s="94">
        <v>33.0</v>
      </c>
      <c r="F21" s="74">
        <v>100.0</v>
      </c>
    </row>
    <row r="22">
      <c r="A22" s="56" t="s">
        <v>80</v>
      </c>
      <c r="B22" s="90" t="s">
        <v>241</v>
      </c>
      <c r="C22" s="94">
        <v>33.0</v>
      </c>
      <c r="D22" s="92" t="s">
        <v>221</v>
      </c>
      <c r="E22" s="94">
        <v>33.0</v>
      </c>
      <c r="F22" s="74">
        <v>100.0</v>
      </c>
    </row>
    <row r="23">
      <c r="A23" s="56" t="s">
        <v>80</v>
      </c>
      <c r="B23" s="90" t="s">
        <v>242</v>
      </c>
      <c r="C23" s="94">
        <v>32.0</v>
      </c>
      <c r="D23" s="92" t="s">
        <v>221</v>
      </c>
      <c r="E23" s="94">
        <v>32.0</v>
      </c>
      <c r="F23" s="74">
        <v>96.96969696969697</v>
      </c>
    </row>
    <row r="24">
      <c r="A24" s="56" t="s">
        <v>80</v>
      </c>
      <c r="B24" s="90" t="s">
        <v>243</v>
      </c>
      <c r="C24" s="94">
        <v>0.0</v>
      </c>
      <c r="D24" s="92" t="s">
        <v>221</v>
      </c>
      <c r="E24" s="94">
        <v>0.0</v>
      </c>
      <c r="F24" s="74">
        <v>0.0</v>
      </c>
    </row>
    <row r="25">
      <c r="A25" s="56" t="s">
        <v>80</v>
      </c>
      <c r="B25" s="90" t="s">
        <v>244</v>
      </c>
      <c r="C25" s="94">
        <v>32.0</v>
      </c>
      <c r="D25" s="92" t="s">
        <v>221</v>
      </c>
      <c r="E25" s="94">
        <v>32.0</v>
      </c>
      <c r="F25" s="74">
        <v>96.96969696969697</v>
      </c>
    </row>
    <row r="26">
      <c r="A26" s="56" t="s">
        <v>80</v>
      </c>
      <c r="B26" s="90" t="s">
        <v>245</v>
      </c>
      <c r="C26" s="94">
        <v>1.0</v>
      </c>
      <c r="D26" s="92" t="s">
        <v>221</v>
      </c>
      <c r="E26" s="94">
        <v>1.0</v>
      </c>
      <c r="F26" s="74">
        <v>3.0303030303030303</v>
      </c>
    </row>
    <row r="27">
      <c r="A27" s="56" t="s">
        <v>80</v>
      </c>
      <c r="B27" s="90" t="s">
        <v>246</v>
      </c>
      <c r="C27" s="94">
        <v>0.0</v>
      </c>
      <c r="D27" s="92" t="s">
        <v>221</v>
      </c>
      <c r="E27" s="94">
        <v>0.0</v>
      </c>
      <c r="F27" s="74">
        <v>0.0</v>
      </c>
    </row>
    <row r="28">
      <c r="A28" s="56" t="s">
        <v>80</v>
      </c>
      <c r="B28" s="90" t="s">
        <v>247</v>
      </c>
      <c r="C28" s="94">
        <v>4.0</v>
      </c>
      <c r="D28" s="92" t="s">
        <v>221</v>
      </c>
      <c r="E28" s="94">
        <v>4.0</v>
      </c>
      <c r="F28" s="74">
        <v>12.121212121212121</v>
      </c>
    </row>
    <row r="29">
      <c r="A29" s="56" t="s">
        <v>80</v>
      </c>
      <c r="B29" s="90" t="s">
        <v>248</v>
      </c>
      <c r="C29" s="94">
        <v>0.0</v>
      </c>
      <c r="D29" s="92" t="s">
        <v>221</v>
      </c>
      <c r="E29" s="94">
        <v>0.0</v>
      </c>
      <c r="F29" s="74">
        <v>0.0</v>
      </c>
    </row>
    <row r="30">
      <c r="A30" s="56" t="s">
        <v>80</v>
      </c>
      <c r="B30" s="90" t="s">
        <v>249</v>
      </c>
      <c r="C30" s="94">
        <v>0.0</v>
      </c>
      <c r="D30" s="92" t="s">
        <v>221</v>
      </c>
      <c r="E30" s="94">
        <v>0.0</v>
      </c>
      <c r="F30" s="95">
        <v>0.0</v>
      </c>
    </row>
    <row r="31">
      <c r="A31" s="56" t="s">
        <v>80</v>
      </c>
      <c r="B31" s="90" t="s">
        <v>250</v>
      </c>
      <c r="C31" s="94">
        <v>2.0</v>
      </c>
      <c r="D31" s="92" t="s">
        <v>221</v>
      </c>
      <c r="E31" s="94">
        <v>2.0</v>
      </c>
      <c r="F31" s="74">
        <v>6.0606060606060606</v>
      </c>
    </row>
    <row r="32">
      <c r="A32" s="56" t="s">
        <v>80</v>
      </c>
      <c r="B32" s="90" t="s">
        <v>251</v>
      </c>
      <c r="C32" s="94">
        <v>1.0</v>
      </c>
      <c r="D32" s="92" t="s">
        <v>221</v>
      </c>
      <c r="E32" s="94">
        <v>1.0</v>
      </c>
      <c r="F32" s="74">
        <v>3.0303030303030303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 t="s">
        <v>214</v>
      </c>
      <c r="B1" s="52" t="s">
        <v>215</v>
      </c>
      <c r="C1" s="52" t="s">
        <v>216</v>
      </c>
      <c r="D1" s="52" t="s">
        <v>217</v>
      </c>
      <c r="E1" s="52" t="s">
        <v>218</v>
      </c>
      <c r="F1" s="52" t="s">
        <v>219</v>
      </c>
    </row>
    <row r="2">
      <c r="A2" s="56" t="s">
        <v>153</v>
      </c>
      <c r="B2" s="90" t="s">
        <v>220</v>
      </c>
      <c r="C2" s="94">
        <v>14.0</v>
      </c>
      <c r="D2" s="92" t="s">
        <v>221</v>
      </c>
      <c r="E2" s="94">
        <v>14.0</v>
      </c>
      <c r="F2" s="74">
        <v>100.0</v>
      </c>
    </row>
    <row r="3">
      <c r="A3" s="56" t="s">
        <v>153</v>
      </c>
      <c r="B3" s="90" t="s">
        <v>222</v>
      </c>
      <c r="C3" s="94">
        <v>14.0</v>
      </c>
      <c r="D3" s="92" t="s">
        <v>221</v>
      </c>
      <c r="E3" s="94">
        <v>14.0</v>
      </c>
      <c r="F3" s="74">
        <v>100.0</v>
      </c>
    </row>
    <row r="4">
      <c r="A4" s="56" t="s">
        <v>153</v>
      </c>
      <c r="B4" s="90" t="s">
        <v>223</v>
      </c>
      <c r="C4" s="94">
        <v>14.0</v>
      </c>
      <c r="D4" s="92" t="s">
        <v>221</v>
      </c>
      <c r="E4" s="94">
        <v>14.0</v>
      </c>
      <c r="F4" s="74">
        <v>100.0</v>
      </c>
    </row>
    <row r="5">
      <c r="A5" s="56" t="s">
        <v>153</v>
      </c>
      <c r="B5" s="90" t="s">
        <v>224</v>
      </c>
      <c r="C5" s="94">
        <v>14.0</v>
      </c>
      <c r="D5" s="92" t="s">
        <v>221</v>
      </c>
      <c r="E5" s="94">
        <v>14.0</v>
      </c>
      <c r="F5" s="74">
        <v>100.0</v>
      </c>
    </row>
    <row r="6">
      <c r="A6" s="56" t="s">
        <v>153</v>
      </c>
      <c r="B6" s="90" t="s">
        <v>225</v>
      </c>
      <c r="C6" s="93">
        <v>0.0</v>
      </c>
      <c r="D6" s="92" t="s">
        <v>221</v>
      </c>
      <c r="E6" s="93">
        <v>0.0</v>
      </c>
      <c r="F6" s="74">
        <v>0.0</v>
      </c>
    </row>
    <row r="7">
      <c r="A7" s="56" t="s">
        <v>153</v>
      </c>
      <c r="B7" s="90" t="s">
        <v>226</v>
      </c>
      <c r="C7" s="94">
        <v>14.0</v>
      </c>
      <c r="D7" s="92" t="s">
        <v>221</v>
      </c>
      <c r="E7" s="94">
        <v>14.0</v>
      </c>
      <c r="F7" s="74">
        <v>100.0</v>
      </c>
    </row>
    <row r="8">
      <c r="A8" s="56" t="s">
        <v>153</v>
      </c>
      <c r="B8" s="90" t="s">
        <v>227</v>
      </c>
      <c r="C8" s="94">
        <v>14.0</v>
      </c>
      <c r="D8" s="92" t="s">
        <v>221</v>
      </c>
      <c r="E8" s="94">
        <v>14.0</v>
      </c>
      <c r="F8" s="74">
        <v>100.0</v>
      </c>
    </row>
    <row r="9">
      <c r="A9" s="56" t="s">
        <v>153</v>
      </c>
      <c r="B9" s="90" t="s">
        <v>228</v>
      </c>
      <c r="C9" s="94">
        <v>12.0</v>
      </c>
      <c r="D9" s="92" t="s">
        <v>221</v>
      </c>
      <c r="E9" s="94">
        <v>12.0</v>
      </c>
      <c r="F9" s="74">
        <v>85.71428571428571</v>
      </c>
    </row>
    <row r="10">
      <c r="A10" s="56" t="s">
        <v>153</v>
      </c>
      <c r="B10" s="90" t="s">
        <v>229</v>
      </c>
      <c r="C10" s="94">
        <v>14.0</v>
      </c>
      <c r="D10" s="92" t="s">
        <v>221</v>
      </c>
      <c r="E10" s="94">
        <v>14.0</v>
      </c>
      <c r="F10" s="74">
        <v>100.0</v>
      </c>
    </row>
    <row r="11">
      <c r="A11" s="56" t="s">
        <v>153</v>
      </c>
      <c r="B11" s="90" t="s">
        <v>230</v>
      </c>
      <c r="C11" s="94">
        <v>3.0</v>
      </c>
      <c r="D11" s="92" t="s">
        <v>221</v>
      </c>
      <c r="E11" s="94">
        <v>3.0</v>
      </c>
      <c r="F11" s="74">
        <v>21.428571428571427</v>
      </c>
    </row>
    <row r="12">
      <c r="A12" s="56" t="s">
        <v>153</v>
      </c>
      <c r="B12" s="90" t="s">
        <v>231</v>
      </c>
      <c r="C12" s="94">
        <v>14.0</v>
      </c>
      <c r="D12" s="92" t="s">
        <v>221</v>
      </c>
      <c r="E12" s="94">
        <v>14.0</v>
      </c>
      <c r="F12" s="74">
        <v>100.0</v>
      </c>
    </row>
    <row r="13">
      <c r="A13" s="56" t="s">
        <v>153</v>
      </c>
      <c r="B13" s="90" t="s">
        <v>232</v>
      </c>
      <c r="C13" s="94">
        <v>0.0</v>
      </c>
      <c r="D13" s="92" t="s">
        <v>221</v>
      </c>
      <c r="E13" s="94">
        <v>0.0</v>
      </c>
      <c r="F13" s="74">
        <v>0.0</v>
      </c>
    </row>
    <row r="14">
      <c r="A14" s="56" t="s">
        <v>153</v>
      </c>
      <c r="B14" s="90" t="s">
        <v>233</v>
      </c>
      <c r="C14" s="94">
        <v>14.0</v>
      </c>
      <c r="D14" s="92" t="s">
        <v>221</v>
      </c>
      <c r="E14" s="94">
        <v>14.0</v>
      </c>
      <c r="F14" s="74">
        <v>100.0</v>
      </c>
    </row>
    <row r="15">
      <c r="A15" s="56" t="s">
        <v>153</v>
      </c>
      <c r="B15" s="90" t="s">
        <v>234</v>
      </c>
      <c r="C15" s="94">
        <v>14.0</v>
      </c>
      <c r="D15" s="92" t="s">
        <v>221</v>
      </c>
      <c r="E15" s="94">
        <v>14.0</v>
      </c>
      <c r="F15" s="74">
        <v>100.0</v>
      </c>
    </row>
    <row r="16">
      <c r="A16" s="56" t="s">
        <v>153</v>
      </c>
      <c r="B16" s="90" t="s">
        <v>235</v>
      </c>
      <c r="C16" s="94">
        <v>14.0</v>
      </c>
      <c r="D16" s="92" t="s">
        <v>221</v>
      </c>
      <c r="E16" s="94">
        <v>14.0</v>
      </c>
      <c r="F16" s="74">
        <v>100.0</v>
      </c>
    </row>
    <row r="17">
      <c r="A17" s="56" t="s">
        <v>153</v>
      </c>
      <c r="B17" s="90" t="s">
        <v>236</v>
      </c>
      <c r="C17" s="94">
        <v>3.0</v>
      </c>
      <c r="D17" s="92" t="s">
        <v>221</v>
      </c>
      <c r="E17" s="94">
        <v>3.0</v>
      </c>
      <c r="F17" s="74">
        <v>21.428571428571427</v>
      </c>
    </row>
    <row r="18">
      <c r="A18" s="56" t="s">
        <v>153</v>
      </c>
      <c r="B18" s="90" t="s">
        <v>237</v>
      </c>
      <c r="C18" s="94">
        <v>14.0</v>
      </c>
      <c r="D18" s="92" t="s">
        <v>221</v>
      </c>
      <c r="E18" s="94">
        <v>14.0</v>
      </c>
      <c r="F18" s="74">
        <v>100.0</v>
      </c>
    </row>
    <row r="19">
      <c r="A19" s="56" t="s">
        <v>153</v>
      </c>
      <c r="B19" s="90" t="s">
        <v>238</v>
      </c>
      <c r="C19" s="94">
        <v>14.0</v>
      </c>
      <c r="D19" s="92" t="s">
        <v>221</v>
      </c>
      <c r="E19" s="94">
        <v>14.0</v>
      </c>
      <c r="F19" s="74">
        <v>100.0</v>
      </c>
    </row>
    <row r="20">
      <c r="A20" s="56" t="s">
        <v>153</v>
      </c>
      <c r="B20" s="90" t="s">
        <v>239</v>
      </c>
      <c r="C20" s="94">
        <v>14.0</v>
      </c>
      <c r="D20" s="92" t="s">
        <v>221</v>
      </c>
      <c r="E20" s="94">
        <v>14.0</v>
      </c>
      <c r="F20" s="74">
        <v>100.0</v>
      </c>
    </row>
    <row r="21">
      <c r="A21" s="56" t="s">
        <v>153</v>
      </c>
      <c r="B21" s="90" t="s">
        <v>240</v>
      </c>
      <c r="C21" s="94">
        <v>14.0</v>
      </c>
      <c r="D21" s="92" t="s">
        <v>221</v>
      </c>
      <c r="E21" s="94">
        <v>14.0</v>
      </c>
      <c r="F21" s="74">
        <v>100.0</v>
      </c>
    </row>
    <row r="22">
      <c r="A22" s="56" t="s">
        <v>153</v>
      </c>
      <c r="B22" s="90" t="s">
        <v>241</v>
      </c>
      <c r="C22" s="94">
        <v>14.0</v>
      </c>
      <c r="D22" s="92" t="s">
        <v>221</v>
      </c>
      <c r="E22" s="94">
        <v>14.0</v>
      </c>
      <c r="F22" s="74">
        <v>100.0</v>
      </c>
    </row>
    <row r="23">
      <c r="A23" s="56" t="s">
        <v>153</v>
      </c>
      <c r="B23" s="90" t="s">
        <v>242</v>
      </c>
      <c r="C23" s="94">
        <v>14.0</v>
      </c>
      <c r="D23" s="92" t="s">
        <v>221</v>
      </c>
      <c r="E23" s="94">
        <v>14.0</v>
      </c>
      <c r="F23" s="74">
        <v>100.0</v>
      </c>
    </row>
    <row r="24">
      <c r="A24" s="56" t="s">
        <v>153</v>
      </c>
      <c r="B24" s="90" t="s">
        <v>243</v>
      </c>
      <c r="C24" s="94">
        <v>0.0</v>
      </c>
      <c r="D24" s="92" t="s">
        <v>221</v>
      </c>
      <c r="E24" s="94">
        <v>0.0</v>
      </c>
      <c r="F24" s="74">
        <v>0.0</v>
      </c>
    </row>
    <row r="25">
      <c r="A25" s="56" t="s">
        <v>153</v>
      </c>
      <c r="B25" s="90" t="s">
        <v>244</v>
      </c>
      <c r="C25" s="94">
        <v>0.0</v>
      </c>
      <c r="D25" s="92" t="s">
        <v>221</v>
      </c>
      <c r="E25" s="94">
        <v>0.0</v>
      </c>
      <c r="F25" s="74">
        <v>0.0</v>
      </c>
    </row>
    <row r="26">
      <c r="A26" s="56" t="s">
        <v>153</v>
      </c>
      <c r="B26" s="90" t="s">
        <v>245</v>
      </c>
      <c r="C26" s="94">
        <v>0.0</v>
      </c>
      <c r="D26" s="92" t="s">
        <v>221</v>
      </c>
      <c r="E26" s="94">
        <v>0.0</v>
      </c>
      <c r="F26" s="74">
        <v>0.0</v>
      </c>
    </row>
    <row r="27">
      <c r="A27" s="56" t="s">
        <v>153</v>
      </c>
      <c r="B27" s="90" t="s">
        <v>246</v>
      </c>
      <c r="C27" s="94">
        <v>0.0</v>
      </c>
      <c r="D27" s="92" t="s">
        <v>221</v>
      </c>
      <c r="E27" s="94">
        <v>0.0</v>
      </c>
      <c r="F27" s="74">
        <v>0.0</v>
      </c>
    </row>
    <row r="28">
      <c r="A28" s="56" t="s">
        <v>153</v>
      </c>
      <c r="B28" s="90" t="s">
        <v>247</v>
      </c>
      <c r="C28" s="94">
        <v>0.0</v>
      </c>
      <c r="D28" s="92" t="s">
        <v>221</v>
      </c>
      <c r="E28" s="94">
        <v>0.0</v>
      </c>
      <c r="F28" s="74">
        <v>0.0</v>
      </c>
    </row>
    <row r="29">
      <c r="A29" s="56" t="s">
        <v>153</v>
      </c>
      <c r="B29" s="90" t="s">
        <v>248</v>
      </c>
      <c r="C29" s="94">
        <v>0.0</v>
      </c>
      <c r="D29" s="92" t="s">
        <v>221</v>
      </c>
      <c r="E29" s="94">
        <v>0.0</v>
      </c>
      <c r="F29" s="74">
        <v>0.0</v>
      </c>
    </row>
    <row r="30">
      <c r="A30" s="56" t="s">
        <v>153</v>
      </c>
      <c r="B30" s="90" t="s">
        <v>249</v>
      </c>
      <c r="C30" s="94">
        <v>0.0</v>
      </c>
      <c r="D30" s="92" t="s">
        <v>221</v>
      </c>
      <c r="E30" s="94">
        <v>0.0</v>
      </c>
      <c r="F30" s="74">
        <v>0.0</v>
      </c>
    </row>
    <row r="31">
      <c r="A31" s="56" t="s">
        <v>153</v>
      </c>
      <c r="B31" s="90" t="s">
        <v>250</v>
      </c>
      <c r="C31" s="94">
        <v>0.0</v>
      </c>
      <c r="D31" s="92" t="s">
        <v>221</v>
      </c>
      <c r="E31" s="94">
        <v>0.0</v>
      </c>
      <c r="F31" s="74">
        <v>0.0</v>
      </c>
    </row>
    <row r="32">
      <c r="A32" s="56" t="s">
        <v>153</v>
      </c>
      <c r="B32" s="90" t="s">
        <v>251</v>
      </c>
      <c r="C32" s="94">
        <v>0.0</v>
      </c>
      <c r="D32" s="92" t="s">
        <v>221</v>
      </c>
      <c r="E32" s="94">
        <v>0.0</v>
      </c>
      <c r="F32" s="74">
        <v>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 t="s">
        <v>214</v>
      </c>
      <c r="B1" s="52" t="s">
        <v>215</v>
      </c>
      <c r="C1" s="52" t="s">
        <v>216</v>
      </c>
      <c r="D1" s="52" t="s">
        <v>217</v>
      </c>
      <c r="E1" s="52" t="s">
        <v>218</v>
      </c>
      <c r="F1" s="52" t="s">
        <v>219</v>
      </c>
    </row>
    <row r="2">
      <c r="A2" s="56" t="s">
        <v>77</v>
      </c>
      <c r="B2" s="90" t="s">
        <v>220</v>
      </c>
      <c r="C2" s="96">
        <v>151.0</v>
      </c>
      <c r="D2" s="97" t="s">
        <v>261</v>
      </c>
      <c r="E2" s="98">
        <v>0.31</v>
      </c>
      <c r="F2" s="99">
        <v>74.70993307</v>
      </c>
    </row>
    <row r="3">
      <c r="A3" s="56" t="s">
        <v>77</v>
      </c>
      <c r="B3" s="90" t="s">
        <v>222</v>
      </c>
      <c r="C3" s="100">
        <v>25.0</v>
      </c>
      <c r="D3" s="97" t="s">
        <v>261</v>
      </c>
      <c r="E3" s="98">
        <v>0.08</v>
      </c>
      <c r="F3" s="99">
        <v>93.98024673</v>
      </c>
    </row>
    <row r="4">
      <c r="A4" s="56" t="s">
        <v>77</v>
      </c>
      <c r="B4" s="90" t="s">
        <v>223</v>
      </c>
      <c r="C4" s="100">
        <v>69.0</v>
      </c>
      <c r="D4" s="97" t="s">
        <v>261</v>
      </c>
      <c r="E4" s="98">
        <v>0.07</v>
      </c>
      <c r="F4" s="99">
        <v>95.16537891</v>
      </c>
    </row>
    <row r="5">
      <c r="A5" s="56" t="s">
        <v>77</v>
      </c>
      <c r="B5" s="90" t="s">
        <v>224</v>
      </c>
      <c r="C5" s="100">
        <v>27.0</v>
      </c>
      <c r="D5" s="97" t="s">
        <v>261</v>
      </c>
      <c r="E5" s="98">
        <v>0.11</v>
      </c>
      <c r="F5" s="99">
        <v>91.78830429</v>
      </c>
    </row>
    <row r="6">
      <c r="A6" s="56" t="s">
        <v>77</v>
      </c>
      <c r="B6" s="90" t="s">
        <v>225</v>
      </c>
      <c r="C6" s="36">
        <v>6.0</v>
      </c>
      <c r="D6" s="97" t="s">
        <v>261</v>
      </c>
      <c r="E6" s="98">
        <v>0.04</v>
      </c>
      <c r="F6" s="99">
        <v>97.78246972</v>
      </c>
    </row>
    <row r="7">
      <c r="A7" s="56" t="s">
        <v>77</v>
      </c>
      <c r="B7" s="90" t="s">
        <v>226</v>
      </c>
      <c r="C7" s="100">
        <v>333.0</v>
      </c>
      <c r="D7" s="97" t="s">
        <v>261</v>
      </c>
      <c r="E7" s="98">
        <v>0.55</v>
      </c>
      <c r="F7" s="99">
        <v>53.63515064</v>
      </c>
    </row>
    <row r="8">
      <c r="A8" s="56" t="s">
        <v>77</v>
      </c>
      <c r="B8" s="90" t="s">
        <v>227</v>
      </c>
      <c r="C8" s="100">
        <v>107.0</v>
      </c>
      <c r="D8" s="97" t="s">
        <v>261</v>
      </c>
      <c r="E8" s="98">
        <v>0.42</v>
      </c>
      <c r="F8" s="99">
        <v>64.67972852</v>
      </c>
    </row>
    <row r="9">
      <c r="A9" s="56" t="s">
        <v>77</v>
      </c>
      <c r="B9" s="90" t="s">
        <v>228</v>
      </c>
      <c r="C9" s="100">
        <v>28.0</v>
      </c>
      <c r="D9" s="97" t="s">
        <v>261</v>
      </c>
      <c r="E9" s="98">
        <v>0.41</v>
      </c>
      <c r="F9" s="99">
        <v>65.89447686</v>
      </c>
    </row>
    <row r="10">
      <c r="A10" s="56" t="s">
        <v>77</v>
      </c>
      <c r="B10" s="90" t="s">
        <v>229</v>
      </c>
      <c r="C10" s="100">
        <v>90.0</v>
      </c>
      <c r="D10" s="97" t="s">
        <v>261</v>
      </c>
      <c r="E10" s="98">
        <v>0.27</v>
      </c>
      <c r="F10" s="99">
        <v>77.46758367</v>
      </c>
    </row>
    <row r="11">
      <c r="A11" s="56" t="s">
        <v>77</v>
      </c>
      <c r="B11" s="90" t="s">
        <v>230</v>
      </c>
      <c r="C11" s="100">
        <v>84.0</v>
      </c>
      <c r="D11" s="97" t="s">
        <v>261</v>
      </c>
      <c r="E11" s="98">
        <v>0.67</v>
      </c>
      <c r="F11" s="99">
        <v>43.45356452</v>
      </c>
    </row>
    <row r="12">
      <c r="A12" s="56" t="s">
        <v>77</v>
      </c>
      <c r="B12" s="90" t="s">
        <v>231</v>
      </c>
      <c r="C12" s="100">
        <v>378.0</v>
      </c>
      <c r="D12" s="97" t="s">
        <v>261</v>
      </c>
      <c r="E12" s="98">
        <v>0.62</v>
      </c>
      <c r="F12" s="99">
        <v>47.83051804</v>
      </c>
    </row>
    <row r="13">
      <c r="A13" s="56" t="s">
        <v>77</v>
      </c>
      <c r="B13" s="90" t="s">
        <v>232</v>
      </c>
      <c r="C13" s="100">
        <v>142.0</v>
      </c>
      <c r="D13" s="97" t="s">
        <v>261</v>
      </c>
      <c r="E13" s="98">
        <v>0.43</v>
      </c>
      <c r="F13" s="99">
        <v>64.42214155</v>
      </c>
    </row>
    <row r="14">
      <c r="A14" s="56" t="s">
        <v>77</v>
      </c>
      <c r="B14" s="90" t="s">
        <v>233</v>
      </c>
      <c r="C14" s="100">
        <v>256.0</v>
      </c>
      <c r="D14" s="97" t="s">
        <v>261</v>
      </c>
      <c r="E14" s="98">
        <v>0.35</v>
      </c>
      <c r="F14" s="99">
        <v>70.64171024</v>
      </c>
    </row>
    <row r="15">
      <c r="A15" s="56" t="s">
        <v>77</v>
      </c>
      <c r="B15" s="90" t="s">
        <v>234</v>
      </c>
      <c r="C15" s="100">
        <v>936.0</v>
      </c>
      <c r="D15" s="97" t="s">
        <v>261</v>
      </c>
      <c r="E15" s="98">
        <v>0.83</v>
      </c>
      <c r="F15" s="99">
        <v>29.47446195</v>
      </c>
    </row>
    <row r="16">
      <c r="A16" s="56" t="s">
        <v>77</v>
      </c>
      <c r="B16" s="90" t="s">
        <v>235</v>
      </c>
      <c r="C16" s="100">
        <v>494.0</v>
      </c>
      <c r="D16" s="97" t="s">
        <v>261</v>
      </c>
      <c r="E16" s="98">
        <v>1.18</v>
      </c>
      <c r="F16" s="99">
        <v>0.0</v>
      </c>
    </row>
    <row r="17">
      <c r="A17" s="56" t="s">
        <v>77</v>
      </c>
      <c r="B17" s="90" t="s">
        <v>236</v>
      </c>
      <c r="C17" s="100">
        <v>176.0</v>
      </c>
      <c r="D17" s="97" t="s">
        <v>261</v>
      </c>
      <c r="E17" s="98">
        <v>0.63</v>
      </c>
      <c r="F17" s="99">
        <v>46.48687938</v>
      </c>
    </row>
    <row r="18">
      <c r="A18" s="56" t="s">
        <v>77</v>
      </c>
      <c r="B18" s="90" t="s">
        <v>237</v>
      </c>
      <c r="C18" s="100">
        <v>372.0</v>
      </c>
      <c r="D18" s="97" t="s">
        <v>261</v>
      </c>
      <c r="E18" s="98">
        <v>0.54</v>
      </c>
      <c r="F18" s="99">
        <v>54.3446712</v>
      </c>
    </row>
    <row r="19">
      <c r="A19" s="56" t="s">
        <v>77</v>
      </c>
      <c r="B19" s="90" t="s">
        <v>238</v>
      </c>
      <c r="C19" s="100">
        <v>264.0</v>
      </c>
      <c r="D19" s="97" t="s">
        <v>261</v>
      </c>
      <c r="E19" s="98">
        <v>0.37</v>
      </c>
      <c r="F19" s="99">
        <v>69.49073298</v>
      </c>
    </row>
    <row r="20">
      <c r="A20" s="56" t="s">
        <v>77</v>
      </c>
      <c r="B20" s="90" t="s">
        <v>239</v>
      </c>
      <c r="C20" s="100">
        <v>139.0</v>
      </c>
      <c r="D20" s="97" t="s">
        <v>261</v>
      </c>
      <c r="E20" s="98">
        <v>0.39</v>
      </c>
      <c r="F20" s="99">
        <v>67.00288454</v>
      </c>
    </row>
    <row r="21">
      <c r="A21" s="56" t="s">
        <v>77</v>
      </c>
      <c r="B21" s="90" t="s">
        <v>240</v>
      </c>
      <c r="C21" s="100">
        <v>84.0</v>
      </c>
      <c r="D21" s="97" t="s">
        <v>261</v>
      </c>
      <c r="E21" s="98">
        <v>0.04</v>
      </c>
      <c r="F21" s="99">
        <v>97.24269071</v>
      </c>
    </row>
    <row r="22">
      <c r="A22" s="56" t="s">
        <v>77</v>
      </c>
      <c r="B22" s="90" t="s">
        <v>241</v>
      </c>
      <c r="C22" s="100">
        <v>17.0</v>
      </c>
      <c r="D22" s="97" t="s">
        <v>261</v>
      </c>
      <c r="E22" s="98">
        <v>0.17</v>
      </c>
      <c r="F22" s="99">
        <v>86.40289431</v>
      </c>
    </row>
    <row r="23">
      <c r="A23" s="56" t="s">
        <v>77</v>
      </c>
      <c r="B23" s="90" t="s">
        <v>242</v>
      </c>
      <c r="C23" s="100">
        <v>9.0</v>
      </c>
      <c r="D23" s="97" t="s">
        <v>261</v>
      </c>
      <c r="E23" s="98">
        <v>0.01</v>
      </c>
      <c r="F23" s="99">
        <v>100.0</v>
      </c>
    </row>
    <row r="24">
      <c r="A24" s="56" t="s">
        <v>77</v>
      </c>
      <c r="B24" s="90" t="s">
        <v>243</v>
      </c>
      <c r="C24" s="100">
        <v>18.0</v>
      </c>
      <c r="D24" s="97" t="s">
        <v>261</v>
      </c>
      <c r="E24" s="98">
        <v>1.3</v>
      </c>
      <c r="F24" s="99">
        <v>0.0</v>
      </c>
    </row>
    <row r="25">
      <c r="A25" s="56" t="s">
        <v>77</v>
      </c>
      <c r="B25" s="90" t="s">
        <v>244</v>
      </c>
      <c r="C25" s="100">
        <v>11.0</v>
      </c>
      <c r="D25" s="97" t="s">
        <v>261</v>
      </c>
      <c r="E25" s="98">
        <v>0.75</v>
      </c>
      <c r="F25" s="99">
        <v>42.02366437</v>
      </c>
    </row>
    <row r="26">
      <c r="A26" s="56" t="s">
        <v>77</v>
      </c>
      <c r="B26" s="90" t="s">
        <v>245</v>
      </c>
      <c r="C26" s="100">
        <v>4.0</v>
      </c>
      <c r="D26" s="97" t="s">
        <v>261</v>
      </c>
      <c r="E26" s="98">
        <v>0.14</v>
      </c>
      <c r="F26" s="99">
        <v>89.2325956</v>
      </c>
    </row>
    <row r="27">
      <c r="A27" s="56" t="s">
        <v>77</v>
      </c>
      <c r="B27" s="90" t="s">
        <v>246</v>
      </c>
      <c r="C27" s="100">
        <v>1.0</v>
      </c>
      <c r="D27" s="97" t="s">
        <v>261</v>
      </c>
      <c r="E27" s="98">
        <v>0.03</v>
      </c>
      <c r="F27" s="99">
        <v>97.40894512</v>
      </c>
    </row>
    <row r="28">
      <c r="A28" s="56" t="s">
        <v>77</v>
      </c>
      <c r="B28" s="90" t="s">
        <v>247</v>
      </c>
      <c r="C28" s="100">
        <v>7.0</v>
      </c>
      <c r="D28" s="97" t="s">
        <v>261</v>
      </c>
      <c r="E28" s="98">
        <v>0.64</v>
      </c>
      <c r="F28" s="99">
        <v>50.95578628</v>
      </c>
    </row>
    <row r="29">
      <c r="A29" s="56" t="s">
        <v>77</v>
      </c>
      <c r="B29" s="90" t="s">
        <v>248</v>
      </c>
      <c r="C29" s="100">
        <v>16.0</v>
      </c>
      <c r="D29" s="97" t="s">
        <v>261</v>
      </c>
      <c r="E29" s="98">
        <v>0.81</v>
      </c>
      <c r="F29" s="99">
        <v>37.83278685</v>
      </c>
    </row>
    <row r="30">
      <c r="A30" s="56" t="s">
        <v>77</v>
      </c>
      <c r="B30" s="90" t="s">
        <v>249</v>
      </c>
      <c r="C30" s="36">
        <v>0.0</v>
      </c>
      <c r="D30" s="97" t="s">
        <v>261</v>
      </c>
      <c r="E30" s="98">
        <v>0.0</v>
      </c>
      <c r="F30" s="99">
        <v>0.0</v>
      </c>
    </row>
    <row r="31">
      <c r="A31" s="56" t="s">
        <v>77</v>
      </c>
      <c r="B31" s="90" t="s">
        <v>250</v>
      </c>
      <c r="C31" s="100">
        <v>0.0</v>
      </c>
      <c r="D31" s="97" t="s">
        <v>261</v>
      </c>
      <c r="E31" s="98">
        <v>0.0</v>
      </c>
      <c r="F31" s="99">
        <v>0.0</v>
      </c>
    </row>
    <row r="32">
      <c r="A32" s="56" t="s">
        <v>77</v>
      </c>
      <c r="B32" s="90" t="s">
        <v>251</v>
      </c>
      <c r="C32" s="100">
        <v>6.0</v>
      </c>
      <c r="D32" s="97" t="s">
        <v>261</v>
      </c>
      <c r="E32" s="98">
        <v>0.16</v>
      </c>
      <c r="F32" s="99">
        <v>87.44548847</v>
      </c>
    </row>
    <row r="33">
      <c r="C33" s="66"/>
      <c r="D33" s="66"/>
      <c r="E33" s="66"/>
      <c r="F33" s="66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 t="s">
        <v>214</v>
      </c>
      <c r="B1" s="52" t="s">
        <v>215</v>
      </c>
      <c r="C1" s="52" t="s">
        <v>216</v>
      </c>
      <c r="D1" s="52" t="s">
        <v>217</v>
      </c>
      <c r="E1" s="52" t="s">
        <v>218</v>
      </c>
      <c r="F1" s="52" t="s">
        <v>219</v>
      </c>
    </row>
    <row r="2">
      <c r="A2" s="56" t="s">
        <v>262</v>
      </c>
      <c r="B2" s="90" t="s">
        <v>220</v>
      </c>
      <c r="C2" s="96">
        <v>185.0</v>
      </c>
      <c r="D2" s="97" t="s">
        <v>261</v>
      </c>
      <c r="E2" s="98">
        <v>0.37</v>
      </c>
      <c r="F2" s="99">
        <v>68.35183806</v>
      </c>
    </row>
    <row r="3">
      <c r="A3" s="56" t="s">
        <v>262</v>
      </c>
      <c r="B3" s="90" t="s">
        <v>222</v>
      </c>
      <c r="C3" s="100">
        <v>14.0</v>
      </c>
      <c r="D3" s="97" t="s">
        <v>261</v>
      </c>
      <c r="E3" s="98">
        <v>0.04</v>
      </c>
      <c r="F3" s="99">
        <v>97.75192267</v>
      </c>
    </row>
    <row r="4">
      <c r="A4" s="56" t="s">
        <v>262</v>
      </c>
      <c r="B4" s="90" t="s">
        <v>223</v>
      </c>
      <c r="C4" s="100">
        <v>112.0</v>
      </c>
      <c r="D4" s="97" t="s">
        <v>261</v>
      </c>
      <c r="E4" s="98">
        <v>0.11</v>
      </c>
      <c r="F4" s="99">
        <v>92.14360633</v>
      </c>
    </row>
    <row r="5">
      <c r="A5" s="56" t="s">
        <v>262</v>
      </c>
      <c r="B5" s="90" t="s">
        <v>224</v>
      </c>
      <c r="C5" s="100">
        <v>50.0</v>
      </c>
      <c r="D5" s="97" t="s">
        <v>261</v>
      </c>
      <c r="E5" s="98">
        <v>0.2</v>
      </c>
      <c r="F5" s="99">
        <v>84.26280006</v>
      </c>
    </row>
    <row r="6">
      <c r="A6" s="56" t="s">
        <v>262</v>
      </c>
      <c r="B6" s="90" t="s">
        <v>225</v>
      </c>
      <c r="C6" s="36">
        <v>31.0</v>
      </c>
      <c r="D6" s="97" t="s">
        <v>261</v>
      </c>
      <c r="E6" s="98">
        <v>0.18</v>
      </c>
      <c r="F6" s="99">
        <v>85.25303189</v>
      </c>
    </row>
    <row r="7">
      <c r="A7" s="56" t="s">
        <v>262</v>
      </c>
      <c r="B7" s="90" t="s">
        <v>226</v>
      </c>
      <c r="C7" s="100">
        <v>305.0</v>
      </c>
      <c r="D7" s="97" t="s">
        <v>261</v>
      </c>
      <c r="E7" s="98">
        <v>0.5</v>
      </c>
      <c r="F7" s="99">
        <v>56.6436344</v>
      </c>
    </row>
    <row r="8">
      <c r="A8" s="56" t="s">
        <v>262</v>
      </c>
      <c r="B8" s="90" t="s">
        <v>227</v>
      </c>
      <c r="C8" s="100">
        <v>206.0</v>
      </c>
      <c r="D8" s="97" t="s">
        <v>261</v>
      </c>
      <c r="E8" s="98">
        <v>0.81</v>
      </c>
      <c r="F8" s="99">
        <v>29.11053653</v>
      </c>
    </row>
    <row r="9">
      <c r="A9" s="56" t="s">
        <v>262</v>
      </c>
      <c r="B9" s="90" t="s">
        <v>228</v>
      </c>
      <c r="C9" s="100">
        <v>39.0</v>
      </c>
      <c r="D9" s="97" t="s">
        <v>261</v>
      </c>
      <c r="E9" s="98">
        <v>0.57</v>
      </c>
      <c r="F9" s="99">
        <v>50.96637566</v>
      </c>
    </row>
    <row r="10">
      <c r="A10" s="56" t="s">
        <v>262</v>
      </c>
      <c r="B10" s="90" t="s">
        <v>229</v>
      </c>
      <c r="C10" s="100">
        <v>76.0</v>
      </c>
      <c r="D10" s="97" t="s">
        <v>261</v>
      </c>
      <c r="E10" s="98">
        <v>0.23</v>
      </c>
      <c r="F10" s="99">
        <v>81.16434397</v>
      </c>
    </row>
    <row r="11">
      <c r="A11" s="56" t="s">
        <v>262</v>
      </c>
      <c r="B11" s="90" t="s">
        <v>230</v>
      </c>
      <c r="C11" s="100">
        <v>98.0</v>
      </c>
      <c r="D11" s="97" t="s">
        <v>261</v>
      </c>
      <c r="E11" s="98">
        <v>0.78</v>
      </c>
      <c r="F11" s="99">
        <v>31.89641191</v>
      </c>
    </row>
    <row r="12">
      <c r="A12" s="56" t="s">
        <v>262</v>
      </c>
      <c r="B12" s="90" t="s">
        <v>231</v>
      </c>
      <c r="C12" s="100">
        <v>259.0</v>
      </c>
      <c r="D12" s="97" t="s">
        <v>261</v>
      </c>
      <c r="E12" s="98">
        <v>0.42</v>
      </c>
      <c r="F12" s="99">
        <v>63.8597023</v>
      </c>
    </row>
    <row r="13">
      <c r="A13" s="56" t="s">
        <v>262</v>
      </c>
      <c r="B13" s="90" t="s">
        <v>232</v>
      </c>
      <c r="C13" s="100">
        <v>377.0</v>
      </c>
      <c r="D13" s="97" t="s">
        <v>261</v>
      </c>
      <c r="E13" s="98">
        <v>1.13</v>
      </c>
      <c r="F13" s="99">
        <v>0.8603535239</v>
      </c>
    </row>
    <row r="14">
      <c r="A14" s="56" t="s">
        <v>262</v>
      </c>
      <c r="B14" s="90" t="s">
        <v>233</v>
      </c>
      <c r="C14" s="100">
        <v>634.0</v>
      </c>
      <c r="D14" s="97" t="s">
        <v>261</v>
      </c>
      <c r="E14" s="98">
        <v>0.87</v>
      </c>
      <c r="F14" s="99">
        <v>23.71199245</v>
      </c>
    </row>
    <row r="15">
      <c r="A15" s="56" t="s">
        <v>262</v>
      </c>
      <c r="B15" s="90" t="s">
        <v>234</v>
      </c>
      <c r="C15" s="100">
        <v>1279.0</v>
      </c>
      <c r="D15" s="97" t="s">
        <v>261</v>
      </c>
      <c r="E15" s="98">
        <v>1.14</v>
      </c>
      <c r="F15" s="99">
        <v>0.0</v>
      </c>
    </row>
    <row r="16">
      <c r="A16" s="56" t="s">
        <v>262</v>
      </c>
      <c r="B16" s="90" t="s">
        <v>235</v>
      </c>
      <c r="C16" s="100">
        <v>456.0</v>
      </c>
      <c r="D16" s="97" t="s">
        <v>261</v>
      </c>
      <c r="E16" s="98">
        <v>1.09</v>
      </c>
      <c r="F16" s="99">
        <v>4.629581973</v>
      </c>
    </row>
    <row r="17">
      <c r="A17" s="56" t="s">
        <v>262</v>
      </c>
      <c r="B17" s="90" t="s">
        <v>236</v>
      </c>
      <c r="C17" s="100">
        <v>146.0</v>
      </c>
      <c r="D17" s="97" t="s">
        <v>261</v>
      </c>
      <c r="E17" s="98">
        <v>0.53</v>
      </c>
      <c r="F17" s="99">
        <v>54.71083498</v>
      </c>
    </row>
    <row r="18">
      <c r="A18" s="56" t="s">
        <v>262</v>
      </c>
      <c r="B18" s="90" t="s">
        <v>237</v>
      </c>
      <c r="C18" s="100">
        <v>401.0</v>
      </c>
      <c r="D18" s="97" t="s">
        <v>261</v>
      </c>
      <c r="E18" s="98">
        <v>0.58</v>
      </c>
      <c r="F18" s="99">
        <v>49.45929253</v>
      </c>
    </row>
    <row r="19">
      <c r="A19" s="56" t="s">
        <v>262</v>
      </c>
      <c r="B19" s="90" t="s">
        <v>238</v>
      </c>
      <c r="C19" s="100">
        <v>204.0</v>
      </c>
      <c r="D19" s="97" t="s">
        <v>261</v>
      </c>
      <c r="E19" s="98">
        <v>0.28</v>
      </c>
      <c r="F19" s="99">
        <v>76.48192413</v>
      </c>
    </row>
    <row r="20">
      <c r="A20" s="56" t="s">
        <v>262</v>
      </c>
      <c r="B20" s="90" t="s">
        <v>239</v>
      </c>
      <c r="C20" s="100">
        <v>193.0</v>
      </c>
      <c r="D20" s="97" t="s">
        <v>261</v>
      </c>
      <c r="E20" s="98">
        <v>0.55</v>
      </c>
      <c r="F20" s="99">
        <v>52.73157721</v>
      </c>
    </row>
    <row r="21">
      <c r="A21" s="56" t="s">
        <v>262</v>
      </c>
      <c r="B21" s="90" t="s">
        <v>240</v>
      </c>
      <c r="C21" s="100">
        <v>60.0</v>
      </c>
      <c r="D21" s="97" t="s">
        <v>261</v>
      </c>
      <c r="E21" s="98">
        <v>0.03</v>
      </c>
      <c r="F21" s="99">
        <v>99.07837766</v>
      </c>
    </row>
    <row r="22">
      <c r="A22" s="56" t="s">
        <v>262</v>
      </c>
      <c r="B22" s="90" t="s">
        <v>241</v>
      </c>
      <c r="C22" s="100">
        <v>20.0</v>
      </c>
      <c r="D22" s="97" t="s">
        <v>261</v>
      </c>
      <c r="E22" s="98">
        <v>0.2</v>
      </c>
      <c r="F22" s="99">
        <v>84.03414028</v>
      </c>
    </row>
    <row r="23">
      <c r="A23" s="56" t="s">
        <v>262</v>
      </c>
      <c r="B23" s="90" t="s">
        <v>242</v>
      </c>
      <c r="C23" s="100">
        <v>18.0</v>
      </c>
      <c r="D23" s="97" t="s">
        <v>261</v>
      </c>
      <c r="E23" s="98">
        <v>0.02</v>
      </c>
      <c r="F23" s="99">
        <v>100.0</v>
      </c>
    </row>
    <row r="24">
      <c r="A24" s="56" t="s">
        <v>262</v>
      </c>
      <c r="B24" s="90" t="s">
        <v>243</v>
      </c>
      <c r="C24" s="100">
        <v>15.0</v>
      </c>
      <c r="D24" s="97" t="s">
        <v>261</v>
      </c>
      <c r="E24" s="98">
        <v>1.08</v>
      </c>
      <c r="F24" s="99">
        <v>18.23953001</v>
      </c>
    </row>
    <row r="25">
      <c r="A25" s="56" t="s">
        <v>262</v>
      </c>
      <c r="B25" s="90" t="s">
        <v>244</v>
      </c>
      <c r="C25" s="100">
        <v>11.0</v>
      </c>
      <c r="D25" s="97" t="s">
        <v>261</v>
      </c>
      <c r="E25" s="98">
        <v>0.75</v>
      </c>
      <c r="F25" s="99">
        <v>44.83619276</v>
      </c>
    </row>
    <row r="26">
      <c r="A26" s="56" t="s">
        <v>262</v>
      </c>
      <c r="B26" s="90" t="s">
        <v>245</v>
      </c>
      <c r="C26" s="100">
        <v>2.0</v>
      </c>
      <c r="D26" s="97" t="s">
        <v>261</v>
      </c>
      <c r="E26" s="98">
        <v>0.07</v>
      </c>
      <c r="F26" s="99">
        <v>100.0</v>
      </c>
    </row>
    <row r="27">
      <c r="A27" s="56" t="s">
        <v>262</v>
      </c>
      <c r="B27" s="90" t="s">
        <v>246</v>
      </c>
      <c r="C27" s="100">
        <v>7.0</v>
      </c>
      <c r="D27" s="97" t="s">
        <v>261</v>
      </c>
      <c r="E27" s="98">
        <v>0.24</v>
      </c>
      <c r="F27" s="99">
        <v>86.62280994</v>
      </c>
    </row>
    <row r="28">
      <c r="A28" s="56" t="s">
        <v>262</v>
      </c>
      <c r="B28" s="90" t="s">
        <v>247</v>
      </c>
      <c r="C28" s="100">
        <v>6.0</v>
      </c>
      <c r="D28" s="97" t="s">
        <v>261</v>
      </c>
      <c r="E28" s="98">
        <v>0.55</v>
      </c>
      <c r="F28" s="99">
        <v>61.5538369</v>
      </c>
    </row>
    <row r="29">
      <c r="A29" s="56" t="s">
        <v>262</v>
      </c>
      <c r="B29" s="90" t="s">
        <v>248</v>
      </c>
      <c r="C29" s="100">
        <v>2.0</v>
      </c>
      <c r="D29" s="97" t="s">
        <v>261</v>
      </c>
      <c r="E29" s="98">
        <v>0.1</v>
      </c>
      <c r="F29" s="99">
        <v>97.49609401</v>
      </c>
    </row>
    <row r="30">
      <c r="A30" s="56" t="s">
        <v>262</v>
      </c>
      <c r="B30" s="90" t="s">
        <v>249</v>
      </c>
      <c r="C30" s="36">
        <v>2.0</v>
      </c>
      <c r="D30" s="97" t="s">
        <v>261</v>
      </c>
      <c r="E30" s="98">
        <v>0.16</v>
      </c>
      <c r="F30" s="99">
        <v>92.72462785</v>
      </c>
    </row>
    <row r="31">
      <c r="A31" s="56" t="s">
        <v>262</v>
      </c>
      <c r="B31" s="90" t="s">
        <v>250</v>
      </c>
      <c r="C31" s="100">
        <v>8.0</v>
      </c>
      <c r="D31" s="97" t="s">
        <v>261</v>
      </c>
      <c r="E31" s="98">
        <v>1.31</v>
      </c>
      <c r="F31" s="99">
        <v>0.0</v>
      </c>
    </row>
    <row r="32">
      <c r="A32" s="56" t="s">
        <v>262</v>
      </c>
      <c r="B32" s="90" t="s">
        <v>251</v>
      </c>
      <c r="C32" s="100">
        <v>8.0</v>
      </c>
      <c r="D32" s="97" t="s">
        <v>261</v>
      </c>
      <c r="E32" s="98">
        <v>0.22</v>
      </c>
      <c r="F32" s="99">
        <v>88.08919322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40.5" customHeight="1">
      <c r="A1" s="52" t="s">
        <v>214</v>
      </c>
      <c r="B1" s="52" t="s">
        <v>215</v>
      </c>
      <c r="C1" s="52" t="s">
        <v>216</v>
      </c>
      <c r="D1" s="52" t="s">
        <v>217</v>
      </c>
      <c r="E1" s="52" t="s">
        <v>218</v>
      </c>
      <c r="F1" s="52" t="s">
        <v>219</v>
      </c>
    </row>
    <row r="2">
      <c r="A2" s="56" t="s">
        <v>73</v>
      </c>
      <c r="B2" s="90" t="s">
        <v>220</v>
      </c>
      <c r="C2" s="101">
        <v>5.14</v>
      </c>
      <c r="D2" s="92" t="s">
        <v>221</v>
      </c>
      <c r="E2" s="102">
        <v>5.14</v>
      </c>
      <c r="F2" s="74">
        <v>41.98</v>
      </c>
    </row>
    <row r="3">
      <c r="A3" s="56" t="s">
        <v>73</v>
      </c>
      <c r="B3" s="90" t="s">
        <v>222</v>
      </c>
      <c r="C3" s="101">
        <v>4.66</v>
      </c>
      <c r="D3" s="92" t="s">
        <v>221</v>
      </c>
      <c r="E3" s="102">
        <v>4.66</v>
      </c>
      <c r="F3" s="74">
        <v>52.18</v>
      </c>
    </row>
    <row r="4">
      <c r="A4" s="56" t="s">
        <v>73</v>
      </c>
      <c r="B4" s="90" t="s">
        <v>223</v>
      </c>
      <c r="C4" s="101">
        <v>5.3</v>
      </c>
      <c r="D4" s="92" t="s">
        <v>221</v>
      </c>
      <c r="E4" s="102">
        <v>5.3</v>
      </c>
      <c r="F4" s="74">
        <v>62.98</v>
      </c>
    </row>
    <row r="5">
      <c r="A5" s="56" t="s">
        <v>73</v>
      </c>
      <c r="B5" s="90" t="s">
        <v>224</v>
      </c>
      <c r="C5" s="101">
        <v>4.91</v>
      </c>
      <c r="D5" s="92" t="s">
        <v>221</v>
      </c>
      <c r="E5" s="102">
        <v>4.91</v>
      </c>
      <c r="F5" s="74">
        <v>54.82</v>
      </c>
    </row>
    <row r="6">
      <c r="A6" s="56" t="s">
        <v>73</v>
      </c>
      <c r="B6" s="90" t="s">
        <v>225</v>
      </c>
      <c r="C6" s="101">
        <v>5.5</v>
      </c>
      <c r="D6" s="92" t="s">
        <v>221</v>
      </c>
      <c r="E6" s="102">
        <v>5.5</v>
      </c>
      <c r="F6" s="74">
        <v>55.97</v>
      </c>
    </row>
    <row r="7">
      <c r="A7" s="56" t="s">
        <v>73</v>
      </c>
      <c r="B7" s="90" t="s">
        <v>226</v>
      </c>
      <c r="C7" s="101">
        <v>6.39</v>
      </c>
      <c r="D7" s="92" t="s">
        <v>221</v>
      </c>
      <c r="E7" s="102">
        <v>6.39</v>
      </c>
      <c r="F7" s="74">
        <v>48.91</v>
      </c>
    </row>
    <row r="8">
      <c r="A8" s="56" t="s">
        <v>73</v>
      </c>
      <c r="B8" s="90" t="s">
        <v>227</v>
      </c>
      <c r="C8" s="101">
        <v>4.98</v>
      </c>
      <c r="D8" s="92" t="s">
        <v>221</v>
      </c>
      <c r="E8" s="102">
        <v>4.98</v>
      </c>
      <c r="F8" s="74">
        <v>42.77</v>
      </c>
    </row>
    <row r="9">
      <c r="A9" s="56" t="s">
        <v>73</v>
      </c>
      <c r="B9" s="90" t="s">
        <v>228</v>
      </c>
      <c r="C9" s="101">
        <v>4.16</v>
      </c>
      <c r="D9" s="92" t="s">
        <v>221</v>
      </c>
      <c r="E9" s="102">
        <v>4.16</v>
      </c>
      <c r="F9" s="74">
        <v>32.95</v>
      </c>
    </row>
    <row r="10">
      <c r="A10" s="56" t="s">
        <v>73</v>
      </c>
      <c r="B10" s="90" t="s">
        <v>229</v>
      </c>
      <c r="C10" s="101">
        <v>3.94</v>
      </c>
      <c r="D10" s="92" t="s">
        <v>221</v>
      </c>
      <c r="E10" s="102">
        <v>3.94</v>
      </c>
      <c r="F10" s="74">
        <v>55.23</v>
      </c>
    </row>
    <row r="11">
      <c r="A11" s="56" t="s">
        <v>73</v>
      </c>
      <c r="B11" s="90" t="s">
        <v>230</v>
      </c>
      <c r="C11" s="101">
        <v>4.4</v>
      </c>
      <c r="D11" s="92" t="s">
        <v>221</v>
      </c>
      <c r="E11" s="102">
        <v>4.4</v>
      </c>
      <c r="F11" s="74">
        <v>57.04</v>
      </c>
    </row>
    <row r="12">
      <c r="A12" s="56" t="s">
        <v>73</v>
      </c>
      <c r="B12" s="90" t="s">
        <v>231</v>
      </c>
      <c r="C12" s="101">
        <v>5.51</v>
      </c>
      <c r="D12" s="92" t="s">
        <v>221</v>
      </c>
      <c r="E12" s="102">
        <v>5.51</v>
      </c>
      <c r="F12" s="74">
        <v>46.17</v>
      </c>
    </row>
    <row r="13">
      <c r="A13" s="56" t="s">
        <v>73</v>
      </c>
      <c r="B13" s="90" t="s">
        <v>232</v>
      </c>
      <c r="C13" s="101">
        <v>4.08</v>
      </c>
      <c r="D13" s="92" t="s">
        <v>221</v>
      </c>
      <c r="E13" s="102">
        <v>4.08</v>
      </c>
      <c r="F13" s="74">
        <v>35.44</v>
      </c>
    </row>
    <row r="14">
      <c r="A14" s="56" t="s">
        <v>73</v>
      </c>
      <c r="B14" s="90" t="s">
        <v>233</v>
      </c>
      <c r="C14" s="101">
        <v>4.26</v>
      </c>
      <c r="D14" s="92" t="s">
        <v>221</v>
      </c>
      <c r="E14" s="102">
        <v>4.26</v>
      </c>
      <c r="F14" s="74">
        <v>45.85</v>
      </c>
    </row>
    <row r="15">
      <c r="A15" s="56" t="s">
        <v>73</v>
      </c>
      <c r="B15" s="90" t="s">
        <v>234</v>
      </c>
      <c r="C15" s="101">
        <v>5.83</v>
      </c>
      <c r="D15" s="92" t="s">
        <v>221</v>
      </c>
      <c r="E15" s="102">
        <v>5.83</v>
      </c>
      <c r="F15" s="74">
        <v>50.24</v>
      </c>
    </row>
    <row r="16">
      <c r="A16" s="56" t="s">
        <v>73</v>
      </c>
      <c r="B16" s="90" t="s">
        <v>235</v>
      </c>
      <c r="C16" s="101">
        <v>4.94</v>
      </c>
      <c r="D16" s="92" t="s">
        <v>221</v>
      </c>
      <c r="E16" s="102">
        <v>4.94</v>
      </c>
      <c r="F16" s="74">
        <v>55.36</v>
      </c>
    </row>
    <row r="17">
      <c r="A17" s="56" t="s">
        <v>73</v>
      </c>
      <c r="B17" s="90" t="s">
        <v>236</v>
      </c>
      <c r="C17" s="101">
        <v>2.94</v>
      </c>
      <c r="D17" s="92" t="s">
        <v>221</v>
      </c>
      <c r="E17" s="102">
        <v>2.94</v>
      </c>
      <c r="F17" s="74">
        <v>26.58</v>
      </c>
    </row>
    <row r="18">
      <c r="A18" s="56" t="s">
        <v>73</v>
      </c>
      <c r="B18" s="90" t="s">
        <v>237</v>
      </c>
      <c r="C18" s="101">
        <v>4.61</v>
      </c>
      <c r="D18" s="92" t="s">
        <v>221</v>
      </c>
      <c r="E18" s="102">
        <v>4.61</v>
      </c>
      <c r="F18" s="74">
        <v>42.85</v>
      </c>
    </row>
    <row r="19">
      <c r="A19" s="56" t="s">
        <v>73</v>
      </c>
      <c r="B19" s="90" t="s">
        <v>238</v>
      </c>
      <c r="C19" s="101">
        <v>5.4</v>
      </c>
      <c r="D19" s="92" t="s">
        <v>221</v>
      </c>
      <c r="E19" s="102">
        <v>5.4</v>
      </c>
      <c r="F19" s="74">
        <v>38.02</v>
      </c>
    </row>
    <row r="20">
      <c r="A20" s="56" t="s">
        <v>73</v>
      </c>
      <c r="B20" s="90" t="s">
        <v>239</v>
      </c>
      <c r="C20" s="101">
        <v>7.28</v>
      </c>
      <c r="D20" s="92" t="s">
        <v>221</v>
      </c>
      <c r="E20" s="102">
        <v>7.28</v>
      </c>
      <c r="F20" s="74">
        <v>54.16</v>
      </c>
    </row>
    <row r="21">
      <c r="A21" s="56" t="s">
        <v>73</v>
      </c>
      <c r="B21" s="90" t="s">
        <v>240</v>
      </c>
      <c r="C21" s="101">
        <v>4.29</v>
      </c>
      <c r="D21" s="92" t="s">
        <v>221</v>
      </c>
      <c r="E21" s="102">
        <v>4.29</v>
      </c>
      <c r="F21" s="74">
        <v>46.63</v>
      </c>
    </row>
    <row r="22">
      <c r="A22" s="56" t="s">
        <v>73</v>
      </c>
      <c r="B22" s="90" t="s">
        <v>241</v>
      </c>
      <c r="C22" s="101">
        <v>4.33</v>
      </c>
      <c r="D22" s="92" t="s">
        <v>221</v>
      </c>
      <c r="E22" s="102">
        <v>4.33</v>
      </c>
      <c r="F22" s="74">
        <v>41.57</v>
      </c>
    </row>
    <row r="23">
      <c r="A23" s="56" t="s">
        <v>73</v>
      </c>
      <c r="B23" s="90" t="s">
        <v>242</v>
      </c>
      <c r="C23" s="101">
        <v>5.25</v>
      </c>
      <c r="D23" s="92" t="s">
        <v>221</v>
      </c>
      <c r="E23" s="102">
        <v>5.25</v>
      </c>
      <c r="F23" s="74">
        <v>39.86</v>
      </c>
    </row>
    <row r="24">
      <c r="A24" s="56" t="s">
        <v>73</v>
      </c>
      <c r="B24" s="90" t="s">
        <v>243</v>
      </c>
      <c r="C24" s="101">
        <v>5.55</v>
      </c>
      <c r="D24" s="92" t="s">
        <v>221</v>
      </c>
      <c r="E24" s="101">
        <v>5.55</v>
      </c>
      <c r="F24" s="74">
        <v>63.34</v>
      </c>
    </row>
    <row r="25">
      <c r="A25" s="56" t="s">
        <v>73</v>
      </c>
      <c r="B25" s="90" t="s">
        <v>244</v>
      </c>
      <c r="C25" s="101">
        <v>7.28</v>
      </c>
      <c r="D25" s="92" t="s">
        <v>221</v>
      </c>
      <c r="E25" s="101">
        <v>7.28</v>
      </c>
      <c r="F25" s="74">
        <v>46.56</v>
      </c>
    </row>
    <row r="26">
      <c r="A26" s="56" t="s">
        <v>73</v>
      </c>
      <c r="B26" s="90" t="s">
        <v>245</v>
      </c>
      <c r="C26" s="101">
        <v>3.45</v>
      </c>
      <c r="D26" s="92" t="s">
        <v>221</v>
      </c>
      <c r="E26" s="101">
        <v>3.45</v>
      </c>
      <c r="F26" s="74">
        <v>43.31</v>
      </c>
    </row>
    <row r="27">
      <c r="A27" s="56" t="s">
        <v>73</v>
      </c>
      <c r="B27" s="90" t="s">
        <v>246</v>
      </c>
      <c r="C27" s="101">
        <v>6.16</v>
      </c>
      <c r="D27" s="92" t="s">
        <v>221</v>
      </c>
      <c r="E27" s="101">
        <v>6.16</v>
      </c>
      <c r="F27" s="74">
        <v>50.99</v>
      </c>
    </row>
    <row r="28">
      <c r="A28" s="56" t="s">
        <v>73</v>
      </c>
      <c r="B28" s="90" t="s">
        <v>247</v>
      </c>
      <c r="C28" s="101">
        <v>3.37</v>
      </c>
      <c r="D28" s="92" t="s">
        <v>221</v>
      </c>
      <c r="E28" s="101">
        <v>3.37</v>
      </c>
      <c r="F28" s="74">
        <v>50.36</v>
      </c>
    </row>
    <row r="29">
      <c r="A29" s="56" t="s">
        <v>73</v>
      </c>
      <c r="B29" s="90" t="s">
        <v>248</v>
      </c>
      <c r="C29" s="101">
        <v>1.7</v>
      </c>
      <c r="D29" s="92" t="s">
        <v>221</v>
      </c>
      <c r="E29" s="101">
        <v>1.7</v>
      </c>
      <c r="F29" s="74">
        <v>32.7</v>
      </c>
    </row>
    <row r="30">
      <c r="A30" s="56" t="s">
        <v>73</v>
      </c>
      <c r="B30" s="90" t="s">
        <v>249</v>
      </c>
      <c r="C30" s="103">
        <v>5.15</v>
      </c>
      <c r="D30" s="92" t="s">
        <v>221</v>
      </c>
      <c r="E30" s="103">
        <v>5.15</v>
      </c>
      <c r="F30" s="95">
        <v>45.12</v>
      </c>
    </row>
    <row r="31">
      <c r="A31" s="56" t="s">
        <v>73</v>
      </c>
      <c r="B31" s="90" t="s">
        <v>250</v>
      </c>
      <c r="C31" s="101">
        <v>6.91</v>
      </c>
      <c r="D31" s="92" t="s">
        <v>221</v>
      </c>
      <c r="E31" s="101">
        <v>6.91</v>
      </c>
      <c r="F31" s="74">
        <v>55.11</v>
      </c>
    </row>
    <row r="32">
      <c r="A32" s="56" t="s">
        <v>73</v>
      </c>
      <c r="B32" s="90" t="s">
        <v>251</v>
      </c>
      <c r="C32" s="101">
        <v>4.11</v>
      </c>
      <c r="D32" s="92" t="s">
        <v>221</v>
      </c>
      <c r="E32" s="101">
        <v>4.11</v>
      </c>
      <c r="F32" s="74">
        <v>39.56</v>
      </c>
    </row>
    <row r="33">
      <c r="C33" s="31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 t="s">
        <v>214</v>
      </c>
      <c r="B1" s="52" t="s">
        <v>215</v>
      </c>
      <c r="C1" s="52" t="s">
        <v>216</v>
      </c>
      <c r="D1" s="52" t="s">
        <v>217</v>
      </c>
      <c r="E1" s="52" t="s">
        <v>218</v>
      </c>
      <c r="F1" s="52" t="s">
        <v>219</v>
      </c>
    </row>
    <row r="2">
      <c r="A2" s="92" t="s">
        <v>149</v>
      </c>
      <c r="B2" s="90" t="s">
        <v>220</v>
      </c>
      <c r="C2" s="101">
        <v>5.46</v>
      </c>
      <c r="D2" s="92" t="s">
        <v>221</v>
      </c>
      <c r="E2" s="101">
        <v>5.46</v>
      </c>
      <c r="F2" s="74">
        <v>53.25</v>
      </c>
    </row>
    <row r="3">
      <c r="A3" s="92" t="s">
        <v>149</v>
      </c>
      <c r="B3" s="90" t="s">
        <v>222</v>
      </c>
      <c r="C3" s="101">
        <v>3.92</v>
      </c>
      <c r="D3" s="92" t="s">
        <v>221</v>
      </c>
      <c r="E3" s="101">
        <v>3.92</v>
      </c>
      <c r="F3" s="74">
        <v>44.81</v>
      </c>
    </row>
    <row r="4">
      <c r="A4" s="92" t="s">
        <v>149</v>
      </c>
      <c r="B4" s="90" t="s">
        <v>223</v>
      </c>
      <c r="C4" s="101">
        <v>4.17</v>
      </c>
      <c r="D4" s="92" t="s">
        <v>221</v>
      </c>
      <c r="E4" s="101">
        <v>4.17</v>
      </c>
      <c r="F4" s="74">
        <v>52.7</v>
      </c>
    </row>
    <row r="5">
      <c r="A5" s="92" t="s">
        <v>149</v>
      </c>
      <c r="B5" s="90" t="s">
        <v>224</v>
      </c>
      <c r="C5" s="101">
        <v>6.52</v>
      </c>
      <c r="D5" s="92" t="s">
        <v>221</v>
      </c>
      <c r="E5" s="101">
        <v>6.52</v>
      </c>
      <c r="F5" s="74">
        <v>65.74</v>
      </c>
    </row>
    <row r="6">
      <c r="A6" s="92" t="s">
        <v>149</v>
      </c>
      <c r="B6" s="90" t="s">
        <v>225</v>
      </c>
      <c r="C6" s="101">
        <v>7.04</v>
      </c>
      <c r="D6" s="92" t="s">
        <v>221</v>
      </c>
      <c r="E6" s="101">
        <v>7.04</v>
      </c>
      <c r="F6" s="74">
        <v>60.52</v>
      </c>
    </row>
    <row r="7">
      <c r="A7" s="92" t="s">
        <v>149</v>
      </c>
      <c r="B7" s="90" t="s">
        <v>226</v>
      </c>
      <c r="C7" s="101">
        <v>7.5</v>
      </c>
      <c r="D7" s="92" t="s">
        <v>221</v>
      </c>
      <c r="E7" s="101">
        <v>7.5</v>
      </c>
      <c r="F7" s="74">
        <v>56.13</v>
      </c>
    </row>
    <row r="8">
      <c r="A8" s="92" t="s">
        <v>149</v>
      </c>
      <c r="B8" s="90" t="s">
        <v>227</v>
      </c>
      <c r="C8" s="101">
        <v>4.83</v>
      </c>
      <c r="D8" s="92" t="s">
        <v>221</v>
      </c>
      <c r="E8" s="101">
        <v>4.83</v>
      </c>
      <c r="F8" s="74">
        <v>45.98</v>
      </c>
    </row>
    <row r="9">
      <c r="A9" s="92" t="s">
        <v>149</v>
      </c>
      <c r="B9" s="90" t="s">
        <v>228</v>
      </c>
      <c r="C9" s="101">
        <v>4.65</v>
      </c>
      <c r="D9" s="92" t="s">
        <v>221</v>
      </c>
      <c r="E9" s="101">
        <v>4.65</v>
      </c>
      <c r="F9" s="74">
        <v>44.11</v>
      </c>
    </row>
    <row r="10">
      <c r="A10" s="92" t="s">
        <v>149</v>
      </c>
      <c r="B10" s="90" t="s">
        <v>229</v>
      </c>
      <c r="C10" s="101">
        <v>4.71</v>
      </c>
      <c r="D10" s="92" t="s">
        <v>221</v>
      </c>
      <c r="E10" s="101">
        <v>4.71</v>
      </c>
      <c r="F10" s="74">
        <v>58.0</v>
      </c>
    </row>
    <row r="11">
      <c r="A11" s="92" t="s">
        <v>149</v>
      </c>
      <c r="B11" s="90" t="s">
        <v>230</v>
      </c>
      <c r="C11" s="101">
        <v>3.19</v>
      </c>
      <c r="D11" s="92" t="s">
        <v>221</v>
      </c>
      <c r="E11" s="101">
        <v>3.19</v>
      </c>
      <c r="F11" s="74">
        <v>36.83</v>
      </c>
    </row>
    <row r="12">
      <c r="A12" s="92" t="s">
        <v>149</v>
      </c>
      <c r="B12" s="90" t="s">
        <v>231</v>
      </c>
      <c r="C12" s="101">
        <v>6.7</v>
      </c>
      <c r="D12" s="92" t="s">
        <v>221</v>
      </c>
      <c r="E12" s="101">
        <v>6.7</v>
      </c>
      <c r="F12" s="74">
        <v>57.67</v>
      </c>
    </row>
    <row r="13">
      <c r="A13" s="92" t="s">
        <v>149</v>
      </c>
      <c r="B13" s="90" t="s">
        <v>232</v>
      </c>
      <c r="C13" s="101">
        <v>2.44</v>
      </c>
      <c r="D13" s="92" t="s">
        <v>221</v>
      </c>
      <c r="E13" s="101">
        <v>2.44</v>
      </c>
      <c r="F13" s="74">
        <v>33.78</v>
      </c>
    </row>
    <row r="14">
      <c r="A14" s="92" t="s">
        <v>149</v>
      </c>
      <c r="B14" s="90" t="s">
        <v>233</v>
      </c>
      <c r="C14" s="101">
        <v>5.83</v>
      </c>
      <c r="D14" s="92" t="s">
        <v>221</v>
      </c>
      <c r="E14" s="101">
        <v>5.83</v>
      </c>
      <c r="F14" s="74">
        <v>60.59</v>
      </c>
    </row>
    <row r="15">
      <c r="A15" s="92" t="s">
        <v>149</v>
      </c>
      <c r="B15" s="90" t="s">
        <v>234</v>
      </c>
      <c r="C15" s="101">
        <v>5.49</v>
      </c>
      <c r="D15" s="92" t="s">
        <v>221</v>
      </c>
      <c r="E15" s="101">
        <v>5.49</v>
      </c>
      <c r="F15" s="74">
        <v>47.27</v>
      </c>
    </row>
    <row r="16">
      <c r="A16" s="92" t="s">
        <v>149</v>
      </c>
      <c r="B16" s="90" t="s">
        <v>235</v>
      </c>
      <c r="C16" s="101">
        <v>6.43</v>
      </c>
      <c r="D16" s="92" t="s">
        <v>221</v>
      </c>
      <c r="E16" s="101">
        <v>6.43</v>
      </c>
      <c r="F16" s="74">
        <v>65.36</v>
      </c>
    </row>
    <row r="17">
      <c r="A17" s="92" t="s">
        <v>149</v>
      </c>
      <c r="B17" s="90" t="s">
        <v>236</v>
      </c>
      <c r="C17" s="101">
        <v>2.63</v>
      </c>
      <c r="D17" s="92" t="s">
        <v>221</v>
      </c>
      <c r="E17" s="101">
        <v>2.63</v>
      </c>
      <c r="F17" s="74">
        <v>30.83</v>
      </c>
    </row>
    <row r="18">
      <c r="A18" s="92" t="s">
        <v>149</v>
      </c>
      <c r="B18" s="90" t="s">
        <v>237</v>
      </c>
      <c r="C18" s="101">
        <v>5.92</v>
      </c>
      <c r="D18" s="92" t="s">
        <v>221</v>
      </c>
      <c r="E18" s="101">
        <v>5.92</v>
      </c>
      <c r="F18" s="74">
        <v>58.66</v>
      </c>
    </row>
    <row r="19">
      <c r="A19" s="92" t="s">
        <v>149</v>
      </c>
      <c r="B19" s="90" t="s">
        <v>238</v>
      </c>
      <c r="C19" s="101">
        <v>5.81</v>
      </c>
      <c r="D19" s="92" t="s">
        <v>221</v>
      </c>
      <c r="E19" s="101">
        <v>5.81</v>
      </c>
      <c r="F19" s="74">
        <v>51.8</v>
      </c>
    </row>
    <row r="20">
      <c r="A20" s="92" t="s">
        <v>149</v>
      </c>
      <c r="B20" s="90" t="s">
        <v>239</v>
      </c>
      <c r="C20" s="101">
        <v>5.88</v>
      </c>
      <c r="D20" s="92" t="s">
        <v>221</v>
      </c>
      <c r="E20" s="101">
        <v>5.88</v>
      </c>
      <c r="F20" s="74">
        <v>55.97</v>
      </c>
    </row>
    <row r="21">
      <c r="A21" s="92" t="s">
        <v>149</v>
      </c>
      <c r="B21" s="90" t="s">
        <v>240</v>
      </c>
      <c r="C21" s="101">
        <v>5.06</v>
      </c>
      <c r="D21" s="92" t="s">
        <v>221</v>
      </c>
      <c r="E21" s="101">
        <v>5.06</v>
      </c>
      <c r="F21" s="74">
        <v>54.47</v>
      </c>
    </row>
    <row r="22">
      <c r="A22" s="92" t="s">
        <v>149</v>
      </c>
      <c r="B22" s="90" t="s">
        <v>241</v>
      </c>
      <c r="C22" s="101">
        <v>4.47</v>
      </c>
      <c r="D22" s="92" t="s">
        <v>221</v>
      </c>
      <c r="E22" s="101">
        <v>4.47</v>
      </c>
      <c r="F22" s="74">
        <v>50.49</v>
      </c>
    </row>
    <row r="23">
      <c r="A23" s="92" t="s">
        <v>149</v>
      </c>
      <c r="B23" s="90" t="s">
        <v>242</v>
      </c>
      <c r="C23" s="101">
        <v>2.53</v>
      </c>
      <c r="D23" s="92" t="s">
        <v>221</v>
      </c>
      <c r="E23" s="101">
        <v>2.53</v>
      </c>
      <c r="F23" s="74">
        <v>29.33</v>
      </c>
    </row>
    <row r="24">
      <c r="A24" s="92" t="s">
        <v>149</v>
      </c>
      <c r="B24" s="90" t="s">
        <v>243</v>
      </c>
      <c r="C24" s="101">
        <v>6.84</v>
      </c>
      <c r="D24" s="92" t="s">
        <v>221</v>
      </c>
      <c r="E24" s="101">
        <v>6.84</v>
      </c>
      <c r="F24" s="74">
        <v>58.3</v>
      </c>
    </row>
    <row r="25">
      <c r="A25" s="92" t="s">
        <v>149</v>
      </c>
      <c r="B25" s="90" t="s">
        <v>244</v>
      </c>
      <c r="C25" s="101">
        <v>6.9</v>
      </c>
      <c r="D25" s="92" t="s">
        <v>221</v>
      </c>
      <c r="E25" s="101">
        <v>6.9</v>
      </c>
      <c r="F25" s="74">
        <v>65.6</v>
      </c>
    </row>
    <row r="26">
      <c r="A26" s="92" t="s">
        <v>149</v>
      </c>
      <c r="B26" s="90" t="s">
        <v>245</v>
      </c>
      <c r="C26" s="101">
        <v>2.4</v>
      </c>
      <c r="D26" s="92" t="s">
        <v>221</v>
      </c>
      <c r="E26" s="101">
        <v>2.4</v>
      </c>
      <c r="F26" s="74">
        <v>46.33</v>
      </c>
    </row>
    <row r="27">
      <c r="A27" s="92" t="s">
        <v>149</v>
      </c>
      <c r="B27" s="90" t="s">
        <v>246</v>
      </c>
      <c r="C27" s="101">
        <v>4.8</v>
      </c>
      <c r="D27" s="92" t="s">
        <v>221</v>
      </c>
      <c r="E27" s="101">
        <v>4.8</v>
      </c>
      <c r="F27" s="74">
        <v>40.76</v>
      </c>
    </row>
    <row r="28">
      <c r="A28" s="92" t="s">
        <v>149</v>
      </c>
      <c r="B28" s="90" t="s">
        <v>247</v>
      </c>
      <c r="C28" s="101">
        <v>4.36</v>
      </c>
      <c r="D28" s="92" t="s">
        <v>221</v>
      </c>
      <c r="E28" s="101">
        <v>4.36</v>
      </c>
      <c r="F28" s="74">
        <v>39.72</v>
      </c>
    </row>
    <row r="29">
      <c r="A29" s="92" t="s">
        <v>149</v>
      </c>
      <c r="B29" s="90" t="s">
        <v>248</v>
      </c>
      <c r="C29" s="101">
        <v>2.9</v>
      </c>
      <c r="D29" s="92" t="s">
        <v>221</v>
      </c>
      <c r="E29" s="101">
        <v>2.9</v>
      </c>
      <c r="F29" s="74">
        <v>56.59</v>
      </c>
    </row>
    <row r="30">
      <c r="A30" s="92" t="s">
        <v>149</v>
      </c>
      <c r="B30" s="90" t="s">
        <v>249</v>
      </c>
      <c r="C30" s="101">
        <v>5.72</v>
      </c>
      <c r="D30" s="92" t="s">
        <v>221</v>
      </c>
      <c r="E30" s="101">
        <v>5.72</v>
      </c>
      <c r="F30" s="74">
        <v>62.12</v>
      </c>
    </row>
    <row r="31">
      <c r="A31" s="92" t="s">
        <v>149</v>
      </c>
      <c r="B31" s="90" t="s">
        <v>250</v>
      </c>
      <c r="C31" s="101">
        <v>6.26</v>
      </c>
      <c r="D31" s="92" t="s">
        <v>221</v>
      </c>
      <c r="E31" s="101">
        <v>6.26</v>
      </c>
      <c r="F31" s="74">
        <v>83.86</v>
      </c>
    </row>
    <row r="32">
      <c r="A32" s="92" t="s">
        <v>149</v>
      </c>
      <c r="B32" s="90" t="s">
        <v>251</v>
      </c>
      <c r="C32" s="101">
        <v>4.55</v>
      </c>
      <c r="D32" s="92" t="s">
        <v>221</v>
      </c>
      <c r="E32" s="101">
        <v>4.55</v>
      </c>
      <c r="F32" s="74">
        <v>76.64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 t="s">
        <v>214</v>
      </c>
      <c r="B1" s="52" t="s">
        <v>215</v>
      </c>
      <c r="C1" s="52" t="s">
        <v>216</v>
      </c>
      <c r="D1" s="52" t="s">
        <v>217</v>
      </c>
      <c r="E1" s="52" t="s">
        <v>218</v>
      </c>
      <c r="F1" s="52" t="s">
        <v>219</v>
      </c>
    </row>
    <row r="2">
      <c r="A2" s="92" t="s">
        <v>147</v>
      </c>
      <c r="B2" s="90" t="s">
        <v>220</v>
      </c>
      <c r="C2" s="104">
        <v>4.98</v>
      </c>
      <c r="D2" s="92" t="s">
        <v>221</v>
      </c>
      <c r="E2" s="104">
        <v>4.98</v>
      </c>
      <c r="F2" s="105">
        <v>21.8</v>
      </c>
    </row>
    <row r="3">
      <c r="A3" s="92" t="s">
        <v>147</v>
      </c>
      <c r="B3" s="90" t="s">
        <v>222</v>
      </c>
      <c r="C3" s="104">
        <v>2.85</v>
      </c>
      <c r="D3" s="92" t="s">
        <v>221</v>
      </c>
      <c r="E3" s="104">
        <v>2.85</v>
      </c>
      <c r="F3" s="105">
        <v>15.84</v>
      </c>
    </row>
    <row r="4">
      <c r="A4" s="92" t="s">
        <v>147</v>
      </c>
      <c r="B4" s="90" t="s">
        <v>223</v>
      </c>
      <c r="C4" s="104">
        <v>2.44</v>
      </c>
      <c r="D4" s="92" t="s">
        <v>221</v>
      </c>
      <c r="E4" s="104">
        <v>2.44</v>
      </c>
      <c r="F4" s="105">
        <v>14.04</v>
      </c>
    </row>
    <row r="5">
      <c r="A5" s="92" t="s">
        <v>147</v>
      </c>
      <c r="B5" s="90" t="s">
        <v>224</v>
      </c>
      <c r="C5" s="104">
        <v>3.18</v>
      </c>
      <c r="D5" s="92" t="s">
        <v>221</v>
      </c>
      <c r="E5" s="104">
        <v>3.18</v>
      </c>
      <c r="F5" s="105">
        <v>16.26</v>
      </c>
    </row>
    <row r="6">
      <c r="A6" s="92" t="s">
        <v>147</v>
      </c>
      <c r="B6" s="90" t="s">
        <v>225</v>
      </c>
      <c r="C6" s="106">
        <v>7.43</v>
      </c>
      <c r="D6" s="92" t="s">
        <v>221</v>
      </c>
      <c r="E6" s="106">
        <v>7.43</v>
      </c>
      <c r="F6" s="107">
        <v>38.69</v>
      </c>
    </row>
    <row r="7">
      <c r="A7" s="92" t="s">
        <v>147</v>
      </c>
      <c r="B7" s="90" t="s">
        <v>226</v>
      </c>
      <c r="C7" s="104">
        <v>5.82</v>
      </c>
      <c r="D7" s="92" t="s">
        <v>221</v>
      </c>
      <c r="E7" s="104">
        <v>5.82</v>
      </c>
      <c r="F7" s="105">
        <v>24.26</v>
      </c>
    </row>
    <row r="8">
      <c r="A8" s="92" t="s">
        <v>147</v>
      </c>
      <c r="B8" s="90" t="s">
        <v>227</v>
      </c>
      <c r="C8" s="104">
        <v>6.73</v>
      </c>
      <c r="D8" s="92" t="s">
        <v>221</v>
      </c>
      <c r="E8" s="104">
        <v>6.73</v>
      </c>
      <c r="F8" s="105">
        <v>27.68</v>
      </c>
    </row>
    <row r="9">
      <c r="A9" s="92" t="s">
        <v>147</v>
      </c>
      <c r="B9" s="90" t="s">
        <v>228</v>
      </c>
      <c r="C9" s="104">
        <v>5.98</v>
      </c>
      <c r="D9" s="92" t="s">
        <v>221</v>
      </c>
      <c r="E9" s="104">
        <v>5.98</v>
      </c>
      <c r="F9" s="105">
        <v>23.69</v>
      </c>
    </row>
    <row r="10">
      <c r="A10" s="92" t="s">
        <v>147</v>
      </c>
      <c r="B10" s="90" t="s">
        <v>229</v>
      </c>
      <c r="C10" s="104">
        <v>2.86</v>
      </c>
      <c r="D10" s="92" t="s">
        <v>221</v>
      </c>
      <c r="E10" s="104">
        <v>2.86</v>
      </c>
      <c r="F10" s="105">
        <v>15.77</v>
      </c>
    </row>
    <row r="11">
      <c r="A11" s="92" t="s">
        <v>147</v>
      </c>
      <c r="B11" s="90" t="s">
        <v>230</v>
      </c>
      <c r="C11" s="104">
        <v>3.07</v>
      </c>
      <c r="D11" s="92" t="s">
        <v>221</v>
      </c>
      <c r="E11" s="104">
        <v>3.07</v>
      </c>
      <c r="F11" s="105">
        <v>19.1</v>
      </c>
    </row>
    <row r="12">
      <c r="A12" s="92" t="s">
        <v>147</v>
      </c>
      <c r="B12" s="90" t="s">
        <v>231</v>
      </c>
      <c r="C12" s="104">
        <v>6.07</v>
      </c>
      <c r="D12" s="92" t="s">
        <v>221</v>
      </c>
      <c r="E12" s="104">
        <v>6.07</v>
      </c>
      <c r="F12" s="105">
        <v>27.9</v>
      </c>
    </row>
    <row r="13">
      <c r="A13" s="92" t="s">
        <v>147</v>
      </c>
      <c r="B13" s="90" t="s">
        <v>232</v>
      </c>
      <c r="C13" s="104">
        <v>5.46</v>
      </c>
      <c r="D13" s="92" t="s">
        <v>221</v>
      </c>
      <c r="E13" s="104">
        <v>5.46</v>
      </c>
      <c r="F13" s="105">
        <v>23.6</v>
      </c>
    </row>
    <row r="14">
      <c r="A14" s="92" t="s">
        <v>147</v>
      </c>
      <c r="B14" s="90" t="s">
        <v>233</v>
      </c>
      <c r="C14" s="104">
        <v>3.67</v>
      </c>
      <c r="D14" s="92" t="s">
        <v>221</v>
      </c>
      <c r="E14" s="104">
        <v>3.67</v>
      </c>
      <c r="F14" s="105">
        <v>17.45</v>
      </c>
    </row>
    <row r="15">
      <c r="A15" s="92" t="s">
        <v>147</v>
      </c>
      <c r="B15" s="90" t="s">
        <v>234</v>
      </c>
      <c r="C15" s="104">
        <v>5.81</v>
      </c>
      <c r="D15" s="92" t="s">
        <v>221</v>
      </c>
      <c r="E15" s="104">
        <v>5.81</v>
      </c>
      <c r="F15" s="105">
        <v>24.92</v>
      </c>
    </row>
    <row r="16">
      <c r="A16" s="92" t="s">
        <v>147</v>
      </c>
      <c r="B16" s="90" t="s">
        <v>235</v>
      </c>
      <c r="C16" s="104">
        <v>3.01</v>
      </c>
      <c r="D16" s="92" t="s">
        <v>221</v>
      </c>
      <c r="E16" s="104">
        <v>3.01</v>
      </c>
      <c r="F16" s="105">
        <v>15.08</v>
      </c>
    </row>
    <row r="17">
      <c r="A17" s="92" t="s">
        <v>147</v>
      </c>
      <c r="B17" s="90" t="s">
        <v>236</v>
      </c>
      <c r="C17" s="104">
        <v>6.74</v>
      </c>
      <c r="D17" s="92" t="s">
        <v>221</v>
      </c>
      <c r="E17" s="104">
        <v>6.74</v>
      </c>
      <c r="F17" s="105">
        <v>28.44</v>
      </c>
    </row>
    <row r="18">
      <c r="A18" s="92" t="s">
        <v>147</v>
      </c>
      <c r="B18" s="90" t="s">
        <v>237</v>
      </c>
      <c r="C18" s="104">
        <v>4.53</v>
      </c>
      <c r="D18" s="92" t="s">
        <v>221</v>
      </c>
      <c r="E18" s="104">
        <v>4.53</v>
      </c>
      <c r="F18" s="105">
        <v>21.16</v>
      </c>
    </row>
    <row r="19">
      <c r="A19" s="92" t="s">
        <v>147</v>
      </c>
      <c r="B19" s="90" t="s">
        <v>238</v>
      </c>
      <c r="C19" s="104">
        <v>6.42</v>
      </c>
      <c r="D19" s="92" t="s">
        <v>221</v>
      </c>
      <c r="E19" s="104">
        <v>6.42</v>
      </c>
      <c r="F19" s="105">
        <v>26.72</v>
      </c>
    </row>
    <row r="20">
      <c r="A20" s="92" t="s">
        <v>147</v>
      </c>
      <c r="B20" s="90" t="s">
        <v>239</v>
      </c>
      <c r="C20" s="104">
        <v>4.67</v>
      </c>
      <c r="D20" s="92" t="s">
        <v>221</v>
      </c>
      <c r="E20" s="104">
        <v>4.67</v>
      </c>
      <c r="F20" s="105">
        <v>19.45</v>
      </c>
    </row>
    <row r="21">
      <c r="A21" s="92" t="s">
        <v>147</v>
      </c>
      <c r="B21" s="90" t="s">
        <v>240</v>
      </c>
      <c r="C21" s="104">
        <v>3.55</v>
      </c>
      <c r="D21" s="92" t="s">
        <v>221</v>
      </c>
      <c r="E21" s="104">
        <v>3.55</v>
      </c>
      <c r="F21" s="105">
        <v>23.23</v>
      </c>
    </row>
    <row r="22">
      <c r="A22" s="92" t="s">
        <v>147</v>
      </c>
      <c r="B22" s="90" t="s">
        <v>241</v>
      </c>
      <c r="C22" s="104">
        <v>4.88</v>
      </c>
      <c r="D22" s="92" t="s">
        <v>221</v>
      </c>
      <c r="E22" s="104">
        <v>4.88</v>
      </c>
      <c r="F22" s="105">
        <v>23.02</v>
      </c>
    </row>
    <row r="23">
      <c r="A23" s="92" t="s">
        <v>147</v>
      </c>
      <c r="B23" s="90" t="s">
        <v>242</v>
      </c>
      <c r="C23" s="104">
        <v>3.77</v>
      </c>
      <c r="D23" s="92" t="s">
        <v>221</v>
      </c>
      <c r="E23" s="104">
        <v>3.77</v>
      </c>
      <c r="F23" s="105">
        <v>18.36</v>
      </c>
    </row>
    <row r="24">
      <c r="A24" s="92" t="s">
        <v>147</v>
      </c>
      <c r="B24" s="90" t="s">
        <v>243</v>
      </c>
      <c r="C24" s="104">
        <v>2.78</v>
      </c>
      <c r="D24" s="92" t="s">
        <v>221</v>
      </c>
      <c r="E24" s="104">
        <v>2.78</v>
      </c>
      <c r="F24" s="105">
        <v>16.62</v>
      </c>
    </row>
    <row r="25">
      <c r="A25" s="92" t="s">
        <v>147</v>
      </c>
      <c r="B25" s="90" t="s">
        <v>244</v>
      </c>
      <c r="C25" s="104">
        <v>7.53</v>
      </c>
      <c r="D25" s="92" t="s">
        <v>221</v>
      </c>
      <c r="E25" s="104">
        <v>7.53</v>
      </c>
      <c r="F25" s="105">
        <v>30.25</v>
      </c>
    </row>
    <row r="26">
      <c r="A26" s="92" t="s">
        <v>147</v>
      </c>
      <c r="B26" s="90" t="s">
        <v>245</v>
      </c>
      <c r="C26" s="104">
        <v>3.65</v>
      </c>
      <c r="D26" s="92" t="s">
        <v>221</v>
      </c>
      <c r="E26" s="104">
        <v>3.65</v>
      </c>
      <c r="F26" s="105">
        <v>21.41</v>
      </c>
    </row>
    <row r="27">
      <c r="A27" s="92" t="s">
        <v>147</v>
      </c>
      <c r="B27" s="90" t="s">
        <v>246</v>
      </c>
      <c r="C27" s="104">
        <v>3.16</v>
      </c>
      <c r="D27" s="92" t="s">
        <v>221</v>
      </c>
      <c r="E27" s="104">
        <v>3.16</v>
      </c>
      <c r="F27" s="105">
        <v>20.47</v>
      </c>
    </row>
    <row r="28">
      <c r="A28" s="92" t="s">
        <v>147</v>
      </c>
      <c r="B28" s="90" t="s">
        <v>247</v>
      </c>
      <c r="C28" s="104">
        <v>3.4</v>
      </c>
      <c r="D28" s="92" t="s">
        <v>221</v>
      </c>
      <c r="E28" s="104">
        <v>3.4</v>
      </c>
      <c r="F28" s="105">
        <v>18.62</v>
      </c>
    </row>
    <row r="29">
      <c r="A29" s="92" t="s">
        <v>147</v>
      </c>
      <c r="B29" s="90" t="s">
        <v>248</v>
      </c>
      <c r="C29" s="104">
        <v>3.32</v>
      </c>
      <c r="D29" s="92" t="s">
        <v>221</v>
      </c>
      <c r="E29" s="104">
        <v>3.32</v>
      </c>
      <c r="F29" s="105">
        <v>16.11</v>
      </c>
    </row>
    <row r="30">
      <c r="A30" s="92" t="s">
        <v>147</v>
      </c>
      <c r="B30" s="90" t="s">
        <v>249</v>
      </c>
      <c r="C30" s="104">
        <v>8.53</v>
      </c>
      <c r="D30" s="92" t="s">
        <v>221</v>
      </c>
      <c r="E30" s="104">
        <v>8.53</v>
      </c>
      <c r="F30" s="105">
        <v>21.71</v>
      </c>
    </row>
    <row r="31">
      <c r="A31" s="92" t="s">
        <v>147</v>
      </c>
      <c r="B31" s="90" t="s">
        <v>250</v>
      </c>
      <c r="C31" s="104">
        <v>5.47</v>
      </c>
      <c r="D31" s="92" t="s">
        <v>221</v>
      </c>
      <c r="E31" s="104">
        <v>5.47</v>
      </c>
      <c r="F31" s="105">
        <v>24.89</v>
      </c>
    </row>
    <row r="32">
      <c r="A32" s="92" t="s">
        <v>147</v>
      </c>
      <c r="B32" s="90" t="s">
        <v>251</v>
      </c>
      <c r="C32" s="104">
        <v>4.22</v>
      </c>
      <c r="D32" s="92" t="s">
        <v>221</v>
      </c>
      <c r="E32" s="104">
        <v>4.22</v>
      </c>
      <c r="F32" s="105">
        <v>36.61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 t="s">
        <v>214</v>
      </c>
      <c r="B1" s="52" t="s">
        <v>215</v>
      </c>
      <c r="C1" s="52" t="s">
        <v>216</v>
      </c>
      <c r="D1" s="52" t="s">
        <v>217</v>
      </c>
      <c r="E1" s="52" t="s">
        <v>218</v>
      </c>
      <c r="F1" s="52" t="s">
        <v>219</v>
      </c>
    </row>
    <row r="2">
      <c r="A2" s="92" t="s">
        <v>69</v>
      </c>
      <c r="B2" s="90" t="s">
        <v>220</v>
      </c>
      <c r="C2" s="104">
        <v>4.84</v>
      </c>
      <c r="D2" s="92" t="s">
        <v>221</v>
      </c>
      <c r="E2" s="108">
        <v>4.84</v>
      </c>
      <c r="F2" s="105">
        <v>25.02</v>
      </c>
    </row>
    <row r="3">
      <c r="A3" s="92" t="s">
        <v>69</v>
      </c>
      <c r="B3" s="90" t="s">
        <v>222</v>
      </c>
      <c r="C3" s="104">
        <v>2.78</v>
      </c>
      <c r="D3" s="92" t="s">
        <v>221</v>
      </c>
      <c r="E3" s="109">
        <v>2.78</v>
      </c>
      <c r="F3" s="105">
        <v>16.78</v>
      </c>
    </row>
    <row r="4">
      <c r="A4" s="92" t="s">
        <v>69</v>
      </c>
      <c r="B4" s="90" t="s">
        <v>223</v>
      </c>
      <c r="C4" s="104">
        <v>2.73</v>
      </c>
      <c r="D4" s="92" t="s">
        <v>221</v>
      </c>
      <c r="E4" s="109">
        <v>2.73</v>
      </c>
      <c r="F4" s="105">
        <v>17.51</v>
      </c>
    </row>
    <row r="5">
      <c r="A5" s="92" t="s">
        <v>69</v>
      </c>
      <c r="B5" s="90" t="s">
        <v>224</v>
      </c>
      <c r="C5" s="104">
        <v>3.69</v>
      </c>
      <c r="D5" s="92" t="s">
        <v>221</v>
      </c>
      <c r="E5" s="109">
        <v>3.69</v>
      </c>
      <c r="F5" s="105">
        <v>20.13</v>
      </c>
    </row>
    <row r="6">
      <c r="A6" s="92" t="s">
        <v>69</v>
      </c>
      <c r="B6" s="90" t="s">
        <v>225</v>
      </c>
      <c r="C6" s="106">
        <v>7.91</v>
      </c>
      <c r="D6" s="92" t="s">
        <v>221</v>
      </c>
      <c r="E6" s="109">
        <v>7.91</v>
      </c>
      <c r="F6" s="107">
        <v>43.95</v>
      </c>
    </row>
    <row r="7">
      <c r="A7" s="92" t="s">
        <v>69</v>
      </c>
      <c r="B7" s="90" t="s">
        <v>226</v>
      </c>
      <c r="C7" s="104">
        <v>6.13</v>
      </c>
      <c r="D7" s="92" t="s">
        <v>221</v>
      </c>
      <c r="E7" s="109">
        <v>6.13</v>
      </c>
      <c r="F7" s="105">
        <v>30.7</v>
      </c>
    </row>
    <row r="8">
      <c r="A8" s="92" t="s">
        <v>69</v>
      </c>
      <c r="B8" s="90" t="s">
        <v>227</v>
      </c>
      <c r="C8" s="104">
        <v>6.94</v>
      </c>
      <c r="D8" s="92" t="s">
        <v>221</v>
      </c>
      <c r="E8" s="109">
        <v>6.94</v>
      </c>
      <c r="F8" s="105">
        <v>33.53</v>
      </c>
    </row>
    <row r="9">
      <c r="A9" s="92" t="s">
        <v>69</v>
      </c>
      <c r="B9" s="90" t="s">
        <v>228</v>
      </c>
      <c r="C9" s="104">
        <v>4.76</v>
      </c>
      <c r="D9" s="92" t="s">
        <v>221</v>
      </c>
      <c r="E9" s="109">
        <v>4.76</v>
      </c>
      <c r="F9" s="105">
        <v>23.71</v>
      </c>
    </row>
    <row r="10">
      <c r="A10" s="92" t="s">
        <v>69</v>
      </c>
      <c r="B10" s="90" t="s">
        <v>229</v>
      </c>
      <c r="C10" s="104">
        <v>3.6</v>
      </c>
      <c r="D10" s="92" t="s">
        <v>221</v>
      </c>
      <c r="E10" s="109">
        <v>3.6</v>
      </c>
      <c r="F10" s="105">
        <v>18.19</v>
      </c>
    </row>
    <row r="11">
      <c r="A11" s="92" t="s">
        <v>69</v>
      </c>
      <c r="B11" s="90" t="s">
        <v>230</v>
      </c>
      <c r="C11" s="104">
        <v>3.05</v>
      </c>
      <c r="D11" s="92" t="s">
        <v>221</v>
      </c>
      <c r="E11" s="109">
        <v>3.05</v>
      </c>
      <c r="F11" s="105">
        <v>22.2</v>
      </c>
    </row>
    <row r="12">
      <c r="A12" s="92" t="s">
        <v>69</v>
      </c>
      <c r="B12" s="90" t="s">
        <v>231</v>
      </c>
      <c r="C12" s="104">
        <v>6.26</v>
      </c>
      <c r="D12" s="92" t="s">
        <v>221</v>
      </c>
      <c r="E12" s="109">
        <v>6.26</v>
      </c>
      <c r="F12" s="105">
        <v>30.23</v>
      </c>
    </row>
    <row r="13">
      <c r="A13" s="92" t="s">
        <v>69</v>
      </c>
      <c r="B13" s="90" t="s">
        <v>232</v>
      </c>
      <c r="C13" s="104">
        <v>5.45</v>
      </c>
      <c r="D13" s="92" t="s">
        <v>221</v>
      </c>
      <c r="E13" s="109">
        <v>5.45</v>
      </c>
      <c r="F13" s="105">
        <v>25.47</v>
      </c>
    </row>
    <row r="14">
      <c r="A14" s="92" t="s">
        <v>69</v>
      </c>
      <c r="B14" s="90" t="s">
        <v>233</v>
      </c>
      <c r="C14" s="104">
        <v>3.67</v>
      </c>
      <c r="D14" s="92" t="s">
        <v>221</v>
      </c>
      <c r="E14" s="109">
        <v>3.67</v>
      </c>
      <c r="F14" s="105">
        <v>21.14</v>
      </c>
    </row>
    <row r="15">
      <c r="A15" s="92" t="s">
        <v>69</v>
      </c>
      <c r="B15" s="90" t="s">
        <v>234</v>
      </c>
      <c r="C15" s="104">
        <v>5.29</v>
      </c>
      <c r="D15" s="92" t="s">
        <v>221</v>
      </c>
      <c r="E15" s="109">
        <v>5.29</v>
      </c>
      <c r="F15" s="105">
        <v>27.52</v>
      </c>
    </row>
    <row r="16">
      <c r="A16" s="92" t="s">
        <v>69</v>
      </c>
      <c r="B16" s="90" t="s">
        <v>235</v>
      </c>
      <c r="C16" s="104">
        <v>3.67</v>
      </c>
      <c r="D16" s="92" t="s">
        <v>221</v>
      </c>
      <c r="E16" s="109">
        <v>3.67</v>
      </c>
      <c r="F16" s="105">
        <v>19.06</v>
      </c>
    </row>
    <row r="17">
      <c r="A17" s="92" t="s">
        <v>69</v>
      </c>
      <c r="B17" s="90" t="s">
        <v>236</v>
      </c>
      <c r="C17" s="104">
        <v>6.73</v>
      </c>
      <c r="D17" s="92" t="s">
        <v>221</v>
      </c>
      <c r="E17" s="109">
        <v>6.73</v>
      </c>
      <c r="F17" s="105">
        <v>39.92</v>
      </c>
    </row>
    <row r="18">
      <c r="A18" s="92" t="s">
        <v>69</v>
      </c>
      <c r="B18" s="90" t="s">
        <v>237</v>
      </c>
      <c r="C18" s="104">
        <v>4.27</v>
      </c>
      <c r="D18" s="92" t="s">
        <v>221</v>
      </c>
      <c r="E18" s="109">
        <v>4.27</v>
      </c>
      <c r="F18" s="105">
        <v>24.65</v>
      </c>
    </row>
    <row r="19">
      <c r="A19" s="92" t="s">
        <v>69</v>
      </c>
      <c r="B19" s="90" t="s">
        <v>238</v>
      </c>
      <c r="C19" s="104">
        <v>6.21</v>
      </c>
      <c r="D19" s="92" t="s">
        <v>221</v>
      </c>
      <c r="E19" s="109">
        <v>6.21</v>
      </c>
      <c r="F19" s="105">
        <v>28.16</v>
      </c>
    </row>
    <row r="20">
      <c r="A20" s="92" t="s">
        <v>69</v>
      </c>
      <c r="B20" s="90" t="s">
        <v>239</v>
      </c>
      <c r="C20" s="104">
        <v>5.5</v>
      </c>
      <c r="D20" s="92" t="s">
        <v>221</v>
      </c>
      <c r="E20" s="109">
        <v>5.5</v>
      </c>
      <c r="F20" s="105">
        <v>26.55</v>
      </c>
    </row>
    <row r="21">
      <c r="A21" s="92" t="s">
        <v>69</v>
      </c>
      <c r="B21" s="90" t="s">
        <v>240</v>
      </c>
      <c r="C21" s="104">
        <v>3.53</v>
      </c>
      <c r="D21" s="92" t="s">
        <v>221</v>
      </c>
      <c r="E21" s="109">
        <v>3.53</v>
      </c>
      <c r="F21" s="105">
        <v>21.75</v>
      </c>
    </row>
    <row r="22">
      <c r="A22" s="92" t="s">
        <v>69</v>
      </c>
      <c r="B22" s="90" t="s">
        <v>241</v>
      </c>
      <c r="C22" s="104">
        <v>4.75</v>
      </c>
      <c r="D22" s="92" t="s">
        <v>221</v>
      </c>
      <c r="E22" s="109">
        <v>4.75</v>
      </c>
      <c r="F22" s="105">
        <v>25.33</v>
      </c>
    </row>
    <row r="23">
      <c r="A23" s="92" t="s">
        <v>69</v>
      </c>
      <c r="B23" s="90" t="s">
        <v>242</v>
      </c>
      <c r="C23" s="104">
        <v>3.26</v>
      </c>
      <c r="D23" s="92" t="s">
        <v>221</v>
      </c>
      <c r="E23" s="109">
        <v>3.26</v>
      </c>
      <c r="F23" s="105">
        <v>20.02</v>
      </c>
    </row>
    <row r="24">
      <c r="A24" s="92" t="s">
        <v>69</v>
      </c>
      <c r="B24" s="90" t="s">
        <v>243</v>
      </c>
      <c r="C24" s="104">
        <v>4.02</v>
      </c>
      <c r="D24" s="92" t="s">
        <v>221</v>
      </c>
      <c r="E24" s="104">
        <v>4.02</v>
      </c>
      <c r="F24" s="105">
        <v>20.3</v>
      </c>
    </row>
    <row r="25">
      <c r="A25" s="92" t="s">
        <v>69</v>
      </c>
      <c r="B25" s="90" t="s">
        <v>244</v>
      </c>
      <c r="C25" s="104">
        <v>7.94</v>
      </c>
      <c r="D25" s="92" t="s">
        <v>221</v>
      </c>
      <c r="E25" s="104">
        <v>7.94</v>
      </c>
      <c r="F25" s="105">
        <v>35.77</v>
      </c>
    </row>
    <row r="26">
      <c r="A26" s="92" t="s">
        <v>69</v>
      </c>
      <c r="B26" s="90" t="s">
        <v>245</v>
      </c>
      <c r="C26" s="104">
        <v>2.78</v>
      </c>
      <c r="D26" s="92" t="s">
        <v>221</v>
      </c>
      <c r="E26" s="104">
        <v>2.78</v>
      </c>
      <c r="F26" s="105">
        <v>16.69</v>
      </c>
    </row>
    <row r="27">
      <c r="A27" s="92" t="s">
        <v>69</v>
      </c>
      <c r="B27" s="90" t="s">
        <v>246</v>
      </c>
      <c r="C27" s="104">
        <v>3.23</v>
      </c>
      <c r="D27" s="92" t="s">
        <v>221</v>
      </c>
      <c r="E27" s="104">
        <v>3.23</v>
      </c>
      <c r="F27" s="105">
        <v>16.59</v>
      </c>
    </row>
    <row r="28">
      <c r="A28" s="92" t="s">
        <v>69</v>
      </c>
      <c r="B28" s="90" t="s">
        <v>247</v>
      </c>
      <c r="C28" s="104">
        <v>3.11</v>
      </c>
      <c r="D28" s="92" t="s">
        <v>221</v>
      </c>
      <c r="E28" s="104">
        <v>3.11</v>
      </c>
      <c r="F28" s="105">
        <v>16.87</v>
      </c>
    </row>
    <row r="29">
      <c r="A29" s="92" t="s">
        <v>69</v>
      </c>
      <c r="B29" s="90" t="s">
        <v>248</v>
      </c>
      <c r="C29" s="104">
        <v>3.1</v>
      </c>
      <c r="D29" s="92" t="s">
        <v>221</v>
      </c>
      <c r="E29" s="104">
        <v>3.1</v>
      </c>
      <c r="F29" s="105">
        <v>22.2</v>
      </c>
    </row>
    <row r="30">
      <c r="A30" s="92" t="s">
        <v>69</v>
      </c>
      <c r="B30" s="90" t="s">
        <v>249</v>
      </c>
      <c r="C30" s="104">
        <v>8.61</v>
      </c>
      <c r="D30" s="92" t="s">
        <v>221</v>
      </c>
      <c r="E30" s="104">
        <v>8.61</v>
      </c>
      <c r="F30" s="105">
        <v>35.15</v>
      </c>
    </row>
    <row r="31">
      <c r="A31" s="92" t="s">
        <v>69</v>
      </c>
      <c r="B31" s="90" t="s">
        <v>250</v>
      </c>
      <c r="C31" s="104">
        <v>5.4</v>
      </c>
      <c r="D31" s="92" t="s">
        <v>221</v>
      </c>
      <c r="E31" s="104">
        <v>5.4</v>
      </c>
      <c r="F31" s="105">
        <v>28.31</v>
      </c>
    </row>
    <row r="32">
      <c r="A32" s="92" t="s">
        <v>69</v>
      </c>
      <c r="B32" s="90" t="s">
        <v>251</v>
      </c>
      <c r="C32" s="104">
        <v>4.22</v>
      </c>
      <c r="D32" s="92" t="s">
        <v>221</v>
      </c>
      <c r="E32" s="104">
        <v>4.22</v>
      </c>
      <c r="F32" s="105">
        <v>18.22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 t="s">
        <v>214</v>
      </c>
      <c r="B1" s="52" t="s">
        <v>215</v>
      </c>
      <c r="C1" s="52" t="s">
        <v>216</v>
      </c>
      <c r="D1" s="52" t="s">
        <v>217</v>
      </c>
      <c r="E1" s="52" t="s">
        <v>218</v>
      </c>
      <c r="F1" s="52" t="s">
        <v>219</v>
      </c>
    </row>
    <row r="2">
      <c r="A2" s="110" t="s">
        <v>145</v>
      </c>
      <c r="B2" s="53" t="s">
        <v>220</v>
      </c>
      <c r="C2" s="72">
        <v>135.0</v>
      </c>
      <c r="D2" s="64" t="s">
        <v>221</v>
      </c>
      <c r="E2" s="72">
        <v>135.0</v>
      </c>
      <c r="F2" s="72">
        <v>64.86761710794298</v>
      </c>
    </row>
    <row r="3">
      <c r="A3" s="110" t="s">
        <v>145</v>
      </c>
      <c r="B3" s="53" t="s">
        <v>222</v>
      </c>
      <c r="C3" s="72">
        <v>112.0</v>
      </c>
      <c r="D3" s="64" t="s">
        <v>221</v>
      </c>
      <c r="E3" s="72">
        <v>112.0</v>
      </c>
      <c r="F3" s="72">
        <v>53.15682281059063</v>
      </c>
    </row>
    <row r="4">
      <c r="A4" s="110" t="s">
        <v>145</v>
      </c>
      <c r="B4" s="53" t="s">
        <v>223</v>
      </c>
      <c r="C4" s="72">
        <v>62.0</v>
      </c>
      <c r="D4" s="64" t="s">
        <v>221</v>
      </c>
      <c r="E4" s="72">
        <v>62.0</v>
      </c>
      <c r="F4" s="72">
        <v>27.69857433808554</v>
      </c>
    </row>
    <row r="5">
      <c r="A5" s="110" t="s">
        <v>145</v>
      </c>
      <c r="B5" s="53" t="s">
        <v>224</v>
      </c>
      <c r="C5" s="72">
        <v>74.0</v>
      </c>
      <c r="D5" s="64" t="s">
        <v>221</v>
      </c>
      <c r="E5" s="72">
        <v>74.0</v>
      </c>
      <c r="F5" s="72">
        <v>33.808553971486766</v>
      </c>
    </row>
    <row r="6">
      <c r="A6" s="110" t="s">
        <v>145</v>
      </c>
      <c r="B6" s="53" t="s">
        <v>225</v>
      </c>
      <c r="C6" s="72">
        <v>7.6</v>
      </c>
      <c r="D6" s="64" t="s">
        <v>221</v>
      </c>
      <c r="E6" s="72">
        <v>7.6</v>
      </c>
      <c r="F6" s="72">
        <v>0.0</v>
      </c>
    </row>
    <row r="7">
      <c r="A7" s="110" t="s">
        <v>145</v>
      </c>
      <c r="B7" s="53" t="s">
        <v>226</v>
      </c>
      <c r="C7" s="72">
        <v>109.0</v>
      </c>
      <c r="D7" s="64" t="s">
        <v>221</v>
      </c>
      <c r="E7" s="72">
        <v>109.0</v>
      </c>
      <c r="F7" s="72">
        <v>51.62932790224033</v>
      </c>
    </row>
    <row r="8">
      <c r="A8" s="110" t="s">
        <v>145</v>
      </c>
      <c r="B8" s="53" t="s">
        <v>227</v>
      </c>
      <c r="C8" s="72">
        <v>201.0</v>
      </c>
      <c r="D8" s="64" t="s">
        <v>221</v>
      </c>
      <c r="E8" s="72">
        <v>201.0</v>
      </c>
      <c r="F8" s="72">
        <v>98.4725050916497</v>
      </c>
    </row>
    <row r="9">
      <c r="A9" s="110" t="s">
        <v>145</v>
      </c>
      <c r="B9" s="53" t="s">
        <v>228</v>
      </c>
      <c r="C9" s="72">
        <v>204.0</v>
      </c>
      <c r="D9" s="64" t="s">
        <v>221</v>
      </c>
      <c r="E9" s="72">
        <v>204.0</v>
      </c>
      <c r="F9" s="72">
        <v>100.0</v>
      </c>
    </row>
    <row r="10">
      <c r="A10" s="110" t="s">
        <v>145</v>
      </c>
      <c r="B10" s="53" t="s">
        <v>229</v>
      </c>
      <c r="C10" s="72">
        <v>91.0</v>
      </c>
      <c r="D10" s="64" t="s">
        <v>221</v>
      </c>
      <c r="E10" s="72">
        <v>91.0</v>
      </c>
      <c r="F10" s="72">
        <v>42.46435845213849</v>
      </c>
    </row>
    <row r="11">
      <c r="A11" s="110" t="s">
        <v>145</v>
      </c>
      <c r="B11" s="53" t="s">
        <v>230</v>
      </c>
      <c r="C11" s="72">
        <v>127.0</v>
      </c>
      <c r="D11" s="64" t="s">
        <v>221</v>
      </c>
      <c r="E11" s="72">
        <v>127.0</v>
      </c>
      <c r="F11" s="72">
        <v>60.794297352342156</v>
      </c>
    </row>
    <row r="12">
      <c r="A12" s="110" t="s">
        <v>145</v>
      </c>
      <c r="B12" s="53" t="s">
        <v>231</v>
      </c>
      <c r="C12" s="72">
        <v>113.0</v>
      </c>
      <c r="D12" s="64" t="s">
        <v>221</v>
      </c>
      <c r="E12" s="72">
        <v>113.0</v>
      </c>
      <c r="F12" s="72">
        <v>53.66598778004073</v>
      </c>
    </row>
    <row r="13">
      <c r="A13" s="110" t="s">
        <v>145</v>
      </c>
      <c r="B13" s="53" t="s">
        <v>232</v>
      </c>
      <c r="C13" s="72">
        <v>185.0</v>
      </c>
      <c r="D13" s="64" t="s">
        <v>221</v>
      </c>
      <c r="E13" s="72">
        <v>185.0</v>
      </c>
      <c r="F13" s="72">
        <v>90.32586558044807</v>
      </c>
    </row>
    <row r="14">
      <c r="A14" s="110" t="s">
        <v>145</v>
      </c>
      <c r="B14" s="53" t="s">
        <v>233</v>
      </c>
      <c r="C14" s="72">
        <v>85.0</v>
      </c>
      <c r="D14" s="64" t="s">
        <v>221</v>
      </c>
      <c r="E14" s="72">
        <v>85.0</v>
      </c>
      <c r="F14" s="72">
        <v>39.409368635437886</v>
      </c>
    </row>
    <row r="15">
      <c r="A15" s="110" t="s">
        <v>145</v>
      </c>
      <c r="B15" s="53" t="s">
        <v>234</v>
      </c>
      <c r="C15" s="72">
        <v>124.0</v>
      </c>
      <c r="D15" s="64" t="s">
        <v>221</v>
      </c>
      <c r="E15" s="72">
        <v>124.0</v>
      </c>
      <c r="F15" s="72">
        <v>59.26680244399185</v>
      </c>
    </row>
    <row r="16">
      <c r="A16" s="110" t="s">
        <v>145</v>
      </c>
      <c r="B16" s="53" t="s">
        <v>235</v>
      </c>
      <c r="C16" s="72">
        <v>80.0</v>
      </c>
      <c r="D16" s="64" t="s">
        <v>221</v>
      </c>
      <c r="E16" s="72">
        <v>80.0</v>
      </c>
      <c r="F16" s="72">
        <v>36.86354378818738</v>
      </c>
    </row>
    <row r="17">
      <c r="A17" s="110" t="s">
        <v>145</v>
      </c>
      <c r="B17" s="53" t="s">
        <v>236</v>
      </c>
      <c r="C17" s="72">
        <v>184.0</v>
      </c>
      <c r="D17" s="64" t="s">
        <v>221</v>
      </c>
      <c r="E17" s="72">
        <v>184.0</v>
      </c>
      <c r="F17" s="72">
        <v>89.81670061099796</v>
      </c>
    </row>
    <row r="18">
      <c r="A18" s="110" t="s">
        <v>145</v>
      </c>
      <c r="B18" s="53" t="s">
        <v>237</v>
      </c>
      <c r="C18" s="72">
        <v>96.0</v>
      </c>
      <c r="D18" s="64" t="s">
        <v>221</v>
      </c>
      <c r="E18" s="72">
        <v>96.0</v>
      </c>
      <c r="F18" s="72">
        <v>45.010183299389</v>
      </c>
    </row>
    <row r="19">
      <c r="A19" s="110" t="s">
        <v>145</v>
      </c>
      <c r="B19" s="53" t="s">
        <v>238</v>
      </c>
      <c r="C19" s="72">
        <v>110.0</v>
      </c>
      <c r="D19" s="64" t="s">
        <v>221</v>
      </c>
      <c r="E19" s="72">
        <v>110.0</v>
      </c>
      <c r="F19" s="72">
        <v>52.138492871690424</v>
      </c>
    </row>
    <row r="20">
      <c r="A20" s="110" t="s">
        <v>145</v>
      </c>
      <c r="B20" s="53" t="s">
        <v>239</v>
      </c>
      <c r="C20" s="72">
        <v>103.0</v>
      </c>
      <c r="D20" s="64" t="s">
        <v>221</v>
      </c>
      <c r="E20" s="72">
        <v>103.0</v>
      </c>
      <c r="F20" s="72">
        <v>48.574338085539715</v>
      </c>
    </row>
    <row r="21">
      <c r="A21" s="110" t="s">
        <v>145</v>
      </c>
      <c r="B21" s="53" t="s">
        <v>240</v>
      </c>
      <c r="C21" s="72">
        <v>75.0</v>
      </c>
      <c r="D21" s="64" t="s">
        <v>221</v>
      </c>
      <c r="E21" s="72">
        <v>75.0</v>
      </c>
      <c r="F21" s="72">
        <v>34.317718940936864</v>
      </c>
    </row>
    <row r="22">
      <c r="A22" s="110" t="s">
        <v>145</v>
      </c>
      <c r="B22" s="53" t="s">
        <v>241</v>
      </c>
      <c r="C22" s="72">
        <v>130.0</v>
      </c>
      <c r="D22" s="64" t="s">
        <v>221</v>
      </c>
      <c r="E22" s="72">
        <v>130.0</v>
      </c>
      <c r="F22" s="72">
        <v>62.32179226069246</v>
      </c>
    </row>
    <row r="23">
      <c r="A23" s="110" t="s">
        <v>145</v>
      </c>
      <c r="B23" s="53" t="s">
        <v>242</v>
      </c>
      <c r="C23" s="72">
        <v>52.0</v>
      </c>
      <c r="D23" s="64" t="s">
        <v>221</v>
      </c>
      <c r="E23" s="72">
        <v>52.0</v>
      </c>
      <c r="F23" s="72">
        <v>22.60692464358452</v>
      </c>
    </row>
    <row r="24">
      <c r="A24" s="110" t="s">
        <v>145</v>
      </c>
      <c r="B24" s="53" t="s">
        <v>243</v>
      </c>
      <c r="C24" s="72">
        <v>78.0</v>
      </c>
      <c r="D24" s="64" t="s">
        <v>221</v>
      </c>
      <c r="E24" s="72">
        <v>78.0</v>
      </c>
      <c r="F24" s="72">
        <v>0.0</v>
      </c>
    </row>
    <row r="25">
      <c r="A25" s="110" t="s">
        <v>145</v>
      </c>
      <c r="B25" s="53" t="s">
        <v>244</v>
      </c>
      <c r="C25" s="72">
        <v>348.0</v>
      </c>
      <c r="D25" s="64" t="s">
        <v>221</v>
      </c>
      <c r="E25" s="72">
        <v>348.0</v>
      </c>
      <c r="F25" s="72">
        <v>69.94818652849742</v>
      </c>
    </row>
    <row r="26">
      <c r="A26" s="110" t="s">
        <v>145</v>
      </c>
      <c r="B26" s="53" t="s">
        <v>245</v>
      </c>
      <c r="C26" s="72">
        <v>130.0</v>
      </c>
      <c r="D26" s="64" t="s">
        <v>221</v>
      </c>
      <c r="E26" s="72">
        <v>130.0</v>
      </c>
      <c r="F26" s="72">
        <v>13.471502590673575</v>
      </c>
    </row>
    <row r="27">
      <c r="A27" s="110" t="s">
        <v>145</v>
      </c>
      <c r="B27" s="53" t="s">
        <v>246</v>
      </c>
      <c r="C27" s="72">
        <v>94.0</v>
      </c>
      <c r="D27" s="64" t="s">
        <v>221</v>
      </c>
      <c r="E27" s="72">
        <v>94.0</v>
      </c>
      <c r="F27" s="72">
        <v>4.1450777202072535</v>
      </c>
    </row>
    <row r="28">
      <c r="A28" s="110" t="s">
        <v>145</v>
      </c>
      <c r="B28" s="53" t="s">
        <v>247</v>
      </c>
      <c r="C28" s="72">
        <v>224.0</v>
      </c>
      <c r="D28" s="64" t="s">
        <v>221</v>
      </c>
      <c r="E28" s="72">
        <v>224.0</v>
      </c>
      <c r="F28" s="72">
        <v>37.82383419689119</v>
      </c>
    </row>
    <row r="29">
      <c r="A29" s="110" t="s">
        <v>145</v>
      </c>
      <c r="B29" s="53" t="s">
        <v>248</v>
      </c>
      <c r="C29" s="72">
        <v>144.0</v>
      </c>
      <c r="D29" s="64" t="s">
        <v>221</v>
      </c>
      <c r="E29" s="72">
        <v>144.0</v>
      </c>
      <c r="F29" s="72">
        <v>17.098445595854923</v>
      </c>
    </row>
    <row r="30">
      <c r="A30" s="110" t="s">
        <v>145</v>
      </c>
      <c r="B30" s="53" t="s">
        <v>249</v>
      </c>
      <c r="C30" s="72">
        <v>464.0</v>
      </c>
      <c r="D30" s="64" t="s">
        <v>221</v>
      </c>
      <c r="E30" s="72">
        <v>464.0</v>
      </c>
      <c r="F30" s="72">
        <v>100.0</v>
      </c>
    </row>
    <row r="31">
      <c r="A31" s="110" t="s">
        <v>145</v>
      </c>
      <c r="B31" s="53" t="s">
        <v>250</v>
      </c>
      <c r="C31" s="72">
        <v>200.88888888888889</v>
      </c>
      <c r="D31" s="64" t="s">
        <v>221</v>
      </c>
      <c r="E31" s="72">
        <v>200.88888888888889</v>
      </c>
      <c r="F31" s="72">
        <v>31.83649971214738</v>
      </c>
    </row>
    <row r="32">
      <c r="A32" s="110" t="s">
        <v>145</v>
      </c>
      <c r="B32" s="53" t="s">
        <v>251</v>
      </c>
      <c r="C32" s="72">
        <v>163.0</v>
      </c>
      <c r="D32" s="64" t="s">
        <v>221</v>
      </c>
      <c r="E32" s="72">
        <v>163.0</v>
      </c>
      <c r="F32" s="72">
        <v>22.020725388601036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64.43"/>
  </cols>
  <sheetData>
    <row r="1">
      <c r="A1" s="19" t="s">
        <v>211</v>
      </c>
      <c r="B1" s="7" t="s">
        <v>7</v>
      </c>
      <c r="C1" s="9" t="s">
        <v>9</v>
      </c>
      <c r="D1" s="5">
        <v>2016.0</v>
      </c>
      <c r="E1" s="5" t="s">
        <v>119</v>
      </c>
      <c r="F1" s="45" t="s">
        <v>120</v>
      </c>
      <c r="G1" s="4"/>
      <c r="H1" s="4"/>
      <c r="I1" s="4"/>
      <c r="J1" s="4"/>
      <c r="K1" s="4"/>
      <c r="L1" s="4"/>
      <c r="M1" s="4"/>
    </row>
    <row r="2">
      <c r="A2" s="19" t="s">
        <v>211</v>
      </c>
      <c r="B2" s="7" t="s">
        <v>7</v>
      </c>
      <c r="C2" s="9" t="s">
        <v>13</v>
      </c>
      <c r="D2" s="5">
        <v>2016.0</v>
      </c>
      <c r="E2" s="5" t="s">
        <v>113</v>
      </c>
      <c r="F2" s="46" t="s">
        <v>114</v>
      </c>
      <c r="G2" s="4"/>
      <c r="H2" s="4"/>
      <c r="I2" s="4"/>
      <c r="J2" s="4"/>
      <c r="K2" s="4"/>
      <c r="L2" s="4"/>
      <c r="M2" s="4"/>
    </row>
    <row r="3">
      <c r="A3" s="19" t="s">
        <v>211</v>
      </c>
      <c r="B3" s="7" t="s">
        <v>7</v>
      </c>
      <c r="C3" s="13" t="s">
        <v>16</v>
      </c>
      <c r="D3" s="5">
        <v>2016.0</v>
      </c>
      <c r="E3" s="5" t="s">
        <v>115</v>
      </c>
      <c r="F3" s="46" t="s">
        <v>116</v>
      </c>
      <c r="G3" s="4"/>
      <c r="H3" s="4"/>
      <c r="I3" s="4"/>
      <c r="J3" s="4"/>
      <c r="K3" s="4"/>
      <c r="L3" s="4"/>
      <c r="M3" s="4"/>
    </row>
    <row r="4">
      <c r="A4" s="19" t="s">
        <v>211</v>
      </c>
      <c r="B4" s="7" t="s">
        <v>7</v>
      </c>
      <c r="C4" s="13" t="str">
        <f>Proper("Problem related to getting approvals before starting business")</f>
        <v>Problem Related To Getting Approvals Before Starting Business</v>
      </c>
      <c r="D4" s="5">
        <v>2016.0</v>
      </c>
      <c r="E4" s="5" t="s">
        <v>117</v>
      </c>
      <c r="F4" s="46" t="s">
        <v>118</v>
      </c>
      <c r="G4" s="4"/>
      <c r="H4" s="4"/>
      <c r="I4" s="4"/>
      <c r="J4" s="4"/>
      <c r="K4" s="4"/>
      <c r="L4" s="4"/>
      <c r="M4" s="4"/>
    </row>
    <row r="5">
      <c r="A5" s="19" t="s">
        <v>211</v>
      </c>
      <c r="B5" s="7" t="s">
        <v>7</v>
      </c>
      <c r="C5" s="13" t="s">
        <v>22</v>
      </c>
      <c r="D5" s="5">
        <v>2016.0</v>
      </c>
      <c r="E5" s="5" t="s">
        <v>121</v>
      </c>
      <c r="F5" s="46" t="s">
        <v>122</v>
      </c>
      <c r="G5" s="4"/>
      <c r="H5" s="4"/>
      <c r="I5" s="4"/>
      <c r="J5" s="4"/>
      <c r="K5" s="4"/>
      <c r="L5" s="4"/>
      <c r="M5" s="4"/>
    </row>
    <row r="6">
      <c r="A6" s="19" t="s">
        <v>211</v>
      </c>
      <c r="B6" s="7" t="s">
        <v>7</v>
      </c>
      <c r="C6" s="13" t="s">
        <v>25</v>
      </c>
      <c r="D6" s="5">
        <v>2016.0</v>
      </c>
      <c r="E6" s="5" t="s">
        <v>123</v>
      </c>
      <c r="F6" s="46" t="s">
        <v>124</v>
      </c>
      <c r="G6" s="4"/>
      <c r="H6" s="4"/>
      <c r="I6" s="4"/>
      <c r="J6" s="4"/>
      <c r="K6" s="4"/>
      <c r="L6" s="4"/>
      <c r="M6" s="4"/>
    </row>
    <row r="7">
      <c r="A7" s="19" t="s">
        <v>211</v>
      </c>
      <c r="B7" s="7" t="s">
        <v>7</v>
      </c>
      <c r="C7" s="13" t="s">
        <v>28</v>
      </c>
      <c r="D7" s="5">
        <v>2016.0</v>
      </c>
      <c r="E7" s="5" t="s">
        <v>125</v>
      </c>
      <c r="F7" s="46" t="s">
        <v>126</v>
      </c>
      <c r="G7" s="4"/>
      <c r="H7" s="4"/>
      <c r="I7" s="4"/>
      <c r="J7" s="4"/>
      <c r="K7" s="4"/>
      <c r="L7" s="4"/>
      <c r="M7" s="4"/>
    </row>
    <row r="8">
      <c r="A8" s="19" t="s">
        <v>211</v>
      </c>
      <c r="B8" s="7" t="s">
        <v>7</v>
      </c>
      <c r="C8" s="13" t="str">
        <f>Proper("STATE-WISE CREDIT TO INDUSTRY BY SCHEDULED COMMERCIAL BANKS")</f>
        <v>State-Wise Credit To Industry By Scheduled Commercial Banks</v>
      </c>
      <c r="D8" s="5">
        <v>2014.0</v>
      </c>
      <c r="E8" s="5" t="s">
        <v>127</v>
      </c>
      <c r="F8" s="46" t="s">
        <v>36</v>
      </c>
      <c r="G8" s="4"/>
      <c r="H8" s="4"/>
      <c r="I8" s="4"/>
      <c r="J8" s="4"/>
      <c r="K8" s="4"/>
      <c r="L8" s="4"/>
      <c r="M8" s="4"/>
    </row>
    <row r="9">
      <c r="A9" s="19" t="s">
        <v>211</v>
      </c>
      <c r="B9" s="7" t="s">
        <v>7</v>
      </c>
      <c r="C9" s="13" t="s">
        <v>34</v>
      </c>
      <c r="D9" s="17">
        <v>2015.0</v>
      </c>
      <c r="E9" s="5" t="s">
        <v>128</v>
      </c>
      <c r="F9" s="46" t="s">
        <v>129</v>
      </c>
      <c r="G9" s="4"/>
      <c r="H9" s="4"/>
      <c r="I9" s="4"/>
      <c r="J9" s="4"/>
      <c r="K9" s="4"/>
      <c r="L9" s="4"/>
      <c r="M9" s="4"/>
    </row>
    <row r="10">
      <c r="A10" s="19" t="s">
        <v>211</v>
      </c>
      <c r="B10" s="7" t="s">
        <v>7</v>
      </c>
      <c r="C10" s="21" t="s">
        <v>37</v>
      </c>
      <c r="D10" s="17">
        <v>2015.0</v>
      </c>
      <c r="E10" s="5" t="s">
        <v>130</v>
      </c>
      <c r="F10" s="46" t="s">
        <v>131</v>
      </c>
      <c r="G10" s="4"/>
      <c r="H10" s="4"/>
      <c r="I10" s="4"/>
      <c r="J10" s="4"/>
      <c r="K10" s="4"/>
      <c r="L10" s="4"/>
      <c r="M10" s="4"/>
    </row>
    <row r="11">
      <c r="A11" s="19" t="s">
        <v>211</v>
      </c>
      <c r="B11" s="7" t="s">
        <v>7</v>
      </c>
      <c r="C11" s="14" t="str">
        <f>PROPER("Problem in access to finance")</f>
        <v>Problem In Access To Finance</v>
      </c>
      <c r="D11" s="5">
        <v>2016.0</v>
      </c>
      <c r="E11" s="5" t="s">
        <v>132</v>
      </c>
      <c r="F11" s="46" t="s">
        <v>133</v>
      </c>
      <c r="G11" s="4"/>
      <c r="H11" s="4"/>
      <c r="I11" s="4"/>
      <c r="J11" s="4"/>
      <c r="K11" s="4"/>
      <c r="L11" s="4"/>
      <c r="M11" s="4"/>
    </row>
    <row r="12">
      <c r="A12" s="19" t="s">
        <v>211</v>
      </c>
      <c r="B12" s="15" t="s">
        <v>42</v>
      </c>
      <c r="C12" s="13" t="s">
        <v>44</v>
      </c>
      <c r="D12" s="5">
        <v>2016.0</v>
      </c>
      <c r="E12" s="5" t="s">
        <v>134</v>
      </c>
      <c r="F12" s="46" t="s">
        <v>135</v>
      </c>
      <c r="G12" s="4"/>
      <c r="H12" s="4"/>
      <c r="I12" s="4"/>
      <c r="J12" s="4"/>
      <c r="K12" s="4"/>
      <c r="L12" s="4"/>
      <c r="M12" s="4"/>
    </row>
    <row r="13">
      <c r="A13" s="19" t="s">
        <v>211</v>
      </c>
      <c r="B13" s="15" t="s">
        <v>42</v>
      </c>
      <c r="C13" s="13" t="s">
        <v>47</v>
      </c>
      <c r="D13" s="5">
        <v>2014.0</v>
      </c>
      <c r="E13" s="19" t="s">
        <v>136</v>
      </c>
      <c r="F13" s="46" t="s">
        <v>137</v>
      </c>
      <c r="G13" s="4"/>
      <c r="H13" s="4"/>
      <c r="I13" s="4"/>
      <c r="J13" s="4"/>
      <c r="K13" s="4"/>
      <c r="L13" s="4"/>
      <c r="M13" s="4"/>
    </row>
    <row r="14">
      <c r="A14" s="19" t="s">
        <v>211</v>
      </c>
      <c r="B14" s="15" t="s">
        <v>42</v>
      </c>
      <c r="C14" s="13" t="s">
        <v>51</v>
      </c>
      <c r="D14" s="5">
        <v>2014.0</v>
      </c>
      <c r="E14" s="5" t="s">
        <v>136</v>
      </c>
      <c r="F14" s="46" t="s">
        <v>137</v>
      </c>
      <c r="G14" s="4"/>
      <c r="H14" s="4"/>
      <c r="I14" s="4"/>
      <c r="J14" s="4"/>
      <c r="K14" s="4"/>
      <c r="L14" s="4"/>
      <c r="M14" s="4"/>
    </row>
    <row r="15">
      <c r="A15" s="19" t="s">
        <v>211</v>
      </c>
      <c r="B15" s="15" t="s">
        <v>42</v>
      </c>
      <c r="C15" s="13" t="s">
        <v>54</v>
      </c>
      <c r="D15" s="5">
        <v>2011.0</v>
      </c>
      <c r="E15" s="5" t="s">
        <v>212</v>
      </c>
      <c r="F15" s="46" t="s">
        <v>141</v>
      </c>
      <c r="G15" s="4"/>
      <c r="H15" s="4"/>
      <c r="I15" s="4"/>
      <c r="J15" s="4"/>
      <c r="K15" s="4"/>
      <c r="L15" s="4"/>
      <c r="M15" s="4"/>
    </row>
    <row r="16">
      <c r="A16" s="19" t="s">
        <v>211</v>
      </c>
      <c r="B16" s="15" t="s">
        <v>42</v>
      </c>
      <c r="C16" s="13" t="s">
        <v>58</v>
      </c>
      <c r="D16" s="5">
        <v>2016.0</v>
      </c>
      <c r="E16" s="5" t="s">
        <v>143</v>
      </c>
      <c r="F16" s="46" t="s">
        <v>144</v>
      </c>
      <c r="G16" s="4"/>
      <c r="H16" s="4"/>
      <c r="I16" s="4"/>
      <c r="J16" s="4"/>
      <c r="K16" s="4"/>
      <c r="L16" s="4"/>
      <c r="M16" s="4"/>
    </row>
    <row r="17">
      <c r="A17" s="19" t="s">
        <v>211</v>
      </c>
      <c r="B17" s="15" t="s">
        <v>42</v>
      </c>
      <c r="C17" s="13" t="s">
        <v>63</v>
      </c>
      <c r="D17" s="5">
        <v>2016.0</v>
      </c>
      <c r="E17" s="5" t="s">
        <v>142</v>
      </c>
      <c r="F17" s="46" t="s">
        <v>146</v>
      </c>
      <c r="G17" s="4"/>
      <c r="H17" s="4"/>
      <c r="I17" s="4"/>
      <c r="J17" s="4"/>
      <c r="K17" s="4"/>
      <c r="L17" s="4"/>
      <c r="M17" s="4"/>
    </row>
    <row r="18">
      <c r="A18" s="19" t="s">
        <v>211</v>
      </c>
      <c r="B18" s="15" t="s">
        <v>66</v>
      </c>
      <c r="C18" s="18" t="s">
        <v>68</v>
      </c>
      <c r="D18" s="26">
        <v>2014.0</v>
      </c>
      <c r="E18" s="5" t="s">
        <v>147</v>
      </c>
      <c r="F18" s="46" t="s">
        <v>148</v>
      </c>
      <c r="G18" s="4"/>
      <c r="H18" s="4"/>
      <c r="I18" s="4"/>
      <c r="J18" s="4"/>
      <c r="K18" s="4"/>
      <c r="L18" s="4"/>
      <c r="M18" s="4"/>
    </row>
    <row r="19">
      <c r="A19" s="19" t="s">
        <v>211</v>
      </c>
      <c r="B19" s="15" t="s">
        <v>66</v>
      </c>
      <c r="C19" s="18" t="s">
        <v>72</v>
      </c>
      <c r="D19" s="26">
        <v>2014.0</v>
      </c>
      <c r="E19" s="5" t="s">
        <v>149</v>
      </c>
      <c r="F19" s="46" t="s">
        <v>150</v>
      </c>
      <c r="G19" s="4"/>
      <c r="H19" s="4"/>
      <c r="I19" s="4"/>
      <c r="J19" s="4"/>
      <c r="K19" s="4"/>
      <c r="L19" s="4"/>
      <c r="M19" s="4"/>
    </row>
    <row r="20">
      <c r="A20" s="19" t="s">
        <v>211</v>
      </c>
      <c r="B20" s="15" t="s">
        <v>66</v>
      </c>
      <c r="C20" s="13" t="s">
        <v>76</v>
      </c>
      <c r="E20" s="19" t="s">
        <v>151</v>
      </c>
      <c r="F20" s="46" t="s">
        <v>152</v>
      </c>
      <c r="G20" s="4"/>
      <c r="H20" s="4"/>
      <c r="I20" s="4"/>
      <c r="J20" s="4"/>
      <c r="K20" s="4"/>
      <c r="L20" s="4"/>
      <c r="M20" s="4"/>
    </row>
    <row r="21">
      <c r="A21" s="19" t="s">
        <v>211</v>
      </c>
      <c r="B21" s="15" t="s">
        <v>66</v>
      </c>
      <c r="C21" s="13" t="s">
        <v>79</v>
      </c>
      <c r="D21" s="5">
        <v>2016.0</v>
      </c>
      <c r="E21" s="47" t="s">
        <v>153</v>
      </c>
      <c r="F21" s="46" t="s">
        <v>154</v>
      </c>
      <c r="G21" s="11" t="s">
        <v>213</v>
      </c>
      <c r="H21" s="4"/>
      <c r="I21" s="4"/>
      <c r="J21" s="4"/>
      <c r="K21" s="4"/>
      <c r="L21" s="4"/>
      <c r="M21" s="4"/>
    </row>
    <row r="22">
      <c r="A22" s="19" t="s">
        <v>211</v>
      </c>
      <c r="B22" s="15" t="s">
        <v>66</v>
      </c>
      <c r="C22" s="13" t="s">
        <v>83</v>
      </c>
      <c r="D22" s="5">
        <v>2015.0</v>
      </c>
      <c r="E22" s="4"/>
      <c r="F22" s="48"/>
      <c r="G22" s="4"/>
      <c r="H22" s="4"/>
      <c r="I22" s="4"/>
      <c r="J22" s="4"/>
      <c r="K22" s="4"/>
      <c r="L22" s="4"/>
      <c r="M22" s="4"/>
    </row>
    <row r="23">
      <c r="A23" s="19" t="s">
        <v>211</v>
      </c>
      <c r="B23" s="15" t="s">
        <v>66</v>
      </c>
      <c r="C23" s="13" t="s">
        <v>87</v>
      </c>
      <c r="D23" s="4"/>
      <c r="E23" s="5" t="s">
        <v>155</v>
      </c>
      <c r="F23" s="46" t="s">
        <v>156</v>
      </c>
      <c r="G23" s="4"/>
      <c r="H23" s="4"/>
      <c r="I23" s="4"/>
      <c r="J23" s="4"/>
      <c r="K23" s="4"/>
      <c r="L23" s="4"/>
      <c r="M23" s="4"/>
    </row>
    <row r="24">
      <c r="A24" s="19" t="s">
        <v>211</v>
      </c>
      <c r="B24" s="15" t="s">
        <v>66</v>
      </c>
      <c r="C24" s="25" t="s">
        <v>91</v>
      </c>
      <c r="D24" s="4"/>
      <c r="E24" s="5" t="s">
        <v>157</v>
      </c>
      <c r="F24" s="46" t="s">
        <v>158</v>
      </c>
      <c r="G24" s="4"/>
      <c r="H24" s="4"/>
      <c r="I24" s="4"/>
      <c r="J24" s="4"/>
      <c r="K24" s="4"/>
      <c r="L24" s="4"/>
      <c r="M24" s="4"/>
    </row>
    <row r="25">
      <c r="A25" s="19" t="s">
        <v>211</v>
      </c>
      <c r="B25" s="15" t="s">
        <v>66</v>
      </c>
      <c r="C25" s="25" t="s">
        <v>95</v>
      </c>
      <c r="D25" s="4"/>
      <c r="E25" s="5" t="s">
        <v>159</v>
      </c>
      <c r="F25" s="46" t="s">
        <v>160</v>
      </c>
      <c r="G25" s="4"/>
      <c r="H25" s="4"/>
      <c r="I25" s="4"/>
      <c r="J25" s="4"/>
      <c r="K25" s="4"/>
      <c r="L25" s="4"/>
      <c r="M25" s="4"/>
    </row>
    <row r="26">
      <c r="A26" s="19" t="s">
        <v>211</v>
      </c>
      <c r="B26" s="15" t="s">
        <v>66</v>
      </c>
      <c r="C26" s="25" t="s">
        <v>99</v>
      </c>
      <c r="D26" s="4"/>
      <c r="E26" s="5" t="s">
        <v>161</v>
      </c>
      <c r="F26" s="46" t="s">
        <v>162</v>
      </c>
      <c r="G26" s="4"/>
      <c r="H26" s="4"/>
      <c r="I26" s="4"/>
      <c r="J26" s="4"/>
      <c r="K26" s="4"/>
      <c r="L26" s="4"/>
      <c r="M26" s="4"/>
    </row>
    <row r="27">
      <c r="A27" s="19" t="s">
        <v>211</v>
      </c>
      <c r="B27" s="15" t="s">
        <v>66</v>
      </c>
      <c r="C27" s="25" t="s">
        <v>104</v>
      </c>
      <c r="D27" s="5">
        <v>2014.0</v>
      </c>
      <c r="E27" s="5" t="s">
        <v>163</v>
      </c>
      <c r="F27" s="46" t="s">
        <v>164</v>
      </c>
      <c r="G27" s="4"/>
      <c r="H27" s="4"/>
      <c r="I27" s="4"/>
      <c r="J27" s="4"/>
      <c r="K27" s="4"/>
      <c r="L27" s="4"/>
      <c r="M27" s="4"/>
    </row>
    <row r="28">
      <c r="A28" s="19" t="s">
        <v>211</v>
      </c>
      <c r="B28" s="15" t="s">
        <v>66</v>
      </c>
      <c r="C28" s="25" t="s">
        <v>108</v>
      </c>
      <c r="D28" s="5">
        <v>2014.0</v>
      </c>
      <c r="E28" s="5" t="s">
        <v>165</v>
      </c>
      <c r="F28" s="46" t="s">
        <v>166</v>
      </c>
      <c r="G28" s="4"/>
      <c r="H28" s="4"/>
      <c r="I28" s="4"/>
      <c r="J28" s="4"/>
      <c r="K28" s="4"/>
      <c r="L28" s="4"/>
      <c r="M28" s="4"/>
    </row>
    <row r="29">
      <c r="F29" s="49"/>
    </row>
    <row r="30">
      <c r="F30" s="49"/>
    </row>
    <row r="31">
      <c r="F31" s="49"/>
    </row>
    <row r="32">
      <c r="F32" s="49"/>
    </row>
    <row r="33">
      <c r="F33" s="49"/>
    </row>
    <row r="34">
      <c r="F34" s="49"/>
    </row>
    <row r="35">
      <c r="F35" s="49"/>
    </row>
    <row r="36">
      <c r="F36" s="49"/>
    </row>
    <row r="37">
      <c r="F37" s="49"/>
    </row>
    <row r="38">
      <c r="F38" s="49"/>
    </row>
    <row r="39">
      <c r="F39" s="49"/>
    </row>
    <row r="40">
      <c r="F40" s="49"/>
    </row>
    <row r="41">
      <c r="F41" s="49"/>
    </row>
    <row r="42">
      <c r="F42" s="49"/>
    </row>
    <row r="43">
      <c r="F43" s="49"/>
    </row>
    <row r="44">
      <c r="F44" s="49"/>
    </row>
    <row r="45">
      <c r="F45" s="49"/>
    </row>
    <row r="46">
      <c r="F46" s="49"/>
    </row>
    <row r="47">
      <c r="F47" s="49"/>
    </row>
    <row r="48">
      <c r="F48" s="49"/>
    </row>
    <row r="49">
      <c r="F49" s="49"/>
    </row>
    <row r="50">
      <c r="F50" s="49"/>
    </row>
    <row r="51">
      <c r="F51" s="49"/>
    </row>
    <row r="52">
      <c r="F52" s="49"/>
    </row>
    <row r="53">
      <c r="F53" s="49"/>
    </row>
    <row r="54">
      <c r="F54" s="49"/>
    </row>
    <row r="55">
      <c r="F55" s="49"/>
    </row>
    <row r="56">
      <c r="F56" s="49"/>
    </row>
    <row r="57">
      <c r="F57" s="49"/>
    </row>
    <row r="58">
      <c r="F58" s="49"/>
    </row>
    <row r="59">
      <c r="F59" s="49"/>
    </row>
    <row r="60">
      <c r="F60" s="49"/>
    </row>
    <row r="61">
      <c r="F61" s="49"/>
    </row>
    <row r="62">
      <c r="F62" s="49"/>
    </row>
    <row r="63">
      <c r="F63" s="49"/>
    </row>
    <row r="64">
      <c r="F64" s="49"/>
    </row>
    <row r="65">
      <c r="F65" s="49"/>
    </row>
    <row r="66">
      <c r="F66" s="49"/>
    </row>
    <row r="67">
      <c r="F67" s="49"/>
    </row>
    <row r="68">
      <c r="F68" s="49"/>
    </row>
    <row r="69">
      <c r="F69" s="49"/>
    </row>
    <row r="70">
      <c r="F70" s="49"/>
    </row>
    <row r="71">
      <c r="F71" s="49"/>
    </row>
    <row r="72">
      <c r="F72" s="49"/>
    </row>
    <row r="73">
      <c r="F73" s="49"/>
    </row>
    <row r="74">
      <c r="F74" s="49"/>
    </row>
    <row r="75">
      <c r="F75" s="49"/>
    </row>
    <row r="76">
      <c r="F76" s="49"/>
    </row>
    <row r="77">
      <c r="F77" s="49"/>
    </row>
    <row r="78">
      <c r="F78" s="49"/>
    </row>
    <row r="79">
      <c r="F79" s="49"/>
    </row>
    <row r="80">
      <c r="F80" s="49"/>
    </row>
    <row r="81">
      <c r="F81" s="49"/>
    </row>
    <row r="82">
      <c r="F82" s="49"/>
    </row>
    <row r="83">
      <c r="F83" s="49"/>
    </row>
    <row r="84">
      <c r="F84" s="49"/>
    </row>
    <row r="85">
      <c r="F85" s="49"/>
    </row>
    <row r="86">
      <c r="F86" s="49"/>
    </row>
    <row r="87">
      <c r="F87" s="49"/>
    </row>
    <row r="88">
      <c r="F88" s="49"/>
    </row>
    <row r="89">
      <c r="F89" s="49"/>
    </row>
    <row r="90">
      <c r="F90" s="49"/>
    </row>
    <row r="91">
      <c r="F91" s="49"/>
    </row>
    <row r="92">
      <c r="F92" s="49"/>
    </row>
    <row r="93">
      <c r="F93" s="49"/>
    </row>
    <row r="94">
      <c r="F94" s="49"/>
    </row>
    <row r="95">
      <c r="F95" s="49"/>
    </row>
    <row r="96">
      <c r="F96" s="49"/>
    </row>
    <row r="97">
      <c r="F97" s="49"/>
    </row>
    <row r="98">
      <c r="F98" s="49"/>
    </row>
    <row r="99">
      <c r="F99" s="49"/>
    </row>
    <row r="100">
      <c r="F100" s="49"/>
    </row>
    <row r="101">
      <c r="F101" s="49"/>
    </row>
    <row r="102">
      <c r="F102" s="49"/>
    </row>
    <row r="103">
      <c r="F103" s="49"/>
    </row>
    <row r="104">
      <c r="F104" s="49"/>
    </row>
    <row r="105">
      <c r="F105" s="49"/>
    </row>
    <row r="106">
      <c r="F106" s="49"/>
    </row>
    <row r="107">
      <c r="F107" s="49"/>
    </row>
    <row r="108">
      <c r="F108" s="49"/>
    </row>
    <row r="109">
      <c r="F109" s="49"/>
    </row>
    <row r="110">
      <c r="F110" s="49"/>
    </row>
    <row r="111">
      <c r="F111" s="49"/>
    </row>
    <row r="112">
      <c r="F112" s="49"/>
    </row>
    <row r="113">
      <c r="F113" s="49"/>
    </row>
    <row r="114">
      <c r="F114" s="49"/>
    </row>
    <row r="115">
      <c r="F115" s="49"/>
    </row>
    <row r="116">
      <c r="F116" s="49"/>
    </row>
    <row r="117">
      <c r="F117" s="49"/>
    </row>
    <row r="118">
      <c r="F118" s="49"/>
    </row>
    <row r="119">
      <c r="F119" s="49"/>
    </row>
    <row r="120">
      <c r="F120" s="49"/>
    </row>
    <row r="121">
      <c r="F121" s="49"/>
    </row>
    <row r="122">
      <c r="F122" s="49"/>
    </row>
    <row r="123">
      <c r="F123" s="49"/>
    </row>
    <row r="124">
      <c r="F124" s="49"/>
    </row>
    <row r="125">
      <c r="F125" s="49"/>
    </row>
    <row r="126">
      <c r="F126" s="49"/>
    </row>
    <row r="127">
      <c r="F127" s="49"/>
    </row>
    <row r="128">
      <c r="F128" s="49"/>
    </row>
    <row r="129">
      <c r="F129" s="49"/>
    </row>
    <row r="130">
      <c r="F130" s="49"/>
    </row>
    <row r="131">
      <c r="F131" s="49"/>
    </row>
    <row r="132">
      <c r="F132" s="49"/>
    </row>
    <row r="133">
      <c r="F133" s="49"/>
    </row>
    <row r="134">
      <c r="F134" s="49"/>
    </row>
    <row r="135">
      <c r="F135" s="49"/>
    </row>
    <row r="136">
      <c r="F136" s="49"/>
    </row>
    <row r="137">
      <c r="F137" s="49"/>
    </row>
    <row r="138">
      <c r="F138" s="49"/>
    </row>
    <row r="139">
      <c r="F139" s="49"/>
    </row>
    <row r="140">
      <c r="F140" s="49"/>
    </row>
    <row r="141">
      <c r="F141" s="49"/>
    </row>
    <row r="142">
      <c r="F142" s="49"/>
    </row>
    <row r="143">
      <c r="F143" s="49"/>
    </row>
    <row r="144">
      <c r="F144" s="49"/>
    </row>
    <row r="145">
      <c r="F145" s="49"/>
    </row>
    <row r="146">
      <c r="F146" s="49"/>
    </row>
    <row r="147">
      <c r="F147" s="49"/>
    </row>
    <row r="148">
      <c r="F148" s="49"/>
    </row>
    <row r="149">
      <c r="F149" s="49"/>
    </row>
    <row r="150">
      <c r="F150" s="49"/>
    </row>
    <row r="151">
      <c r="F151" s="49"/>
    </row>
    <row r="152">
      <c r="F152" s="49"/>
    </row>
    <row r="153">
      <c r="F153" s="49"/>
    </row>
    <row r="154">
      <c r="F154" s="49"/>
    </row>
    <row r="155">
      <c r="F155" s="49"/>
    </row>
    <row r="156">
      <c r="F156" s="49"/>
    </row>
    <row r="157">
      <c r="F157" s="49"/>
    </row>
    <row r="158">
      <c r="F158" s="49"/>
    </row>
    <row r="159">
      <c r="F159" s="49"/>
    </row>
    <row r="160">
      <c r="F160" s="49"/>
    </row>
    <row r="161">
      <c r="F161" s="49"/>
    </row>
    <row r="162">
      <c r="F162" s="49"/>
    </row>
    <row r="163">
      <c r="F163" s="49"/>
    </row>
    <row r="164">
      <c r="F164" s="49"/>
    </row>
    <row r="165">
      <c r="F165" s="49"/>
    </row>
    <row r="166">
      <c r="F166" s="49"/>
    </row>
    <row r="167">
      <c r="F167" s="49"/>
    </row>
    <row r="168">
      <c r="F168" s="49"/>
    </row>
    <row r="169">
      <c r="F169" s="49"/>
    </row>
    <row r="170">
      <c r="F170" s="49"/>
    </row>
    <row r="171">
      <c r="F171" s="49"/>
    </row>
    <row r="172">
      <c r="F172" s="49"/>
    </row>
    <row r="173">
      <c r="F173" s="49"/>
    </row>
    <row r="174">
      <c r="F174" s="49"/>
    </row>
    <row r="175">
      <c r="F175" s="49"/>
    </row>
    <row r="176">
      <c r="F176" s="49"/>
    </row>
    <row r="177">
      <c r="F177" s="49"/>
    </row>
    <row r="178">
      <c r="F178" s="49"/>
    </row>
    <row r="179">
      <c r="F179" s="49"/>
    </row>
    <row r="180">
      <c r="F180" s="49"/>
    </row>
    <row r="181">
      <c r="F181" s="49"/>
    </row>
    <row r="182">
      <c r="F182" s="49"/>
    </row>
    <row r="183">
      <c r="F183" s="49"/>
    </row>
    <row r="184">
      <c r="F184" s="49"/>
    </row>
    <row r="185">
      <c r="F185" s="49"/>
    </row>
    <row r="186">
      <c r="F186" s="49"/>
    </row>
    <row r="187">
      <c r="F187" s="49"/>
    </row>
    <row r="188">
      <c r="F188" s="49"/>
    </row>
    <row r="189">
      <c r="F189" s="49"/>
    </row>
    <row r="190">
      <c r="F190" s="49"/>
    </row>
    <row r="191">
      <c r="F191" s="49"/>
    </row>
    <row r="192">
      <c r="F192" s="49"/>
    </row>
    <row r="193">
      <c r="F193" s="49"/>
    </row>
    <row r="194">
      <c r="F194" s="49"/>
    </row>
    <row r="195">
      <c r="F195" s="49"/>
    </row>
    <row r="196">
      <c r="F196" s="49"/>
    </row>
    <row r="197">
      <c r="F197" s="49"/>
    </row>
    <row r="198">
      <c r="F198" s="49"/>
    </row>
    <row r="199">
      <c r="F199" s="49"/>
    </row>
    <row r="200">
      <c r="F200" s="49"/>
    </row>
    <row r="201">
      <c r="F201" s="49"/>
    </row>
    <row r="202">
      <c r="F202" s="49"/>
    </row>
    <row r="203">
      <c r="F203" s="49"/>
    </row>
    <row r="204">
      <c r="F204" s="49"/>
    </row>
    <row r="205">
      <c r="F205" s="49"/>
    </row>
    <row r="206">
      <c r="F206" s="49"/>
    </row>
    <row r="207">
      <c r="F207" s="49"/>
    </row>
    <row r="208">
      <c r="F208" s="49"/>
    </row>
    <row r="209">
      <c r="F209" s="49"/>
    </row>
    <row r="210">
      <c r="F210" s="49"/>
    </row>
    <row r="211">
      <c r="F211" s="49"/>
    </row>
    <row r="212">
      <c r="F212" s="49"/>
    </row>
    <row r="213">
      <c r="F213" s="49"/>
    </row>
    <row r="214">
      <c r="F214" s="49"/>
    </row>
    <row r="215">
      <c r="F215" s="49"/>
    </row>
    <row r="216">
      <c r="F216" s="49"/>
    </row>
    <row r="217">
      <c r="F217" s="49"/>
    </row>
    <row r="218">
      <c r="F218" s="49"/>
    </row>
    <row r="219">
      <c r="F219" s="49"/>
    </row>
    <row r="220">
      <c r="F220" s="49"/>
    </row>
    <row r="221">
      <c r="F221" s="49"/>
    </row>
    <row r="222">
      <c r="F222" s="49"/>
    </row>
    <row r="223">
      <c r="F223" s="49"/>
    </row>
    <row r="224">
      <c r="F224" s="49"/>
    </row>
    <row r="225">
      <c r="F225" s="49"/>
    </row>
    <row r="226">
      <c r="F226" s="49"/>
    </row>
    <row r="227">
      <c r="F227" s="49"/>
    </row>
    <row r="228">
      <c r="F228" s="49"/>
    </row>
    <row r="229">
      <c r="F229" s="49"/>
    </row>
    <row r="230">
      <c r="F230" s="49"/>
    </row>
    <row r="231">
      <c r="F231" s="49"/>
    </row>
    <row r="232">
      <c r="F232" s="49"/>
    </row>
    <row r="233">
      <c r="F233" s="49"/>
    </row>
    <row r="234">
      <c r="F234" s="49"/>
    </row>
    <row r="235">
      <c r="F235" s="49"/>
    </row>
    <row r="236">
      <c r="F236" s="49"/>
    </row>
    <row r="237">
      <c r="F237" s="49"/>
    </row>
    <row r="238">
      <c r="F238" s="49"/>
    </row>
    <row r="239">
      <c r="F239" s="49"/>
    </row>
    <row r="240">
      <c r="F240" s="49"/>
    </row>
    <row r="241">
      <c r="F241" s="49"/>
    </row>
    <row r="242">
      <c r="F242" s="49"/>
    </row>
    <row r="243">
      <c r="F243" s="49"/>
    </row>
    <row r="244">
      <c r="F244" s="49"/>
    </row>
    <row r="245">
      <c r="F245" s="49"/>
    </row>
    <row r="246">
      <c r="F246" s="49"/>
    </row>
    <row r="247">
      <c r="F247" s="49"/>
    </row>
    <row r="248">
      <c r="F248" s="49"/>
    </row>
    <row r="249">
      <c r="F249" s="49"/>
    </row>
    <row r="250">
      <c r="F250" s="49"/>
    </row>
    <row r="251">
      <c r="F251" s="49"/>
    </row>
    <row r="252">
      <c r="F252" s="49"/>
    </row>
    <row r="253">
      <c r="F253" s="49"/>
    </row>
    <row r="254">
      <c r="F254" s="49"/>
    </row>
    <row r="255">
      <c r="F255" s="49"/>
    </row>
    <row r="256">
      <c r="F256" s="49"/>
    </row>
    <row r="257">
      <c r="F257" s="49"/>
    </row>
    <row r="258">
      <c r="F258" s="49"/>
    </row>
    <row r="259">
      <c r="F259" s="49"/>
    </row>
    <row r="260">
      <c r="F260" s="49"/>
    </row>
    <row r="261">
      <c r="F261" s="49"/>
    </row>
    <row r="262">
      <c r="F262" s="49"/>
    </row>
    <row r="263">
      <c r="F263" s="49"/>
    </row>
    <row r="264">
      <c r="F264" s="49"/>
    </row>
    <row r="265">
      <c r="F265" s="49"/>
    </row>
    <row r="266">
      <c r="F266" s="49"/>
    </row>
    <row r="267">
      <c r="F267" s="49"/>
    </row>
    <row r="268">
      <c r="F268" s="49"/>
    </row>
    <row r="269">
      <c r="F269" s="49"/>
    </row>
    <row r="270">
      <c r="F270" s="49"/>
    </row>
    <row r="271">
      <c r="F271" s="49"/>
    </row>
    <row r="272">
      <c r="F272" s="49"/>
    </row>
    <row r="273">
      <c r="F273" s="49"/>
    </row>
    <row r="274">
      <c r="F274" s="49"/>
    </row>
    <row r="275">
      <c r="F275" s="49"/>
    </row>
    <row r="276">
      <c r="F276" s="49"/>
    </row>
    <row r="277">
      <c r="F277" s="49"/>
    </row>
    <row r="278">
      <c r="F278" s="49"/>
    </row>
    <row r="279">
      <c r="F279" s="49"/>
    </row>
    <row r="280">
      <c r="F280" s="49"/>
    </row>
    <row r="281">
      <c r="F281" s="49"/>
    </row>
    <row r="282">
      <c r="F282" s="49"/>
    </row>
    <row r="283">
      <c r="F283" s="49"/>
    </row>
    <row r="284">
      <c r="F284" s="49"/>
    </row>
    <row r="285">
      <c r="F285" s="49"/>
    </row>
    <row r="286">
      <c r="F286" s="49"/>
    </row>
    <row r="287">
      <c r="F287" s="49"/>
    </row>
    <row r="288">
      <c r="F288" s="49"/>
    </row>
    <row r="289">
      <c r="F289" s="49"/>
    </row>
    <row r="290">
      <c r="F290" s="49"/>
    </row>
    <row r="291">
      <c r="F291" s="49"/>
    </row>
    <row r="292">
      <c r="F292" s="49"/>
    </row>
    <row r="293">
      <c r="F293" s="49"/>
    </row>
    <row r="294">
      <c r="F294" s="49"/>
    </row>
    <row r="295">
      <c r="F295" s="49"/>
    </row>
    <row r="296">
      <c r="F296" s="49"/>
    </row>
    <row r="297">
      <c r="F297" s="49"/>
    </row>
    <row r="298">
      <c r="F298" s="49"/>
    </row>
    <row r="299">
      <c r="F299" s="49"/>
    </row>
    <row r="300">
      <c r="F300" s="49"/>
    </row>
    <row r="301">
      <c r="F301" s="49"/>
    </row>
    <row r="302">
      <c r="F302" s="49"/>
    </row>
    <row r="303">
      <c r="F303" s="49"/>
    </row>
    <row r="304">
      <c r="F304" s="49"/>
    </row>
    <row r="305">
      <c r="F305" s="49"/>
    </row>
    <row r="306">
      <c r="F306" s="49"/>
    </row>
    <row r="307">
      <c r="F307" s="49"/>
    </row>
    <row r="308">
      <c r="F308" s="49"/>
    </row>
    <row r="309">
      <c r="F309" s="49"/>
    </row>
    <row r="310">
      <c r="F310" s="49"/>
    </row>
    <row r="311">
      <c r="F311" s="49"/>
    </row>
    <row r="312">
      <c r="F312" s="49"/>
    </row>
    <row r="313">
      <c r="F313" s="49"/>
    </row>
    <row r="314">
      <c r="F314" s="49"/>
    </row>
    <row r="315">
      <c r="F315" s="49"/>
    </row>
    <row r="316">
      <c r="F316" s="49"/>
    </row>
    <row r="317">
      <c r="F317" s="49"/>
    </row>
    <row r="318">
      <c r="F318" s="49"/>
    </row>
    <row r="319">
      <c r="F319" s="49"/>
    </row>
    <row r="320">
      <c r="F320" s="49"/>
    </row>
    <row r="321">
      <c r="F321" s="49"/>
    </row>
    <row r="322">
      <c r="F322" s="49"/>
    </row>
    <row r="323">
      <c r="F323" s="49"/>
    </row>
    <row r="324">
      <c r="F324" s="49"/>
    </row>
    <row r="325">
      <c r="F325" s="49"/>
    </row>
    <row r="326">
      <c r="F326" s="49"/>
    </row>
    <row r="327">
      <c r="F327" s="49"/>
    </row>
    <row r="328">
      <c r="F328" s="49"/>
    </row>
    <row r="329">
      <c r="F329" s="49"/>
    </row>
    <row r="330">
      <c r="F330" s="49"/>
    </row>
    <row r="331">
      <c r="F331" s="49"/>
    </row>
    <row r="332">
      <c r="F332" s="49"/>
    </row>
    <row r="333">
      <c r="F333" s="49"/>
    </row>
    <row r="334">
      <c r="F334" s="49"/>
    </row>
    <row r="335">
      <c r="F335" s="49"/>
    </row>
    <row r="336">
      <c r="F336" s="49"/>
    </row>
    <row r="337">
      <c r="F337" s="49"/>
    </row>
    <row r="338">
      <c r="F338" s="49"/>
    </row>
    <row r="339">
      <c r="F339" s="49"/>
    </row>
    <row r="340">
      <c r="F340" s="49"/>
    </row>
    <row r="341">
      <c r="F341" s="49"/>
    </row>
    <row r="342">
      <c r="F342" s="49"/>
    </row>
    <row r="343">
      <c r="F343" s="49"/>
    </row>
    <row r="344">
      <c r="F344" s="49"/>
    </row>
    <row r="345">
      <c r="F345" s="49"/>
    </row>
    <row r="346">
      <c r="F346" s="49"/>
    </row>
    <row r="347">
      <c r="F347" s="49"/>
    </row>
    <row r="348">
      <c r="F348" s="49"/>
    </row>
    <row r="349">
      <c r="F349" s="49"/>
    </row>
    <row r="350">
      <c r="F350" s="49"/>
    </row>
    <row r="351">
      <c r="F351" s="49"/>
    </row>
    <row r="352">
      <c r="F352" s="49"/>
    </row>
    <row r="353">
      <c r="F353" s="49"/>
    </row>
    <row r="354">
      <c r="F354" s="49"/>
    </row>
    <row r="355">
      <c r="F355" s="49"/>
    </row>
    <row r="356">
      <c r="F356" s="49"/>
    </row>
    <row r="357">
      <c r="F357" s="49"/>
    </row>
    <row r="358">
      <c r="F358" s="49"/>
    </row>
    <row r="359">
      <c r="F359" s="49"/>
    </row>
    <row r="360">
      <c r="F360" s="49"/>
    </row>
    <row r="361">
      <c r="F361" s="49"/>
    </row>
    <row r="362">
      <c r="F362" s="49"/>
    </row>
    <row r="363">
      <c r="F363" s="49"/>
    </row>
    <row r="364">
      <c r="F364" s="49"/>
    </row>
    <row r="365">
      <c r="F365" s="49"/>
    </row>
    <row r="366">
      <c r="F366" s="49"/>
    </row>
    <row r="367">
      <c r="F367" s="49"/>
    </row>
    <row r="368">
      <c r="F368" s="49"/>
    </row>
    <row r="369">
      <c r="F369" s="49"/>
    </row>
    <row r="370">
      <c r="F370" s="49"/>
    </row>
    <row r="371">
      <c r="F371" s="49"/>
    </row>
    <row r="372">
      <c r="F372" s="49"/>
    </row>
    <row r="373">
      <c r="F373" s="49"/>
    </row>
    <row r="374">
      <c r="F374" s="49"/>
    </row>
    <row r="375">
      <c r="F375" s="49"/>
    </row>
    <row r="376">
      <c r="F376" s="49"/>
    </row>
    <row r="377">
      <c r="F377" s="49"/>
    </row>
    <row r="378">
      <c r="F378" s="49"/>
    </row>
    <row r="379">
      <c r="F379" s="49"/>
    </row>
    <row r="380">
      <c r="F380" s="49"/>
    </row>
    <row r="381">
      <c r="F381" s="49"/>
    </row>
    <row r="382">
      <c r="F382" s="49"/>
    </row>
    <row r="383">
      <c r="F383" s="49"/>
    </row>
    <row r="384">
      <c r="F384" s="49"/>
    </row>
    <row r="385">
      <c r="F385" s="49"/>
    </row>
    <row r="386">
      <c r="F386" s="49"/>
    </row>
    <row r="387">
      <c r="F387" s="49"/>
    </row>
    <row r="388">
      <c r="F388" s="49"/>
    </row>
    <row r="389">
      <c r="F389" s="49"/>
    </row>
    <row r="390">
      <c r="F390" s="49"/>
    </row>
    <row r="391">
      <c r="F391" s="49"/>
    </row>
    <row r="392">
      <c r="F392" s="49"/>
    </row>
    <row r="393">
      <c r="F393" s="49"/>
    </row>
    <row r="394">
      <c r="F394" s="49"/>
    </row>
    <row r="395">
      <c r="F395" s="49"/>
    </row>
    <row r="396">
      <c r="F396" s="49"/>
    </row>
    <row r="397">
      <c r="F397" s="49"/>
    </row>
    <row r="398">
      <c r="F398" s="49"/>
    </row>
    <row r="399">
      <c r="F399" s="49"/>
    </row>
    <row r="400">
      <c r="F400" s="49"/>
    </row>
    <row r="401">
      <c r="F401" s="49"/>
    </row>
    <row r="402">
      <c r="F402" s="49"/>
    </row>
    <row r="403">
      <c r="F403" s="49"/>
    </row>
    <row r="404">
      <c r="F404" s="49"/>
    </row>
    <row r="405">
      <c r="F405" s="49"/>
    </row>
    <row r="406">
      <c r="F406" s="49"/>
    </row>
    <row r="407">
      <c r="F407" s="49"/>
    </row>
    <row r="408">
      <c r="F408" s="49"/>
    </row>
    <row r="409">
      <c r="F409" s="49"/>
    </row>
    <row r="410">
      <c r="F410" s="49"/>
    </row>
    <row r="411">
      <c r="F411" s="49"/>
    </row>
    <row r="412">
      <c r="F412" s="49"/>
    </row>
    <row r="413">
      <c r="F413" s="49"/>
    </row>
    <row r="414">
      <c r="F414" s="49"/>
    </row>
    <row r="415">
      <c r="F415" s="49"/>
    </row>
    <row r="416">
      <c r="F416" s="49"/>
    </row>
    <row r="417">
      <c r="F417" s="49"/>
    </row>
    <row r="418">
      <c r="F418" s="49"/>
    </row>
    <row r="419">
      <c r="F419" s="49"/>
    </row>
    <row r="420">
      <c r="F420" s="49"/>
    </row>
    <row r="421">
      <c r="F421" s="49"/>
    </row>
    <row r="422">
      <c r="F422" s="49"/>
    </row>
    <row r="423">
      <c r="F423" s="49"/>
    </row>
    <row r="424">
      <c r="F424" s="49"/>
    </row>
    <row r="425">
      <c r="F425" s="49"/>
    </row>
    <row r="426">
      <c r="F426" s="49"/>
    </row>
    <row r="427">
      <c r="F427" s="49"/>
    </row>
    <row r="428">
      <c r="F428" s="49"/>
    </row>
    <row r="429">
      <c r="F429" s="49"/>
    </row>
    <row r="430">
      <c r="F430" s="49"/>
    </row>
    <row r="431">
      <c r="F431" s="49"/>
    </row>
    <row r="432">
      <c r="F432" s="49"/>
    </row>
    <row r="433">
      <c r="F433" s="49"/>
    </row>
    <row r="434">
      <c r="F434" s="49"/>
    </row>
    <row r="435">
      <c r="F435" s="49"/>
    </row>
    <row r="436">
      <c r="F436" s="49"/>
    </row>
    <row r="437">
      <c r="F437" s="49"/>
    </row>
    <row r="438">
      <c r="F438" s="49"/>
    </row>
    <row r="439">
      <c r="F439" s="49"/>
    </row>
    <row r="440">
      <c r="F440" s="49"/>
    </row>
    <row r="441">
      <c r="F441" s="49"/>
    </row>
    <row r="442">
      <c r="F442" s="49"/>
    </row>
    <row r="443">
      <c r="F443" s="49"/>
    </row>
    <row r="444">
      <c r="F444" s="49"/>
    </row>
    <row r="445">
      <c r="F445" s="49"/>
    </row>
    <row r="446">
      <c r="F446" s="49"/>
    </row>
    <row r="447">
      <c r="F447" s="49"/>
    </row>
    <row r="448">
      <c r="F448" s="49"/>
    </row>
    <row r="449">
      <c r="F449" s="49"/>
    </row>
    <row r="450">
      <c r="F450" s="49"/>
    </row>
    <row r="451">
      <c r="F451" s="49"/>
    </row>
    <row r="452">
      <c r="F452" s="49"/>
    </row>
    <row r="453">
      <c r="F453" s="49"/>
    </row>
    <row r="454">
      <c r="F454" s="49"/>
    </row>
    <row r="455">
      <c r="F455" s="49"/>
    </row>
    <row r="456">
      <c r="F456" s="49"/>
    </row>
    <row r="457">
      <c r="F457" s="49"/>
    </row>
    <row r="458">
      <c r="F458" s="49"/>
    </row>
    <row r="459">
      <c r="F459" s="49"/>
    </row>
    <row r="460">
      <c r="F460" s="49"/>
    </row>
    <row r="461">
      <c r="F461" s="49"/>
    </row>
    <row r="462">
      <c r="F462" s="49"/>
    </row>
    <row r="463">
      <c r="F463" s="49"/>
    </row>
    <row r="464">
      <c r="F464" s="49"/>
    </row>
    <row r="465">
      <c r="F465" s="49"/>
    </row>
    <row r="466">
      <c r="F466" s="49"/>
    </row>
    <row r="467">
      <c r="F467" s="49"/>
    </row>
    <row r="468">
      <c r="F468" s="49"/>
    </row>
    <row r="469">
      <c r="F469" s="49"/>
    </row>
    <row r="470">
      <c r="F470" s="49"/>
    </row>
    <row r="471">
      <c r="F471" s="49"/>
    </row>
    <row r="472">
      <c r="F472" s="49"/>
    </row>
    <row r="473">
      <c r="F473" s="49"/>
    </row>
    <row r="474">
      <c r="F474" s="49"/>
    </row>
    <row r="475">
      <c r="F475" s="49"/>
    </row>
    <row r="476">
      <c r="F476" s="49"/>
    </row>
    <row r="477">
      <c r="F477" s="49"/>
    </row>
    <row r="478">
      <c r="F478" s="49"/>
    </row>
    <row r="479">
      <c r="F479" s="49"/>
    </row>
    <row r="480">
      <c r="F480" s="49"/>
    </row>
    <row r="481">
      <c r="F481" s="49"/>
    </row>
    <row r="482">
      <c r="F482" s="49"/>
    </row>
    <row r="483">
      <c r="F483" s="49"/>
    </row>
    <row r="484">
      <c r="F484" s="49"/>
    </row>
    <row r="485">
      <c r="F485" s="49"/>
    </row>
    <row r="486">
      <c r="F486" s="49"/>
    </row>
    <row r="487">
      <c r="F487" s="49"/>
    </row>
    <row r="488">
      <c r="F488" s="49"/>
    </row>
    <row r="489">
      <c r="F489" s="49"/>
    </row>
    <row r="490">
      <c r="F490" s="49"/>
    </row>
    <row r="491">
      <c r="F491" s="49"/>
    </row>
    <row r="492">
      <c r="F492" s="49"/>
    </row>
    <row r="493">
      <c r="F493" s="49"/>
    </row>
    <row r="494">
      <c r="F494" s="49"/>
    </row>
    <row r="495">
      <c r="F495" s="49"/>
    </row>
    <row r="496">
      <c r="F496" s="49"/>
    </row>
    <row r="497">
      <c r="F497" s="49"/>
    </row>
    <row r="498">
      <c r="F498" s="49"/>
    </row>
    <row r="499">
      <c r="F499" s="49"/>
    </row>
    <row r="500">
      <c r="F500" s="49"/>
    </row>
    <row r="501">
      <c r="F501" s="49"/>
    </row>
    <row r="502">
      <c r="F502" s="49"/>
    </row>
    <row r="503">
      <c r="F503" s="49"/>
    </row>
    <row r="504">
      <c r="F504" s="49"/>
    </row>
    <row r="505">
      <c r="F505" s="49"/>
    </row>
    <row r="506">
      <c r="F506" s="49"/>
    </row>
    <row r="507">
      <c r="F507" s="49"/>
    </row>
    <row r="508">
      <c r="F508" s="49"/>
    </row>
    <row r="509">
      <c r="F509" s="49"/>
    </row>
    <row r="510">
      <c r="F510" s="49"/>
    </row>
    <row r="511">
      <c r="F511" s="49"/>
    </row>
    <row r="512">
      <c r="F512" s="49"/>
    </row>
    <row r="513">
      <c r="F513" s="49"/>
    </row>
    <row r="514">
      <c r="F514" s="49"/>
    </row>
    <row r="515">
      <c r="F515" s="49"/>
    </row>
    <row r="516">
      <c r="F516" s="49"/>
    </row>
    <row r="517">
      <c r="F517" s="49"/>
    </row>
    <row r="518">
      <c r="F518" s="49"/>
    </row>
    <row r="519">
      <c r="F519" s="49"/>
    </row>
    <row r="520">
      <c r="F520" s="49"/>
    </row>
    <row r="521">
      <c r="F521" s="49"/>
    </row>
    <row r="522">
      <c r="F522" s="49"/>
    </row>
    <row r="523">
      <c r="F523" s="49"/>
    </row>
    <row r="524">
      <c r="F524" s="49"/>
    </row>
    <row r="525">
      <c r="F525" s="49"/>
    </row>
    <row r="526">
      <c r="F526" s="49"/>
    </row>
    <row r="527">
      <c r="F527" s="49"/>
    </row>
    <row r="528">
      <c r="F528" s="49"/>
    </row>
    <row r="529">
      <c r="F529" s="49"/>
    </row>
    <row r="530">
      <c r="F530" s="49"/>
    </row>
    <row r="531">
      <c r="F531" s="49"/>
    </row>
    <row r="532">
      <c r="F532" s="49"/>
    </row>
    <row r="533">
      <c r="F533" s="49"/>
    </row>
    <row r="534">
      <c r="F534" s="49"/>
    </row>
    <row r="535">
      <c r="F535" s="49"/>
    </row>
    <row r="536">
      <c r="F536" s="49"/>
    </row>
    <row r="537">
      <c r="F537" s="49"/>
    </row>
    <row r="538">
      <c r="F538" s="49"/>
    </row>
    <row r="539">
      <c r="F539" s="49"/>
    </row>
    <row r="540">
      <c r="F540" s="49"/>
    </row>
    <row r="541">
      <c r="F541" s="49"/>
    </row>
    <row r="542">
      <c r="F542" s="49"/>
    </row>
    <row r="543">
      <c r="F543" s="49"/>
    </row>
    <row r="544">
      <c r="F544" s="49"/>
    </row>
    <row r="545">
      <c r="F545" s="49"/>
    </row>
    <row r="546">
      <c r="F546" s="49"/>
    </row>
    <row r="547">
      <c r="F547" s="49"/>
    </row>
    <row r="548">
      <c r="F548" s="49"/>
    </row>
    <row r="549">
      <c r="F549" s="49"/>
    </row>
    <row r="550">
      <c r="F550" s="49"/>
    </row>
    <row r="551">
      <c r="F551" s="49"/>
    </row>
    <row r="552">
      <c r="F552" s="49"/>
    </row>
    <row r="553">
      <c r="F553" s="49"/>
    </row>
    <row r="554">
      <c r="F554" s="49"/>
    </row>
    <row r="555">
      <c r="F555" s="49"/>
    </row>
    <row r="556">
      <c r="F556" s="49"/>
    </row>
    <row r="557">
      <c r="F557" s="49"/>
    </row>
    <row r="558">
      <c r="F558" s="49"/>
    </row>
    <row r="559">
      <c r="F559" s="49"/>
    </row>
    <row r="560">
      <c r="F560" s="49"/>
    </row>
    <row r="561">
      <c r="F561" s="49"/>
    </row>
    <row r="562">
      <c r="F562" s="49"/>
    </row>
    <row r="563">
      <c r="F563" s="49"/>
    </row>
    <row r="564">
      <c r="F564" s="49"/>
    </row>
    <row r="565">
      <c r="F565" s="49"/>
    </row>
    <row r="566">
      <c r="F566" s="49"/>
    </row>
    <row r="567">
      <c r="F567" s="49"/>
    </row>
    <row r="568">
      <c r="F568" s="49"/>
    </row>
    <row r="569">
      <c r="F569" s="49"/>
    </row>
    <row r="570">
      <c r="F570" s="49"/>
    </row>
    <row r="571">
      <c r="F571" s="49"/>
    </row>
    <row r="572">
      <c r="F572" s="49"/>
    </row>
    <row r="573">
      <c r="F573" s="49"/>
    </row>
    <row r="574">
      <c r="F574" s="49"/>
    </row>
    <row r="575">
      <c r="F575" s="49"/>
    </row>
    <row r="576">
      <c r="F576" s="49"/>
    </row>
    <row r="577">
      <c r="F577" s="49"/>
    </row>
    <row r="578">
      <c r="F578" s="49"/>
    </row>
    <row r="579">
      <c r="F579" s="49"/>
    </row>
    <row r="580">
      <c r="F580" s="49"/>
    </row>
    <row r="581">
      <c r="F581" s="49"/>
    </row>
    <row r="582">
      <c r="F582" s="49"/>
    </row>
    <row r="583">
      <c r="F583" s="49"/>
    </row>
    <row r="584">
      <c r="F584" s="49"/>
    </row>
    <row r="585">
      <c r="F585" s="49"/>
    </row>
    <row r="586">
      <c r="F586" s="49"/>
    </row>
    <row r="587">
      <c r="F587" s="49"/>
    </row>
    <row r="588">
      <c r="F588" s="49"/>
    </row>
    <row r="589">
      <c r="F589" s="49"/>
    </row>
    <row r="590">
      <c r="F590" s="49"/>
    </row>
    <row r="591">
      <c r="F591" s="49"/>
    </row>
    <row r="592">
      <c r="F592" s="49"/>
    </row>
    <row r="593">
      <c r="F593" s="49"/>
    </row>
    <row r="594">
      <c r="F594" s="49"/>
    </row>
    <row r="595">
      <c r="F595" s="49"/>
    </row>
    <row r="596">
      <c r="F596" s="49"/>
    </row>
    <row r="597">
      <c r="F597" s="49"/>
    </row>
    <row r="598">
      <c r="F598" s="49"/>
    </row>
    <row r="599">
      <c r="F599" s="49"/>
    </row>
    <row r="600">
      <c r="F600" s="49"/>
    </row>
    <row r="601">
      <c r="F601" s="49"/>
    </row>
    <row r="602">
      <c r="F602" s="49"/>
    </row>
    <row r="603">
      <c r="F603" s="49"/>
    </row>
    <row r="604">
      <c r="F604" s="49"/>
    </row>
    <row r="605">
      <c r="F605" s="49"/>
    </row>
    <row r="606">
      <c r="F606" s="49"/>
    </row>
    <row r="607">
      <c r="F607" s="49"/>
    </row>
    <row r="608">
      <c r="F608" s="49"/>
    </row>
    <row r="609">
      <c r="F609" s="49"/>
    </row>
    <row r="610">
      <c r="F610" s="49"/>
    </row>
    <row r="611">
      <c r="F611" s="49"/>
    </row>
    <row r="612">
      <c r="F612" s="49"/>
    </row>
    <row r="613">
      <c r="F613" s="49"/>
    </row>
    <row r="614">
      <c r="F614" s="49"/>
    </row>
    <row r="615">
      <c r="F615" s="49"/>
    </row>
    <row r="616">
      <c r="F616" s="49"/>
    </row>
    <row r="617">
      <c r="F617" s="49"/>
    </row>
    <row r="618">
      <c r="F618" s="49"/>
    </row>
    <row r="619">
      <c r="F619" s="49"/>
    </row>
    <row r="620">
      <c r="F620" s="49"/>
    </row>
    <row r="621">
      <c r="F621" s="49"/>
    </row>
    <row r="622">
      <c r="F622" s="49"/>
    </row>
    <row r="623">
      <c r="F623" s="49"/>
    </row>
    <row r="624">
      <c r="F624" s="49"/>
    </row>
    <row r="625">
      <c r="F625" s="49"/>
    </row>
    <row r="626">
      <c r="F626" s="49"/>
    </row>
    <row r="627">
      <c r="F627" s="49"/>
    </row>
    <row r="628">
      <c r="F628" s="49"/>
    </row>
    <row r="629">
      <c r="F629" s="49"/>
    </row>
    <row r="630">
      <c r="F630" s="49"/>
    </row>
    <row r="631">
      <c r="F631" s="49"/>
    </row>
    <row r="632">
      <c r="F632" s="49"/>
    </row>
    <row r="633">
      <c r="F633" s="49"/>
    </row>
    <row r="634">
      <c r="F634" s="49"/>
    </row>
    <row r="635">
      <c r="F635" s="49"/>
    </row>
    <row r="636">
      <c r="F636" s="49"/>
    </row>
    <row r="637">
      <c r="F637" s="49"/>
    </row>
    <row r="638">
      <c r="F638" s="49"/>
    </row>
    <row r="639">
      <c r="F639" s="49"/>
    </row>
    <row r="640">
      <c r="F640" s="49"/>
    </row>
    <row r="641">
      <c r="F641" s="49"/>
    </row>
    <row r="642">
      <c r="F642" s="49"/>
    </row>
    <row r="643">
      <c r="F643" s="49"/>
    </row>
    <row r="644">
      <c r="F644" s="49"/>
    </row>
    <row r="645">
      <c r="F645" s="49"/>
    </row>
    <row r="646">
      <c r="F646" s="49"/>
    </row>
    <row r="647">
      <c r="F647" s="49"/>
    </row>
    <row r="648">
      <c r="F648" s="49"/>
    </row>
    <row r="649">
      <c r="F649" s="49"/>
    </row>
    <row r="650">
      <c r="F650" s="49"/>
    </row>
    <row r="651">
      <c r="F651" s="49"/>
    </row>
    <row r="652">
      <c r="F652" s="49"/>
    </row>
    <row r="653">
      <c r="F653" s="49"/>
    </row>
    <row r="654">
      <c r="F654" s="49"/>
    </row>
    <row r="655">
      <c r="F655" s="49"/>
    </row>
    <row r="656">
      <c r="F656" s="49"/>
    </row>
    <row r="657">
      <c r="F657" s="49"/>
    </row>
    <row r="658">
      <c r="F658" s="49"/>
    </row>
    <row r="659">
      <c r="F659" s="49"/>
    </row>
    <row r="660">
      <c r="F660" s="49"/>
    </row>
    <row r="661">
      <c r="F661" s="49"/>
    </row>
    <row r="662">
      <c r="F662" s="49"/>
    </row>
    <row r="663">
      <c r="F663" s="49"/>
    </row>
    <row r="664">
      <c r="F664" s="49"/>
    </row>
    <row r="665">
      <c r="F665" s="49"/>
    </row>
    <row r="666">
      <c r="F666" s="49"/>
    </row>
    <row r="667">
      <c r="F667" s="49"/>
    </row>
    <row r="668">
      <c r="F668" s="49"/>
    </row>
    <row r="669">
      <c r="F669" s="49"/>
    </row>
    <row r="670">
      <c r="F670" s="49"/>
    </row>
    <row r="671">
      <c r="F671" s="49"/>
    </row>
    <row r="672">
      <c r="F672" s="49"/>
    </row>
    <row r="673">
      <c r="F673" s="49"/>
    </row>
    <row r="674">
      <c r="F674" s="49"/>
    </row>
    <row r="675">
      <c r="F675" s="49"/>
    </row>
    <row r="676">
      <c r="F676" s="49"/>
    </row>
    <row r="677">
      <c r="F677" s="49"/>
    </row>
    <row r="678">
      <c r="F678" s="49"/>
    </row>
    <row r="679">
      <c r="F679" s="49"/>
    </row>
    <row r="680">
      <c r="F680" s="49"/>
    </row>
    <row r="681">
      <c r="F681" s="49"/>
    </row>
    <row r="682">
      <c r="F682" s="49"/>
    </row>
    <row r="683">
      <c r="F683" s="49"/>
    </row>
    <row r="684">
      <c r="F684" s="49"/>
    </row>
    <row r="685">
      <c r="F685" s="49"/>
    </row>
    <row r="686">
      <c r="F686" s="49"/>
    </row>
    <row r="687">
      <c r="F687" s="49"/>
    </row>
    <row r="688">
      <c r="F688" s="49"/>
    </row>
    <row r="689">
      <c r="F689" s="49"/>
    </row>
    <row r="690">
      <c r="F690" s="49"/>
    </row>
    <row r="691">
      <c r="F691" s="49"/>
    </row>
    <row r="692">
      <c r="F692" s="49"/>
    </row>
    <row r="693">
      <c r="F693" s="49"/>
    </row>
    <row r="694">
      <c r="F694" s="49"/>
    </row>
    <row r="695">
      <c r="F695" s="49"/>
    </row>
    <row r="696">
      <c r="F696" s="49"/>
    </row>
    <row r="697">
      <c r="F697" s="49"/>
    </row>
    <row r="698">
      <c r="F698" s="49"/>
    </row>
    <row r="699">
      <c r="F699" s="49"/>
    </row>
    <row r="700">
      <c r="F700" s="49"/>
    </row>
    <row r="701">
      <c r="F701" s="49"/>
    </row>
    <row r="702">
      <c r="F702" s="49"/>
    </row>
    <row r="703">
      <c r="F703" s="49"/>
    </row>
    <row r="704">
      <c r="F704" s="49"/>
    </row>
    <row r="705">
      <c r="F705" s="49"/>
    </row>
    <row r="706">
      <c r="F706" s="49"/>
    </row>
    <row r="707">
      <c r="F707" s="49"/>
    </row>
    <row r="708">
      <c r="F708" s="49"/>
    </row>
    <row r="709">
      <c r="F709" s="49"/>
    </row>
    <row r="710">
      <c r="F710" s="49"/>
    </row>
    <row r="711">
      <c r="F711" s="49"/>
    </row>
    <row r="712">
      <c r="F712" s="49"/>
    </row>
    <row r="713">
      <c r="F713" s="49"/>
    </row>
    <row r="714">
      <c r="F714" s="49"/>
    </row>
    <row r="715">
      <c r="F715" s="49"/>
    </row>
    <row r="716">
      <c r="F716" s="49"/>
    </row>
    <row r="717">
      <c r="F717" s="49"/>
    </row>
    <row r="718">
      <c r="F718" s="49"/>
    </row>
    <row r="719">
      <c r="F719" s="49"/>
    </row>
    <row r="720">
      <c r="F720" s="49"/>
    </row>
    <row r="721">
      <c r="F721" s="49"/>
    </row>
    <row r="722">
      <c r="F722" s="49"/>
    </row>
    <row r="723">
      <c r="F723" s="49"/>
    </row>
    <row r="724">
      <c r="F724" s="49"/>
    </row>
    <row r="725">
      <c r="F725" s="49"/>
    </row>
    <row r="726">
      <c r="F726" s="49"/>
    </row>
    <row r="727">
      <c r="F727" s="49"/>
    </row>
    <row r="728">
      <c r="F728" s="49"/>
    </row>
    <row r="729">
      <c r="F729" s="49"/>
    </row>
    <row r="730">
      <c r="F730" s="49"/>
    </row>
    <row r="731">
      <c r="F731" s="49"/>
    </row>
    <row r="732">
      <c r="F732" s="49"/>
    </row>
    <row r="733">
      <c r="F733" s="49"/>
    </row>
    <row r="734">
      <c r="F734" s="49"/>
    </row>
    <row r="735">
      <c r="F735" s="49"/>
    </row>
    <row r="736">
      <c r="F736" s="49"/>
    </row>
    <row r="737">
      <c r="F737" s="49"/>
    </row>
    <row r="738">
      <c r="F738" s="49"/>
    </row>
    <row r="739">
      <c r="F739" s="49"/>
    </row>
    <row r="740">
      <c r="F740" s="49"/>
    </row>
    <row r="741">
      <c r="F741" s="49"/>
    </row>
    <row r="742">
      <c r="F742" s="49"/>
    </row>
    <row r="743">
      <c r="F743" s="49"/>
    </row>
    <row r="744">
      <c r="F744" s="49"/>
    </row>
    <row r="745">
      <c r="F745" s="49"/>
    </row>
    <row r="746">
      <c r="F746" s="49"/>
    </row>
    <row r="747">
      <c r="F747" s="49"/>
    </row>
    <row r="748">
      <c r="F748" s="49"/>
    </row>
    <row r="749">
      <c r="F749" s="49"/>
    </row>
    <row r="750">
      <c r="F750" s="49"/>
    </row>
    <row r="751">
      <c r="F751" s="49"/>
    </row>
    <row r="752">
      <c r="F752" s="49"/>
    </row>
    <row r="753">
      <c r="F753" s="49"/>
    </row>
    <row r="754">
      <c r="F754" s="49"/>
    </row>
    <row r="755">
      <c r="F755" s="49"/>
    </row>
    <row r="756">
      <c r="F756" s="49"/>
    </row>
    <row r="757">
      <c r="F757" s="49"/>
    </row>
    <row r="758">
      <c r="F758" s="49"/>
    </row>
    <row r="759">
      <c r="F759" s="49"/>
    </row>
    <row r="760">
      <c r="F760" s="49"/>
    </row>
    <row r="761">
      <c r="F761" s="49"/>
    </row>
    <row r="762">
      <c r="F762" s="49"/>
    </row>
    <row r="763">
      <c r="F763" s="49"/>
    </row>
    <row r="764">
      <c r="F764" s="49"/>
    </row>
    <row r="765">
      <c r="F765" s="49"/>
    </row>
    <row r="766">
      <c r="F766" s="49"/>
    </row>
    <row r="767">
      <c r="F767" s="49"/>
    </row>
    <row r="768">
      <c r="F768" s="49"/>
    </row>
    <row r="769">
      <c r="F769" s="49"/>
    </row>
    <row r="770">
      <c r="F770" s="49"/>
    </row>
    <row r="771">
      <c r="F771" s="49"/>
    </row>
    <row r="772">
      <c r="F772" s="49"/>
    </row>
    <row r="773">
      <c r="F773" s="49"/>
    </row>
    <row r="774">
      <c r="F774" s="49"/>
    </row>
    <row r="775">
      <c r="F775" s="49"/>
    </row>
    <row r="776">
      <c r="F776" s="49"/>
    </row>
    <row r="777">
      <c r="F777" s="49"/>
    </row>
    <row r="778">
      <c r="F778" s="49"/>
    </row>
    <row r="779">
      <c r="F779" s="49"/>
    </row>
    <row r="780">
      <c r="F780" s="49"/>
    </row>
    <row r="781">
      <c r="F781" s="49"/>
    </row>
    <row r="782">
      <c r="F782" s="49"/>
    </row>
    <row r="783">
      <c r="F783" s="49"/>
    </row>
    <row r="784">
      <c r="F784" s="49"/>
    </row>
    <row r="785">
      <c r="F785" s="49"/>
    </row>
    <row r="786">
      <c r="F786" s="49"/>
    </row>
    <row r="787">
      <c r="F787" s="49"/>
    </row>
    <row r="788">
      <c r="F788" s="49"/>
    </row>
    <row r="789">
      <c r="F789" s="49"/>
    </row>
    <row r="790">
      <c r="F790" s="49"/>
    </row>
    <row r="791">
      <c r="F791" s="49"/>
    </row>
    <row r="792">
      <c r="F792" s="49"/>
    </row>
    <row r="793">
      <c r="F793" s="49"/>
    </row>
    <row r="794">
      <c r="F794" s="49"/>
    </row>
    <row r="795">
      <c r="F795" s="49"/>
    </row>
    <row r="796">
      <c r="F796" s="49"/>
    </row>
    <row r="797">
      <c r="F797" s="49"/>
    </row>
    <row r="798">
      <c r="F798" s="49"/>
    </row>
    <row r="799">
      <c r="F799" s="49"/>
    </row>
    <row r="800">
      <c r="F800" s="49"/>
    </row>
    <row r="801">
      <c r="F801" s="49"/>
    </row>
    <row r="802">
      <c r="F802" s="49"/>
    </row>
    <row r="803">
      <c r="F803" s="49"/>
    </row>
    <row r="804">
      <c r="F804" s="49"/>
    </row>
    <row r="805">
      <c r="F805" s="49"/>
    </row>
    <row r="806">
      <c r="F806" s="49"/>
    </row>
    <row r="807">
      <c r="F807" s="49"/>
    </row>
    <row r="808">
      <c r="F808" s="49"/>
    </row>
    <row r="809">
      <c r="F809" s="49"/>
    </row>
    <row r="810">
      <c r="F810" s="49"/>
    </row>
    <row r="811">
      <c r="F811" s="49"/>
    </row>
    <row r="812">
      <c r="F812" s="49"/>
    </row>
    <row r="813">
      <c r="F813" s="49"/>
    </row>
    <row r="814">
      <c r="F814" s="49"/>
    </row>
    <row r="815">
      <c r="F815" s="49"/>
    </row>
    <row r="816">
      <c r="F816" s="49"/>
    </row>
    <row r="817">
      <c r="F817" s="49"/>
    </row>
    <row r="818">
      <c r="F818" s="49"/>
    </row>
    <row r="819">
      <c r="F819" s="49"/>
    </row>
    <row r="820">
      <c r="F820" s="49"/>
    </row>
    <row r="821">
      <c r="F821" s="49"/>
    </row>
    <row r="822">
      <c r="F822" s="49"/>
    </row>
    <row r="823">
      <c r="F823" s="49"/>
    </row>
    <row r="824">
      <c r="F824" s="49"/>
    </row>
    <row r="825">
      <c r="F825" s="49"/>
    </row>
    <row r="826">
      <c r="F826" s="49"/>
    </row>
    <row r="827">
      <c r="F827" s="49"/>
    </row>
    <row r="828">
      <c r="F828" s="49"/>
    </row>
    <row r="829">
      <c r="F829" s="49"/>
    </row>
    <row r="830">
      <c r="F830" s="49"/>
    </row>
    <row r="831">
      <c r="F831" s="49"/>
    </row>
    <row r="832">
      <c r="F832" s="49"/>
    </row>
    <row r="833">
      <c r="F833" s="49"/>
    </row>
    <row r="834">
      <c r="F834" s="49"/>
    </row>
    <row r="835">
      <c r="F835" s="49"/>
    </row>
    <row r="836">
      <c r="F836" s="49"/>
    </row>
    <row r="837">
      <c r="F837" s="49"/>
    </row>
    <row r="838">
      <c r="F838" s="49"/>
    </row>
    <row r="839">
      <c r="F839" s="49"/>
    </row>
    <row r="840">
      <c r="F840" s="49"/>
    </row>
    <row r="841">
      <c r="F841" s="49"/>
    </row>
    <row r="842">
      <c r="F842" s="49"/>
    </row>
    <row r="843">
      <c r="F843" s="49"/>
    </row>
    <row r="844">
      <c r="F844" s="49"/>
    </row>
    <row r="845">
      <c r="F845" s="49"/>
    </row>
    <row r="846">
      <c r="F846" s="49"/>
    </row>
    <row r="847">
      <c r="F847" s="49"/>
    </row>
    <row r="848">
      <c r="F848" s="49"/>
    </row>
    <row r="849">
      <c r="F849" s="49"/>
    </row>
    <row r="850">
      <c r="F850" s="49"/>
    </row>
    <row r="851">
      <c r="F851" s="49"/>
    </row>
    <row r="852">
      <c r="F852" s="49"/>
    </row>
    <row r="853">
      <c r="F853" s="49"/>
    </row>
    <row r="854">
      <c r="F854" s="49"/>
    </row>
    <row r="855">
      <c r="F855" s="49"/>
    </row>
    <row r="856">
      <c r="F856" s="49"/>
    </row>
    <row r="857">
      <c r="F857" s="49"/>
    </row>
    <row r="858">
      <c r="F858" s="49"/>
    </row>
    <row r="859">
      <c r="F859" s="49"/>
    </row>
    <row r="860">
      <c r="F860" s="49"/>
    </row>
    <row r="861">
      <c r="F861" s="49"/>
    </row>
    <row r="862">
      <c r="F862" s="49"/>
    </row>
    <row r="863">
      <c r="F863" s="49"/>
    </row>
    <row r="864">
      <c r="F864" s="49"/>
    </row>
    <row r="865">
      <c r="F865" s="49"/>
    </row>
    <row r="866">
      <c r="F866" s="49"/>
    </row>
    <row r="867">
      <c r="F867" s="49"/>
    </row>
    <row r="868">
      <c r="F868" s="49"/>
    </row>
    <row r="869">
      <c r="F869" s="49"/>
    </row>
    <row r="870">
      <c r="F870" s="49"/>
    </row>
    <row r="871">
      <c r="F871" s="49"/>
    </row>
    <row r="872">
      <c r="F872" s="49"/>
    </row>
    <row r="873">
      <c r="F873" s="49"/>
    </row>
    <row r="874">
      <c r="F874" s="49"/>
    </row>
    <row r="875">
      <c r="F875" s="49"/>
    </row>
    <row r="876">
      <c r="F876" s="49"/>
    </row>
    <row r="877">
      <c r="F877" s="49"/>
    </row>
    <row r="878">
      <c r="F878" s="49"/>
    </row>
    <row r="879">
      <c r="F879" s="49"/>
    </row>
    <row r="880">
      <c r="F880" s="49"/>
    </row>
    <row r="881">
      <c r="F881" s="49"/>
    </row>
    <row r="882">
      <c r="F882" s="49"/>
    </row>
    <row r="883">
      <c r="F883" s="49"/>
    </row>
    <row r="884">
      <c r="F884" s="49"/>
    </row>
    <row r="885">
      <c r="F885" s="49"/>
    </row>
    <row r="886">
      <c r="F886" s="49"/>
    </row>
    <row r="887">
      <c r="F887" s="49"/>
    </row>
    <row r="888">
      <c r="F888" s="49"/>
    </row>
    <row r="889">
      <c r="F889" s="49"/>
    </row>
    <row r="890">
      <c r="F890" s="49"/>
    </row>
    <row r="891">
      <c r="F891" s="49"/>
    </row>
    <row r="892">
      <c r="F892" s="49"/>
    </row>
    <row r="893">
      <c r="F893" s="49"/>
    </row>
    <row r="894">
      <c r="F894" s="49"/>
    </row>
    <row r="895">
      <c r="F895" s="49"/>
    </row>
    <row r="896">
      <c r="F896" s="49"/>
    </row>
    <row r="897">
      <c r="F897" s="49"/>
    </row>
    <row r="898">
      <c r="F898" s="49"/>
    </row>
    <row r="899">
      <c r="F899" s="49"/>
    </row>
    <row r="900">
      <c r="F900" s="49"/>
    </row>
    <row r="901">
      <c r="F901" s="49"/>
    </row>
    <row r="902">
      <c r="F902" s="49"/>
    </row>
    <row r="903">
      <c r="F903" s="49"/>
    </row>
    <row r="904">
      <c r="F904" s="49"/>
    </row>
    <row r="905">
      <c r="F905" s="49"/>
    </row>
    <row r="906">
      <c r="F906" s="49"/>
    </row>
    <row r="907">
      <c r="F907" s="49"/>
    </row>
    <row r="908">
      <c r="F908" s="49"/>
    </row>
    <row r="909">
      <c r="F909" s="49"/>
    </row>
    <row r="910">
      <c r="F910" s="49"/>
    </row>
    <row r="911">
      <c r="F911" s="49"/>
    </row>
    <row r="912">
      <c r="F912" s="49"/>
    </row>
    <row r="913">
      <c r="F913" s="49"/>
    </row>
    <row r="914">
      <c r="F914" s="49"/>
    </row>
    <row r="915">
      <c r="F915" s="49"/>
    </row>
    <row r="916">
      <c r="F916" s="49"/>
    </row>
    <row r="917">
      <c r="F917" s="49"/>
    </row>
    <row r="918">
      <c r="F918" s="49"/>
    </row>
    <row r="919">
      <c r="F919" s="49"/>
    </row>
    <row r="920">
      <c r="F920" s="49"/>
    </row>
    <row r="921">
      <c r="F921" s="49"/>
    </row>
    <row r="922">
      <c r="F922" s="49"/>
    </row>
    <row r="923">
      <c r="F923" s="49"/>
    </row>
    <row r="924">
      <c r="F924" s="49"/>
    </row>
    <row r="925">
      <c r="F925" s="49"/>
    </row>
    <row r="926">
      <c r="F926" s="49"/>
    </row>
    <row r="927">
      <c r="F927" s="49"/>
    </row>
    <row r="928">
      <c r="F928" s="49"/>
    </row>
    <row r="929">
      <c r="F929" s="49"/>
    </row>
    <row r="930">
      <c r="F930" s="49"/>
    </row>
    <row r="931">
      <c r="F931" s="49"/>
    </row>
    <row r="932">
      <c r="F932" s="49"/>
    </row>
    <row r="933">
      <c r="F933" s="49"/>
    </row>
    <row r="934">
      <c r="F934" s="49"/>
    </row>
    <row r="935">
      <c r="F935" s="49"/>
    </row>
    <row r="936">
      <c r="F936" s="49"/>
    </row>
    <row r="937">
      <c r="F937" s="49"/>
    </row>
    <row r="938">
      <c r="F938" s="49"/>
    </row>
    <row r="939">
      <c r="F939" s="49"/>
    </row>
    <row r="940">
      <c r="F940" s="49"/>
    </row>
    <row r="941">
      <c r="F941" s="49"/>
    </row>
    <row r="942">
      <c r="F942" s="49"/>
    </row>
    <row r="943">
      <c r="F943" s="49"/>
    </row>
    <row r="944">
      <c r="F944" s="49"/>
    </row>
    <row r="945">
      <c r="F945" s="49"/>
    </row>
    <row r="946">
      <c r="F946" s="49"/>
    </row>
    <row r="947">
      <c r="F947" s="49"/>
    </row>
    <row r="948">
      <c r="F948" s="49"/>
    </row>
    <row r="949">
      <c r="F949" s="49"/>
    </row>
    <row r="950">
      <c r="F950" s="49"/>
    </row>
    <row r="951">
      <c r="F951" s="49"/>
    </row>
    <row r="952">
      <c r="F952" s="49"/>
    </row>
    <row r="953">
      <c r="F953" s="49"/>
    </row>
    <row r="954">
      <c r="F954" s="49"/>
    </row>
    <row r="955">
      <c r="F955" s="49"/>
    </row>
    <row r="956">
      <c r="F956" s="49"/>
    </row>
    <row r="957">
      <c r="F957" s="49"/>
    </row>
    <row r="958">
      <c r="F958" s="49"/>
    </row>
    <row r="959">
      <c r="F959" s="49"/>
    </row>
    <row r="960">
      <c r="F960" s="49"/>
    </row>
    <row r="961">
      <c r="F961" s="49"/>
    </row>
    <row r="962">
      <c r="F962" s="49"/>
    </row>
    <row r="963">
      <c r="F963" s="49"/>
    </row>
    <row r="964">
      <c r="F964" s="49"/>
    </row>
    <row r="965">
      <c r="F965" s="49"/>
    </row>
    <row r="966">
      <c r="F966" s="49"/>
    </row>
    <row r="967">
      <c r="F967" s="49"/>
    </row>
    <row r="968">
      <c r="F968" s="49"/>
    </row>
    <row r="969">
      <c r="F969" s="49"/>
    </row>
    <row r="970">
      <c r="F970" s="49"/>
    </row>
    <row r="971">
      <c r="F971" s="49"/>
    </row>
    <row r="972">
      <c r="F972" s="49"/>
    </row>
    <row r="973">
      <c r="F973" s="49"/>
    </row>
    <row r="974">
      <c r="F974" s="49"/>
    </row>
    <row r="975">
      <c r="F975" s="49"/>
    </row>
    <row r="976">
      <c r="F976" s="49"/>
    </row>
    <row r="977">
      <c r="F977" s="49"/>
    </row>
    <row r="978">
      <c r="F978" s="49"/>
    </row>
    <row r="979">
      <c r="F979" s="49"/>
    </row>
    <row r="980">
      <c r="F980" s="49"/>
    </row>
    <row r="981">
      <c r="F981" s="49"/>
    </row>
    <row r="982">
      <c r="F982" s="49"/>
    </row>
    <row r="983">
      <c r="F983" s="49"/>
    </row>
    <row r="984">
      <c r="F984" s="49"/>
    </row>
    <row r="985">
      <c r="F985" s="49"/>
    </row>
    <row r="986">
      <c r="F986" s="49"/>
    </row>
    <row r="987">
      <c r="F987" s="49"/>
    </row>
    <row r="988">
      <c r="F988" s="49"/>
    </row>
    <row r="989">
      <c r="F989" s="49"/>
    </row>
    <row r="990">
      <c r="F990" s="49"/>
    </row>
    <row r="991">
      <c r="F991" s="49"/>
    </row>
    <row r="992">
      <c r="F992" s="49"/>
    </row>
    <row r="993">
      <c r="F993" s="49"/>
    </row>
    <row r="994">
      <c r="F994" s="49"/>
    </row>
    <row r="995">
      <c r="F995" s="49"/>
    </row>
    <row r="996">
      <c r="F996" s="49"/>
    </row>
    <row r="997">
      <c r="F997" s="49"/>
    </row>
    <row r="998">
      <c r="F998" s="49"/>
    </row>
    <row r="999">
      <c r="F999" s="49"/>
    </row>
    <row r="1000">
      <c r="F1000" s="49"/>
    </row>
  </sheetData>
  <hyperlinks>
    <hyperlink display="https://docs.google.com/spreadsheets/d/1QSvJfuGJT3At0N1fovdWaqfVbMeYbJssoLpI4VPEy20/edit#gid=1044859788" location="06A012016!A1" ref="F1"/>
    <hyperlink r:id="rId1" location="gid=1475215378" ref="F2"/>
    <hyperlink r:id="rId2" location="gid=215602898" ref="F3"/>
    <hyperlink r:id="rId3" location="gid=213010655" ref="F4"/>
    <hyperlink r:id="rId4" location="gid=489017173" ref="F5"/>
    <hyperlink r:id="rId5" location="gid=1543488089" ref="F6"/>
    <hyperlink r:id="rId6" location="gid=1316073041" ref="F7"/>
    <hyperlink r:id="rId7" location="gid=2094797347" ref="F8"/>
    <hyperlink r:id="rId8" location="gid=1230972555" ref="F9"/>
    <hyperlink r:id="rId9" location="gid=1259864228" ref="F10"/>
    <hyperlink r:id="rId10" location="gid=1430752857" ref="F11"/>
    <hyperlink r:id="rId11" location="gid=1996319698" ref="F12"/>
    <hyperlink r:id="rId12" location="gid=1815822676" ref="F13"/>
    <hyperlink r:id="rId13" location="gid=1815822676" ref="F14"/>
    <hyperlink r:id="rId14" location="gid=658274677" ref="F15"/>
    <hyperlink r:id="rId15" location="gid=1757279903" ref="F16"/>
    <hyperlink r:id="rId16" location="gid=1158218100" ref="F17"/>
    <hyperlink r:id="rId17" location="gid=1610148941" ref="F18"/>
    <hyperlink r:id="rId18" location="gid=1027641371" ref="F19"/>
    <hyperlink r:id="rId19" location="gid=1919105235" ref="F20"/>
    <hyperlink r:id="rId20" location="gid=2026654828" ref="F21"/>
    <hyperlink display="06C052015" location="06C052015!A1" ref="G21"/>
    <hyperlink r:id="rId21" location="gid=279681101" ref="F23"/>
    <hyperlink r:id="rId22" location="gid=1287708326" ref="F24"/>
    <hyperlink r:id="rId23" location="gid=1562707192" ref="F25"/>
    <hyperlink r:id="rId24" location="gid=251296109" ref="F26"/>
    <hyperlink r:id="rId25" location="gid=1818901719" ref="F27"/>
    <hyperlink r:id="rId26" location="gid=371067793" ref="F28"/>
  </hyperlinks>
  <drawing r:id="rId27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7" t="s">
        <v>214</v>
      </c>
      <c r="B1" s="67" t="s">
        <v>215</v>
      </c>
      <c r="C1" s="67" t="s">
        <v>216</v>
      </c>
      <c r="D1" s="67" t="s">
        <v>217</v>
      </c>
      <c r="E1" s="67" t="s">
        <v>218</v>
      </c>
      <c r="F1" s="67" t="s">
        <v>219</v>
      </c>
    </row>
    <row r="2">
      <c r="A2" s="111" t="s">
        <v>64</v>
      </c>
      <c r="B2" s="69" t="s">
        <v>220</v>
      </c>
      <c r="C2" s="70">
        <v>3760.0</v>
      </c>
      <c r="D2" s="77" t="s">
        <v>261</v>
      </c>
      <c r="E2" s="70">
        <v>7.594916407340333</v>
      </c>
      <c r="F2" s="70">
        <v>5.622708636889441</v>
      </c>
    </row>
    <row r="3">
      <c r="A3" s="111" t="s">
        <v>64</v>
      </c>
      <c r="B3" s="69" t="s">
        <v>222</v>
      </c>
      <c r="C3" s="70">
        <v>1047.0</v>
      </c>
      <c r="D3" s="77" t="s">
        <v>261</v>
      </c>
      <c r="E3" s="70">
        <v>3.355169601740407</v>
      </c>
      <c r="F3" s="70">
        <v>2.153301050413684</v>
      </c>
    </row>
    <row r="4">
      <c r="A4" s="111" t="s">
        <v>64</v>
      </c>
      <c r="B4" s="69" t="s">
        <v>223</v>
      </c>
      <c r="C4" s="70">
        <v>7684.0</v>
      </c>
      <c r="D4" s="77" t="s">
        <v>261</v>
      </c>
      <c r="E4" s="70">
        <v>7.381402929959709</v>
      </c>
      <c r="F4" s="70">
        <v>5.447989411377969</v>
      </c>
    </row>
    <row r="5">
      <c r="A5" s="111" t="s">
        <v>64</v>
      </c>
      <c r="B5" s="69" t="s">
        <v>224</v>
      </c>
      <c r="C5" s="70">
        <v>401.0</v>
      </c>
      <c r="D5" s="77" t="s">
        <v>261</v>
      </c>
      <c r="E5" s="70">
        <v>1.5697666543825575</v>
      </c>
      <c r="F5" s="70">
        <v>0.6922962276025711</v>
      </c>
    </row>
    <row r="6">
      <c r="A6" s="111" t="s">
        <v>64</v>
      </c>
      <c r="B6" s="69" t="s">
        <v>225</v>
      </c>
      <c r="C6" s="70">
        <v>20637.0</v>
      </c>
      <c r="D6" s="77" t="s">
        <v>261</v>
      </c>
      <c r="E6" s="70">
        <v>122.92752279746514</v>
      </c>
      <c r="F6" s="70">
        <v>100.0</v>
      </c>
    </row>
    <row r="7">
      <c r="A7" s="111" t="s">
        <v>64</v>
      </c>
      <c r="B7" s="69" t="s">
        <v>226</v>
      </c>
      <c r="C7" s="70">
        <v>18198.0</v>
      </c>
      <c r="D7" s="77" t="s">
        <v>261</v>
      </c>
      <c r="E7" s="70">
        <v>30.10935264196912</v>
      </c>
      <c r="F7" s="70">
        <v>24.046392752760358</v>
      </c>
    </row>
    <row r="8">
      <c r="A8" s="111" t="s">
        <v>64</v>
      </c>
      <c r="B8" s="69" t="s">
        <v>227</v>
      </c>
      <c r="C8" s="70">
        <v>14972.0</v>
      </c>
      <c r="D8" s="77" t="s">
        <v>261</v>
      </c>
      <c r="E8" s="70">
        <v>59.05773797187713</v>
      </c>
      <c r="F8" s="70">
        <v>47.73501197576486</v>
      </c>
    </row>
    <row r="9">
      <c r="A9" s="111" t="s">
        <v>64</v>
      </c>
      <c r="B9" s="69" t="s">
        <v>228</v>
      </c>
      <c r="C9" s="70">
        <v>2149.0</v>
      </c>
      <c r="D9" s="77" t="s">
        <v>261</v>
      </c>
      <c r="E9" s="70">
        <v>31.305529439288687</v>
      </c>
      <c r="F9" s="70">
        <v>25.0252306517371</v>
      </c>
    </row>
    <row r="10">
      <c r="A10" s="111" t="s">
        <v>64</v>
      </c>
      <c r="B10" s="69" t="s">
        <v>229</v>
      </c>
      <c r="C10" s="70">
        <v>2571.0</v>
      </c>
      <c r="D10" s="77" t="s">
        <v>261</v>
      </c>
      <c r="E10" s="70">
        <v>7.79371152063345</v>
      </c>
      <c r="F10" s="70">
        <v>5.785383746002674</v>
      </c>
    </row>
    <row r="11">
      <c r="A11" s="111" t="s">
        <v>64</v>
      </c>
      <c r="B11" s="69" t="s">
        <v>230</v>
      </c>
      <c r="C11" s="70">
        <v>579.0</v>
      </c>
      <c r="D11" s="77" t="s">
        <v>261</v>
      </c>
      <c r="E11" s="70">
        <v>4.723279068376847</v>
      </c>
      <c r="F11" s="70">
        <v>3.272832376295804</v>
      </c>
    </row>
    <row r="12">
      <c r="A12" s="111" t="s">
        <v>64</v>
      </c>
      <c r="B12" s="69" t="s">
        <v>231</v>
      </c>
      <c r="C12" s="70">
        <v>39227.0</v>
      </c>
      <c r="D12" s="77" t="s">
        <v>261</v>
      </c>
      <c r="E12" s="70">
        <v>64.20625142390256</v>
      </c>
      <c r="F12" s="70">
        <v>51.948068190805046</v>
      </c>
    </row>
    <row r="13">
      <c r="A13" s="111" t="s">
        <v>64</v>
      </c>
      <c r="B13" s="69" t="s">
        <v>232</v>
      </c>
      <c r="C13" s="70">
        <v>5347.0</v>
      </c>
      <c r="D13" s="77" t="s">
        <v>261</v>
      </c>
      <c r="E13" s="70">
        <v>16.006077460015415</v>
      </c>
      <c r="F13" s="70">
        <v>12.50560691012515</v>
      </c>
    </row>
    <row r="14">
      <c r="A14" s="111" t="s">
        <v>64</v>
      </c>
      <c r="B14" s="69" t="s">
        <v>233</v>
      </c>
      <c r="C14" s="70">
        <v>3477.0</v>
      </c>
      <c r="D14" s="77" t="s">
        <v>261</v>
      </c>
      <c r="E14" s="70">
        <v>4.787488322666083</v>
      </c>
      <c r="F14" s="70">
        <v>3.3253751540057346</v>
      </c>
    </row>
    <row r="15">
      <c r="A15" s="111" t="s">
        <v>64</v>
      </c>
      <c r="B15" s="69" t="s">
        <v>234</v>
      </c>
      <c r="C15" s="70">
        <v>61468.0</v>
      </c>
      <c r="D15" s="77" t="s">
        <v>261</v>
      </c>
      <c r="E15" s="70">
        <v>54.699323554605655</v>
      </c>
      <c r="F15" s="70">
        <v>44.16849804518893</v>
      </c>
    </row>
    <row r="16">
      <c r="A16" s="111" t="s">
        <v>64</v>
      </c>
      <c r="B16" s="69" t="s">
        <v>235</v>
      </c>
      <c r="C16" s="70">
        <v>8942.0</v>
      </c>
      <c r="D16" s="77" t="s">
        <v>261</v>
      </c>
      <c r="E16" s="70">
        <v>21.303553528978195</v>
      </c>
      <c r="F16" s="70">
        <v>16.840560034815955</v>
      </c>
    </row>
    <row r="17">
      <c r="A17" s="111" t="s">
        <v>64</v>
      </c>
      <c r="B17" s="69" t="s">
        <v>236</v>
      </c>
      <c r="C17" s="70">
        <v>5490.0</v>
      </c>
      <c r="D17" s="77" t="s">
        <v>261</v>
      </c>
      <c r="E17" s="70">
        <v>19.788534458254446</v>
      </c>
      <c r="F17" s="70">
        <v>15.600811790726961</v>
      </c>
    </row>
    <row r="18">
      <c r="A18" s="111" t="s">
        <v>64</v>
      </c>
      <c r="B18" s="69" t="s">
        <v>237</v>
      </c>
      <c r="C18" s="70">
        <v>4599.0</v>
      </c>
      <c r="D18" s="77" t="s">
        <v>261</v>
      </c>
      <c r="E18" s="70">
        <v>6.70912452752205</v>
      </c>
      <c r="F18" s="70">
        <v>4.897860383257626</v>
      </c>
    </row>
    <row r="19">
      <c r="A19" s="111" t="s">
        <v>64</v>
      </c>
      <c r="B19" s="69" t="s">
        <v>238</v>
      </c>
      <c r="C19" s="70">
        <v>9995.0</v>
      </c>
      <c r="D19" s="77" t="s">
        <v>261</v>
      </c>
      <c r="E19" s="70">
        <v>13.853654128243395</v>
      </c>
      <c r="F19" s="70">
        <v>10.7442673351548</v>
      </c>
    </row>
    <row r="20">
      <c r="A20" s="111" t="s">
        <v>64</v>
      </c>
      <c r="B20" s="69" t="s">
        <v>239</v>
      </c>
      <c r="C20" s="70">
        <v>2077.0</v>
      </c>
      <c r="D20" s="77" t="s">
        <v>261</v>
      </c>
      <c r="E20" s="70">
        <v>5.901577821069275</v>
      </c>
      <c r="F20" s="70">
        <v>4.237040575315269</v>
      </c>
    </row>
    <row r="21">
      <c r="A21" s="111" t="s">
        <v>64</v>
      </c>
      <c r="B21" s="69" t="s">
        <v>240</v>
      </c>
      <c r="C21" s="70">
        <v>12357.0</v>
      </c>
      <c r="D21" s="77" t="s">
        <v>261</v>
      </c>
      <c r="E21" s="70">
        <v>6.18430270030218</v>
      </c>
      <c r="F21" s="70">
        <v>4.468395862758498</v>
      </c>
    </row>
    <row r="22">
      <c r="A22" s="111" t="s">
        <v>64</v>
      </c>
      <c r="B22" s="69" t="s">
        <v>241</v>
      </c>
      <c r="C22" s="70">
        <v>73.0</v>
      </c>
      <c r="D22" s="77" t="s">
        <v>261</v>
      </c>
      <c r="E22" s="70">
        <v>0.7237545770041162</v>
      </c>
      <c r="F22" s="70">
        <v>0.0</v>
      </c>
    </row>
    <row r="23">
      <c r="A23" s="111" t="s">
        <v>64</v>
      </c>
      <c r="B23" s="69" t="s">
        <v>242</v>
      </c>
      <c r="C23" s="70">
        <v>9128.0</v>
      </c>
      <c r="D23" s="77" t="s">
        <v>261</v>
      </c>
      <c r="E23" s="70">
        <v>10.000425631612389</v>
      </c>
      <c r="F23" s="70">
        <v>7.591149757242138</v>
      </c>
    </row>
    <row r="24">
      <c r="A24" s="111" t="s">
        <v>64</v>
      </c>
      <c r="B24" s="69" t="s">
        <v>243</v>
      </c>
      <c r="C24" s="70">
        <v>285.5</v>
      </c>
      <c r="D24" s="77" t="s">
        <v>261</v>
      </c>
      <c r="E24" s="70">
        <v>22.726475325782236</v>
      </c>
      <c r="F24" s="70">
        <v>35.088607349766775</v>
      </c>
    </row>
    <row r="25">
      <c r="A25" s="111" t="s">
        <v>64</v>
      </c>
      <c r="B25" s="69" t="s">
        <v>244</v>
      </c>
      <c r="C25" s="70">
        <v>905.0</v>
      </c>
      <c r="D25" s="77" t="s">
        <v>261</v>
      </c>
      <c r="E25" s="70">
        <v>62.04813701325636</v>
      </c>
      <c r="F25" s="70">
        <v>100.0</v>
      </c>
    </row>
    <row r="26">
      <c r="A26" s="111" t="s">
        <v>64</v>
      </c>
      <c r="B26" s="69" t="s">
        <v>245</v>
      </c>
      <c r="C26" s="70">
        <v>42.0</v>
      </c>
      <c r="D26" s="77" t="s">
        <v>261</v>
      </c>
      <c r="E26" s="70">
        <v>1.4706943147860105</v>
      </c>
      <c r="F26" s="70">
        <v>0.0</v>
      </c>
    </row>
    <row r="27">
      <c r="A27" s="111" t="s">
        <v>64</v>
      </c>
      <c r="B27" s="69" t="s">
        <v>246</v>
      </c>
      <c r="C27" s="70">
        <v>86.0</v>
      </c>
      <c r="D27" s="77" t="s">
        <v>261</v>
      </c>
      <c r="E27" s="70">
        <v>2.8986591679028098</v>
      </c>
      <c r="F27" s="70">
        <v>2.3572550928315383</v>
      </c>
    </row>
    <row r="28">
      <c r="A28" s="111" t="s">
        <v>64</v>
      </c>
      <c r="B28" s="69" t="s">
        <v>247</v>
      </c>
      <c r="C28" s="70">
        <v>285.5</v>
      </c>
      <c r="D28" s="77" t="s">
        <v>261</v>
      </c>
      <c r="E28" s="70">
        <v>22.726475325782236</v>
      </c>
      <c r="F28" s="70">
        <v>35.088607349766775</v>
      </c>
    </row>
    <row r="29">
      <c r="A29" s="111" t="s">
        <v>64</v>
      </c>
      <c r="B29" s="69" t="s">
        <v>248</v>
      </c>
      <c r="C29" s="70">
        <v>285.5</v>
      </c>
      <c r="D29" s="77" t="s">
        <v>261</v>
      </c>
      <c r="E29" s="70">
        <v>22.726475325782236</v>
      </c>
      <c r="F29" s="70">
        <v>35.088607349766775</v>
      </c>
    </row>
    <row r="30">
      <c r="A30" s="111" t="s">
        <v>64</v>
      </c>
      <c r="B30" s="69" t="s">
        <v>249</v>
      </c>
      <c r="C30" s="70">
        <v>285.5</v>
      </c>
      <c r="D30" s="77" t="s">
        <v>261</v>
      </c>
      <c r="E30" s="70">
        <v>22.726475325782236</v>
      </c>
      <c r="F30" s="70">
        <v>35.088607349766775</v>
      </c>
    </row>
    <row r="31">
      <c r="A31" s="111" t="s">
        <v>64</v>
      </c>
      <c r="B31" s="69" t="s">
        <v>250</v>
      </c>
      <c r="C31" s="70">
        <v>285.5</v>
      </c>
      <c r="D31" s="77" t="s">
        <v>261</v>
      </c>
      <c r="E31" s="70">
        <v>22.726475325782236</v>
      </c>
      <c r="F31" s="70">
        <v>35.088607349766775</v>
      </c>
    </row>
    <row r="32">
      <c r="A32" s="111" t="s">
        <v>64</v>
      </c>
      <c r="B32" s="69" t="s">
        <v>251</v>
      </c>
      <c r="C32" s="70">
        <v>109.0</v>
      </c>
      <c r="D32" s="77" t="s">
        <v>261</v>
      </c>
      <c r="E32" s="70">
        <v>2.966860710244679</v>
      </c>
      <c r="F32" s="70">
        <v>2.4698408001571988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 t="s">
        <v>214</v>
      </c>
      <c r="B1" s="52" t="s">
        <v>215</v>
      </c>
      <c r="C1" s="52" t="s">
        <v>216</v>
      </c>
      <c r="D1" s="52" t="s">
        <v>217</v>
      </c>
      <c r="E1" s="52" t="s">
        <v>218</v>
      </c>
      <c r="F1" s="52" t="s">
        <v>219</v>
      </c>
    </row>
    <row r="2">
      <c r="A2" s="62" t="s">
        <v>59</v>
      </c>
      <c r="B2" s="53" t="s">
        <v>220</v>
      </c>
      <c r="C2" s="112">
        <v>10.0</v>
      </c>
      <c r="D2" s="64" t="s">
        <v>221</v>
      </c>
      <c r="E2" s="112">
        <v>10.0</v>
      </c>
      <c r="F2" s="72">
        <v>100.0</v>
      </c>
    </row>
    <row r="3">
      <c r="A3" s="62" t="s">
        <v>59</v>
      </c>
      <c r="B3" s="53" t="s">
        <v>222</v>
      </c>
      <c r="C3" s="112">
        <v>7.0</v>
      </c>
      <c r="D3" s="64" t="s">
        <v>221</v>
      </c>
      <c r="E3" s="112">
        <v>7.0</v>
      </c>
      <c r="F3" s="72">
        <v>70.0</v>
      </c>
    </row>
    <row r="4">
      <c r="A4" s="62" t="s">
        <v>59</v>
      </c>
      <c r="B4" s="53" t="s">
        <v>223</v>
      </c>
      <c r="C4" s="112">
        <v>7.0</v>
      </c>
      <c r="D4" s="64" t="s">
        <v>221</v>
      </c>
      <c r="E4" s="112">
        <v>7.0</v>
      </c>
      <c r="F4" s="72">
        <v>70.0</v>
      </c>
    </row>
    <row r="5">
      <c r="A5" s="62" t="s">
        <v>59</v>
      </c>
      <c r="B5" s="53" t="s">
        <v>224</v>
      </c>
      <c r="C5" s="112">
        <v>10.0</v>
      </c>
      <c r="D5" s="64" t="s">
        <v>221</v>
      </c>
      <c r="E5" s="112">
        <v>10.0</v>
      </c>
      <c r="F5" s="72">
        <v>100.0</v>
      </c>
    </row>
    <row r="6">
      <c r="A6" s="62" t="s">
        <v>59</v>
      </c>
      <c r="B6" s="53" t="s">
        <v>225</v>
      </c>
      <c r="C6" s="112">
        <v>5.0</v>
      </c>
      <c r="D6" s="64" t="s">
        <v>221</v>
      </c>
      <c r="E6" s="112">
        <v>5.0</v>
      </c>
      <c r="F6" s="72">
        <v>50.0</v>
      </c>
    </row>
    <row r="7">
      <c r="A7" s="62" t="s">
        <v>59</v>
      </c>
      <c r="B7" s="53" t="s">
        <v>226</v>
      </c>
      <c r="C7" s="112">
        <v>10.0</v>
      </c>
      <c r="D7" s="64" t="s">
        <v>221</v>
      </c>
      <c r="E7" s="112">
        <v>10.0</v>
      </c>
      <c r="F7" s="72">
        <v>100.0</v>
      </c>
    </row>
    <row r="8">
      <c r="A8" s="62" t="s">
        <v>59</v>
      </c>
      <c r="B8" s="53" t="s">
        <v>227</v>
      </c>
      <c r="C8" s="112">
        <v>10.0</v>
      </c>
      <c r="D8" s="64" t="s">
        <v>221</v>
      </c>
      <c r="E8" s="112">
        <v>10.0</v>
      </c>
      <c r="F8" s="72">
        <v>100.0</v>
      </c>
    </row>
    <row r="9">
      <c r="A9" s="62" t="s">
        <v>59</v>
      </c>
      <c r="B9" s="53" t="s">
        <v>228</v>
      </c>
      <c r="C9" s="112">
        <v>9.0</v>
      </c>
      <c r="D9" s="64" t="s">
        <v>221</v>
      </c>
      <c r="E9" s="112">
        <v>9.0</v>
      </c>
      <c r="F9" s="72">
        <v>90.0</v>
      </c>
    </row>
    <row r="10">
      <c r="A10" s="62" t="s">
        <v>59</v>
      </c>
      <c r="B10" s="53" t="s">
        <v>229</v>
      </c>
      <c r="C10" s="112">
        <v>10.0</v>
      </c>
      <c r="D10" s="64" t="s">
        <v>221</v>
      </c>
      <c r="E10" s="112">
        <v>10.0</v>
      </c>
      <c r="F10" s="72">
        <v>100.0</v>
      </c>
    </row>
    <row r="11">
      <c r="A11" s="62" t="s">
        <v>59</v>
      </c>
      <c r="B11" s="53" t="s">
        <v>230</v>
      </c>
      <c r="C11" s="112">
        <v>0.0</v>
      </c>
      <c r="D11" s="64" t="s">
        <v>221</v>
      </c>
      <c r="E11" s="112">
        <v>0.0</v>
      </c>
      <c r="F11" s="72">
        <v>0.0</v>
      </c>
    </row>
    <row r="12">
      <c r="A12" s="62" t="s">
        <v>59</v>
      </c>
      <c r="B12" s="53" t="s">
        <v>231</v>
      </c>
      <c r="C12" s="112">
        <v>10.0</v>
      </c>
      <c r="D12" s="64" t="s">
        <v>221</v>
      </c>
      <c r="E12" s="112">
        <v>10.0</v>
      </c>
      <c r="F12" s="72">
        <v>100.0</v>
      </c>
    </row>
    <row r="13">
      <c r="A13" s="62" t="s">
        <v>59</v>
      </c>
      <c r="B13" s="53" t="s">
        <v>232</v>
      </c>
      <c r="C13" s="112">
        <v>0.0</v>
      </c>
      <c r="D13" s="64" t="s">
        <v>221</v>
      </c>
      <c r="E13" s="112">
        <v>0.0</v>
      </c>
      <c r="F13" s="72">
        <v>0.0</v>
      </c>
    </row>
    <row r="14">
      <c r="A14" s="62" t="s">
        <v>59</v>
      </c>
      <c r="B14" s="53" t="s">
        <v>233</v>
      </c>
      <c r="C14" s="112">
        <v>10.0</v>
      </c>
      <c r="D14" s="64" t="s">
        <v>221</v>
      </c>
      <c r="E14" s="112">
        <v>10.0</v>
      </c>
      <c r="F14" s="72">
        <v>100.0</v>
      </c>
    </row>
    <row r="15">
      <c r="A15" s="62" t="s">
        <v>59</v>
      </c>
      <c r="B15" s="53" t="s">
        <v>234</v>
      </c>
      <c r="C15" s="112">
        <v>7.0</v>
      </c>
      <c r="D15" s="64" t="s">
        <v>221</v>
      </c>
      <c r="E15" s="112">
        <v>7.0</v>
      </c>
      <c r="F15" s="72">
        <v>70.0</v>
      </c>
    </row>
    <row r="16">
      <c r="A16" s="62" t="s">
        <v>59</v>
      </c>
      <c r="B16" s="53" t="s">
        <v>235</v>
      </c>
      <c r="C16" s="112">
        <v>4.0</v>
      </c>
      <c r="D16" s="64" t="s">
        <v>221</v>
      </c>
      <c r="E16" s="112">
        <v>4.0</v>
      </c>
      <c r="F16" s="72">
        <v>40.0</v>
      </c>
    </row>
    <row r="17">
      <c r="A17" s="62" t="s">
        <v>59</v>
      </c>
      <c r="B17" s="53" t="s">
        <v>236</v>
      </c>
      <c r="C17" s="112">
        <v>0.0</v>
      </c>
      <c r="D17" s="64" t="s">
        <v>221</v>
      </c>
      <c r="E17" s="112">
        <v>0.0</v>
      </c>
      <c r="F17" s="72">
        <v>0.0</v>
      </c>
    </row>
    <row r="18">
      <c r="A18" s="62" t="s">
        <v>59</v>
      </c>
      <c r="B18" s="53" t="s">
        <v>237</v>
      </c>
      <c r="C18" s="112">
        <v>10.0</v>
      </c>
      <c r="D18" s="64" t="s">
        <v>221</v>
      </c>
      <c r="E18" s="112">
        <v>10.0</v>
      </c>
      <c r="F18" s="72">
        <v>100.0</v>
      </c>
    </row>
    <row r="19">
      <c r="A19" s="62" t="s">
        <v>59</v>
      </c>
      <c r="B19" s="53" t="s">
        <v>238</v>
      </c>
      <c r="C19" s="112">
        <v>4.0</v>
      </c>
      <c r="D19" s="64" t="s">
        <v>221</v>
      </c>
      <c r="E19" s="112">
        <v>4.0</v>
      </c>
      <c r="F19" s="72">
        <v>40.0</v>
      </c>
    </row>
    <row r="20">
      <c r="A20" s="62" t="s">
        <v>59</v>
      </c>
      <c r="B20" s="53" t="s">
        <v>239</v>
      </c>
      <c r="C20" s="112">
        <v>10.0</v>
      </c>
      <c r="D20" s="64" t="s">
        <v>221</v>
      </c>
      <c r="E20" s="112">
        <v>10.0</v>
      </c>
      <c r="F20" s="72">
        <v>100.0</v>
      </c>
    </row>
    <row r="21">
      <c r="A21" s="62" t="s">
        <v>59</v>
      </c>
      <c r="B21" s="53" t="s">
        <v>240</v>
      </c>
      <c r="C21" s="112">
        <v>10.0</v>
      </c>
      <c r="D21" s="64" t="s">
        <v>221</v>
      </c>
      <c r="E21" s="112">
        <v>10.0</v>
      </c>
      <c r="F21" s="72">
        <v>100.0</v>
      </c>
    </row>
    <row r="22">
      <c r="A22" s="62" t="s">
        <v>59</v>
      </c>
      <c r="B22" s="53" t="s">
        <v>241</v>
      </c>
      <c r="C22" s="112">
        <v>7.0</v>
      </c>
      <c r="D22" s="64" t="s">
        <v>221</v>
      </c>
      <c r="E22" s="112">
        <v>7.0</v>
      </c>
      <c r="F22" s="72">
        <v>70.0</v>
      </c>
    </row>
    <row r="23">
      <c r="A23" s="62" t="s">
        <v>59</v>
      </c>
      <c r="B23" s="53" t="s">
        <v>242</v>
      </c>
      <c r="C23" s="112">
        <v>10.0</v>
      </c>
      <c r="D23" s="64" t="s">
        <v>221</v>
      </c>
      <c r="E23" s="112">
        <v>10.0</v>
      </c>
      <c r="F23" s="72">
        <v>100.0</v>
      </c>
    </row>
    <row r="24">
      <c r="A24" s="62" t="s">
        <v>59</v>
      </c>
      <c r="B24" s="53" t="s">
        <v>243</v>
      </c>
      <c r="C24" s="112">
        <v>0.0</v>
      </c>
      <c r="D24" s="64" t="s">
        <v>221</v>
      </c>
      <c r="E24" s="112">
        <v>0.0</v>
      </c>
      <c r="F24" s="72">
        <v>0.0</v>
      </c>
    </row>
    <row r="25">
      <c r="A25" s="62" t="s">
        <v>59</v>
      </c>
      <c r="B25" s="53" t="s">
        <v>244</v>
      </c>
      <c r="C25" s="112">
        <v>6.0</v>
      </c>
      <c r="D25" s="64" t="s">
        <v>221</v>
      </c>
      <c r="E25" s="112">
        <v>6.0</v>
      </c>
      <c r="F25" s="72">
        <v>100.0</v>
      </c>
    </row>
    <row r="26">
      <c r="A26" s="62" t="s">
        <v>59</v>
      </c>
      <c r="B26" s="53" t="s">
        <v>245</v>
      </c>
      <c r="C26" s="112">
        <v>0.0</v>
      </c>
      <c r="D26" s="64" t="s">
        <v>221</v>
      </c>
      <c r="E26" s="112">
        <v>0.0</v>
      </c>
      <c r="F26" s="72">
        <v>0.0</v>
      </c>
    </row>
    <row r="27">
      <c r="A27" s="62" t="s">
        <v>59</v>
      </c>
      <c r="B27" s="53" t="s">
        <v>246</v>
      </c>
      <c r="C27" s="112">
        <v>0.0</v>
      </c>
      <c r="D27" s="64" t="s">
        <v>221</v>
      </c>
      <c r="E27" s="112">
        <v>0.0</v>
      </c>
      <c r="F27" s="72">
        <v>0.0</v>
      </c>
    </row>
    <row r="28">
      <c r="A28" s="62" t="s">
        <v>59</v>
      </c>
      <c r="B28" s="53" t="s">
        <v>247</v>
      </c>
      <c r="C28" s="112">
        <v>0.0</v>
      </c>
      <c r="D28" s="64" t="s">
        <v>221</v>
      </c>
      <c r="E28" s="112">
        <v>0.0</v>
      </c>
      <c r="F28" s="72">
        <v>0.0</v>
      </c>
    </row>
    <row r="29">
      <c r="A29" s="62" t="s">
        <v>59</v>
      </c>
      <c r="B29" s="53" t="s">
        <v>248</v>
      </c>
      <c r="C29" s="112">
        <v>0.0</v>
      </c>
      <c r="D29" s="64" t="s">
        <v>221</v>
      </c>
      <c r="E29" s="112">
        <v>0.0</v>
      </c>
      <c r="F29" s="72">
        <v>0.0</v>
      </c>
    </row>
    <row r="30">
      <c r="A30" s="62" t="s">
        <v>59</v>
      </c>
      <c r="B30" s="53" t="s">
        <v>249</v>
      </c>
      <c r="C30" s="112">
        <v>5.0</v>
      </c>
      <c r="D30" s="64" t="s">
        <v>221</v>
      </c>
      <c r="E30" s="112">
        <v>5.0</v>
      </c>
      <c r="F30" s="72">
        <v>80.0</v>
      </c>
    </row>
    <row r="31">
      <c r="A31" s="62" t="s">
        <v>59</v>
      </c>
      <c r="B31" s="53" t="s">
        <v>250</v>
      </c>
      <c r="C31" s="112">
        <v>0.0</v>
      </c>
      <c r="D31" s="64" t="s">
        <v>221</v>
      </c>
      <c r="E31" s="112">
        <v>0.0</v>
      </c>
      <c r="F31" s="72">
        <v>0.0</v>
      </c>
    </row>
    <row r="32">
      <c r="A32" s="62" t="s">
        <v>59</v>
      </c>
      <c r="B32" s="53" t="s">
        <v>251</v>
      </c>
      <c r="C32" s="112">
        <v>0.0</v>
      </c>
      <c r="D32" s="64" t="s">
        <v>221</v>
      </c>
      <c r="E32" s="112">
        <v>0.0</v>
      </c>
      <c r="F32" s="72">
        <v>0.0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 t="s">
        <v>214</v>
      </c>
      <c r="B1" s="52" t="s">
        <v>215</v>
      </c>
      <c r="C1" s="52" t="s">
        <v>216</v>
      </c>
      <c r="D1" s="52" t="s">
        <v>217</v>
      </c>
      <c r="E1" s="52" t="s">
        <v>218</v>
      </c>
      <c r="F1" s="52" t="s">
        <v>219</v>
      </c>
    </row>
    <row r="2">
      <c r="A2" s="62" t="s">
        <v>142</v>
      </c>
      <c r="B2" s="53" t="s">
        <v>220</v>
      </c>
      <c r="C2" s="72">
        <v>7.0</v>
      </c>
      <c r="D2" s="64" t="s">
        <v>221</v>
      </c>
      <c r="E2" s="72">
        <v>7.0</v>
      </c>
      <c r="F2" s="72">
        <v>100.0</v>
      </c>
    </row>
    <row r="3">
      <c r="A3" s="62" t="s">
        <v>142</v>
      </c>
      <c r="B3" s="53" t="s">
        <v>222</v>
      </c>
      <c r="C3" s="72">
        <v>0.0</v>
      </c>
      <c r="D3" s="64" t="s">
        <v>221</v>
      </c>
      <c r="E3" s="72">
        <v>0.0</v>
      </c>
      <c r="F3" s="72">
        <v>0.0</v>
      </c>
    </row>
    <row r="4">
      <c r="A4" s="62" t="s">
        <v>142</v>
      </c>
      <c r="B4" s="53" t="s">
        <v>223</v>
      </c>
      <c r="C4" s="72">
        <v>2.0</v>
      </c>
      <c r="D4" s="64" t="s">
        <v>221</v>
      </c>
      <c r="E4" s="72">
        <v>2.0</v>
      </c>
      <c r="F4" s="72">
        <v>28.571428571428573</v>
      </c>
    </row>
    <row r="5">
      <c r="A5" s="62" t="s">
        <v>142</v>
      </c>
      <c r="B5" s="53" t="s">
        <v>224</v>
      </c>
      <c r="C5" s="72">
        <v>6.0</v>
      </c>
      <c r="D5" s="64" t="s">
        <v>221</v>
      </c>
      <c r="E5" s="72">
        <v>6.0</v>
      </c>
      <c r="F5" s="72">
        <v>85.71428571428571</v>
      </c>
    </row>
    <row r="6">
      <c r="A6" s="62" t="s">
        <v>142</v>
      </c>
      <c r="B6" s="53" t="s">
        <v>225</v>
      </c>
      <c r="C6" s="72">
        <v>3.0</v>
      </c>
      <c r="D6" s="64" t="s">
        <v>221</v>
      </c>
      <c r="E6" s="72">
        <v>3.0</v>
      </c>
      <c r="F6" s="72">
        <v>42.857142857142854</v>
      </c>
    </row>
    <row r="7">
      <c r="A7" s="62" t="s">
        <v>142</v>
      </c>
      <c r="B7" s="53" t="s">
        <v>226</v>
      </c>
      <c r="C7" s="72">
        <v>7.0</v>
      </c>
      <c r="D7" s="64" t="s">
        <v>221</v>
      </c>
      <c r="E7" s="72">
        <v>7.0</v>
      </c>
      <c r="F7" s="72">
        <v>100.0</v>
      </c>
    </row>
    <row r="8">
      <c r="A8" s="62" t="s">
        <v>142</v>
      </c>
      <c r="B8" s="53" t="s">
        <v>227</v>
      </c>
      <c r="C8" s="72">
        <v>5.0</v>
      </c>
      <c r="D8" s="64" t="s">
        <v>221</v>
      </c>
      <c r="E8" s="72">
        <v>5.0</v>
      </c>
      <c r="F8" s="72">
        <v>71.42857142857143</v>
      </c>
    </row>
    <row r="9">
      <c r="A9" s="62" t="s">
        <v>142</v>
      </c>
      <c r="B9" s="53" t="s">
        <v>228</v>
      </c>
      <c r="C9" s="72">
        <v>2.0</v>
      </c>
      <c r="D9" s="64" t="s">
        <v>221</v>
      </c>
      <c r="E9" s="72">
        <v>2.0</v>
      </c>
      <c r="F9" s="72">
        <v>28.571428571428573</v>
      </c>
    </row>
    <row r="10">
      <c r="A10" s="62" t="s">
        <v>142</v>
      </c>
      <c r="B10" s="53" t="s">
        <v>229</v>
      </c>
      <c r="C10" s="72">
        <v>5.0</v>
      </c>
      <c r="D10" s="64" t="s">
        <v>221</v>
      </c>
      <c r="E10" s="72">
        <v>5.0</v>
      </c>
      <c r="F10" s="72">
        <v>71.42857142857143</v>
      </c>
    </row>
    <row r="11">
      <c r="A11" s="62" t="s">
        <v>142</v>
      </c>
      <c r="B11" s="53" t="s">
        <v>230</v>
      </c>
      <c r="C11" s="64">
        <v>0.0</v>
      </c>
      <c r="D11" s="64" t="s">
        <v>221</v>
      </c>
      <c r="E11" s="64">
        <v>0.0</v>
      </c>
      <c r="F11" s="72">
        <v>0.0</v>
      </c>
    </row>
    <row r="12">
      <c r="A12" s="62" t="s">
        <v>142</v>
      </c>
      <c r="B12" s="53" t="s">
        <v>231</v>
      </c>
      <c r="C12" s="72">
        <v>4.0</v>
      </c>
      <c r="D12" s="64" t="s">
        <v>221</v>
      </c>
      <c r="E12" s="72">
        <v>4.0</v>
      </c>
      <c r="F12" s="72">
        <v>57.142857142857146</v>
      </c>
    </row>
    <row r="13">
      <c r="A13" s="62" t="s">
        <v>142</v>
      </c>
      <c r="B13" s="53" t="s">
        <v>232</v>
      </c>
      <c r="C13" s="72">
        <v>2.0</v>
      </c>
      <c r="D13" s="64" t="s">
        <v>221</v>
      </c>
      <c r="E13" s="72">
        <v>2.0</v>
      </c>
      <c r="F13" s="72">
        <v>28.571428571428573</v>
      </c>
    </row>
    <row r="14">
      <c r="A14" s="62" t="s">
        <v>142</v>
      </c>
      <c r="B14" s="53" t="s">
        <v>233</v>
      </c>
      <c r="C14" s="72">
        <v>5.0</v>
      </c>
      <c r="D14" s="64" t="s">
        <v>221</v>
      </c>
      <c r="E14" s="72">
        <v>5.0</v>
      </c>
      <c r="F14" s="72">
        <v>71.42857142857143</v>
      </c>
    </row>
    <row r="15">
      <c r="A15" s="62" t="s">
        <v>142</v>
      </c>
      <c r="B15" s="53" t="s">
        <v>234</v>
      </c>
      <c r="C15" s="72">
        <v>7.0</v>
      </c>
      <c r="D15" s="64" t="s">
        <v>221</v>
      </c>
      <c r="E15" s="72">
        <v>7.0</v>
      </c>
      <c r="F15" s="72">
        <v>100.0</v>
      </c>
    </row>
    <row r="16">
      <c r="A16" s="62" t="s">
        <v>142</v>
      </c>
      <c r="B16" s="53" t="s">
        <v>235</v>
      </c>
      <c r="C16" s="72">
        <v>1.0</v>
      </c>
      <c r="D16" s="64" t="s">
        <v>221</v>
      </c>
      <c r="E16" s="72">
        <v>1.0</v>
      </c>
      <c r="F16" s="72">
        <v>14.285714285714286</v>
      </c>
    </row>
    <row r="17">
      <c r="A17" s="62" t="s">
        <v>142</v>
      </c>
      <c r="B17" s="53" t="s">
        <v>236</v>
      </c>
      <c r="C17" s="72">
        <v>4.0</v>
      </c>
      <c r="D17" s="64" t="s">
        <v>221</v>
      </c>
      <c r="E17" s="72">
        <v>4.0</v>
      </c>
      <c r="F17" s="72">
        <v>57.142857142857146</v>
      </c>
    </row>
    <row r="18">
      <c r="A18" s="62" t="s">
        <v>142</v>
      </c>
      <c r="B18" s="53" t="s">
        <v>237</v>
      </c>
      <c r="C18" s="72">
        <v>6.0</v>
      </c>
      <c r="D18" s="64" t="s">
        <v>221</v>
      </c>
      <c r="E18" s="72">
        <v>6.0</v>
      </c>
      <c r="F18" s="72">
        <v>85.71428571428571</v>
      </c>
    </row>
    <row r="19">
      <c r="A19" s="62" t="s">
        <v>142</v>
      </c>
      <c r="B19" s="53" t="s">
        <v>238</v>
      </c>
      <c r="C19" s="72">
        <v>3.0</v>
      </c>
      <c r="D19" s="64" t="s">
        <v>221</v>
      </c>
      <c r="E19" s="72">
        <v>3.0</v>
      </c>
      <c r="F19" s="72">
        <v>42.857142857142854</v>
      </c>
    </row>
    <row r="20">
      <c r="A20" s="62" t="s">
        <v>142</v>
      </c>
      <c r="B20" s="53" t="s">
        <v>239</v>
      </c>
      <c r="C20" s="72">
        <v>7.0</v>
      </c>
      <c r="D20" s="64" t="s">
        <v>221</v>
      </c>
      <c r="E20" s="72">
        <v>7.0</v>
      </c>
      <c r="F20" s="72">
        <v>100.0</v>
      </c>
    </row>
    <row r="21">
      <c r="A21" s="62" t="s">
        <v>142</v>
      </c>
      <c r="B21" s="53" t="s">
        <v>240</v>
      </c>
      <c r="C21" s="72">
        <v>1.0</v>
      </c>
      <c r="D21" s="64" t="s">
        <v>221</v>
      </c>
      <c r="E21" s="72">
        <v>1.0</v>
      </c>
      <c r="F21" s="72">
        <v>14.285714285714286</v>
      </c>
    </row>
    <row r="22">
      <c r="A22" s="62" t="s">
        <v>142</v>
      </c>
      <c r="B22" s="53" t="s">
        <v>241</v>
      </c>
      <c r="C22" s="72">
        <v>2.0</v>
      </c>
      <c r="D22" s="64" t="s">
        <v>221</v>
      </c>
      <c r="E22" s="72">
        <v>2.0</v>
      </c>
      <c r="F22" s="72">
        <v>28.571428571428573</v>
      </c>
    </row>
    <row r="23">
      <c r="A23" s="62" t="s">
        <v>142</v>
      </c>
      <c r="B23" s="53" t="s">
        <v>242</v>
      </c>
      <c r="C23" s="72">
        <v>4.0</v>
      </c>
      <c r="D23" s="64" t="s">
        <v>221</v>
      </c>
      <c r="E23" s="72">
        <v>4.0</v>
      </c>
      <c r="F23" s="72">
        <v>57.142857142857146</v>
      </c>
    </row>
    <row r="24">
      <c r="A24" s="62" t="s">
        <v>142</v>
      </c>
      <c r="B24" s="53" t="s">
        <v>243</v>
      </c>
      <c r="C24" s="72">
        <v>0.0</v>
      </c>
      <c r="D24" s="64" t="s">
        <v>221</v>
      </c>
      <c r="E24" s="72">
        <v>0.0</v>
      </c>
      <c r="F24" s="72">
        <v>0.0</v>
      </c>
    </row>
    <row r="25">
      <c r="A25" s="62" t="s">
        <v>142</v>
      </c>
      <c r="B25" s="53" t="s">
        <v>244</v>
      </c>
      <c r="C25" s="72">
        <v>0.0</v>
      </c>
      <c r="D25" s="64" t="s">
        <v>221</v>
      </c>
      <c r="E25" s="72">
        <v>0.0</v>
      </c>
      <c r="F25" s="72">
        <v>0.0</v>
      </c>
    </row>
    <row r="26">
      <c r="A26" s="62" t="s">
        <v>142</v>
      </c>
      <c r="B26" s="53" t="s">
        <v>245</v>
      </c>
      <c r="C26" s="72">
        <v>0.0</v>
      </c>
      <c r="D26" s="64" t="s">
        <v>221</v>
      </c>
      <c r="E26" s="72">
        <v>0.0</v>
      </c>
      <c r="F26" s="72">
        <v>0.0</v>
      </c>
    </row>
    <row r="27">
      <c r="A27" s="62" t="s">
        <v>142</v>
      </c>
      <c r="B27" s="53" t="s">
        <v>246</v>
      </c>
      <c r="C27" s="72">
        <v>0.0</v>
      </c>
      <c r="D27" s="64" t="s">
        <v>221</v>
      </c>
      <c r="E27" s="72">
        <v>0.0</v>
      </c>
      <c r="F27" s="72">
        <v>0.0</v>
      </c>
    </row>
    <row r="28">
      <c r="A28" s="62" t="s">
        <v>142</v>
      </c>
      <c r="B28" s="53" t="s">
        <v>247</v>
      </c>
      <c r="C28" s="72">
        <v>0.0</v>
      </c>
      <c r="D28" s="64" t="s">
        <v>221</v>
      </c>
      <c r="E28" s="72">
        <v>0.0</v>
      </c>
      <c r="F28" s="72">
        <v>0.0</v>
      </c>
    </row>
    <row r="29">
      <c r="A29" s="62" t="s">
        <v>142</v>
      </c>
      <c r="B29" s="53" t="s">
        <v>248</v>
      </c>
      <c r="C29" s="72">
        <v>0.0</v>
      </c>
      <c r="D29" s="64" t="s">
        <v>221</v>
      </c>
      <c r="E29" s="72">
        <v>0.0</v>
      </c>
      <c r="F29" s="72">
        <v>0.0</v>
      </c>
    </row>
    <row r="30">
      <c r="A30" s="62" t="s">
        <v>142</v>
      </c>
      <c r="B30" s="53" t="s">
        <v>249</v>
      </c>
      <c r="C30" s="72">
        <v>0.0</v>
      </c>
      <c r="D30" s="64" t="s">
        <v>221</v>
      </c>
      <c r="E30" s="72">
        <v>0.0</v>
      </c>
      <c r="F30" s="72">
        <v>0.0</v>
      </c>
    </row>
    <row r="31">
      <c r="A31" s="62" t="s">
        <v>142</v>
      </c>
      <c r="B31" s="53" t="s">
        <v>250</v>
      </c>
      <c r="C31" s="63">
        <v>0.0</v>
      </c>
      <c r="D31" s="64" t="s">
        <v>221</v>
      </c>
      <c r="E31" s="63">
        <v>0.0</v>
      </c>
      <c r="F31" s="63">
        <v>0.0</v>
      </c>
    </row>
    <row r="32">
      <c r="A32" s="62" t="s">
        <v>142</v>
      </c>
      <c r="B32" s="53" t="s">
        <v>251</v>
      </c>
      <c r="C32" s="72">
        <v>0.0</v>
      </c>
      <c r="D32" s="64" t="s">
        <v>221</v>
      </c>
      <c r="E32" s="72">
        <v>0.0</v>
      </c>
      <c r="F32" s="72">
        <v>0.0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 t="s">
        <v>214</v>
      </c>
      <c r="B1" s="52" t="s">
        <v>215</v>
      </c>
      <c r="C1" s="52" t="s">
        <v>216</v>
      </c>
      <c r="D1" s="52" t="s">
        <v>217</v>
      </c>
      <c r="E1" s="52" t="s">
        <v>218</v>
      </c>
      <c r="F1" s="52" t="s">
        <v>219</v>
      </c>
    </row>
    <row r="2">
      <c r="A2" s="5" t="s">
        <v>55</v>
      </c>
      <c r="B2" s="53" t="s">
        <v>220</v>
      </c>
      <c r="C2" s="72">
        <v>40.87</v>
      </c>
      <c r="D2" s="64" t="s">
        <v>221</v>
      </c>
      <c r="E2" s="72">
        <v>40.87</v>
      </c>
      <c r="F2" s="72">
        <v>43.27485380116955</v>
      </c>
    </row>
    <row r="3">
      <c r="A3" s="5" t="s">
        <v>55</v>
      </c>
      <c r="B3" s="53" t="s">
        <v>222</v>
      </c>
      <c r="C3" s="72">
        <v>48.29</v>
      </c>
      <c r="D3" s="64" t="s">
        <v>221</v>
      </c>
      <c r="E3" s="72">
        <v>48.29</v>
      </c>
      <c r="F3" s="72">
        <v>97.51461988304091</v>
      </c>
    </row>
    <row r="4">
      <c r="A4" s="5" t="s">
        <v>55</v>
      </c>
      <c r="B4" s="53" t="s">
        <v>223</v>
      </c>
      <c r="C4" s="72">
        <v>38.71</v>
      </c>
      <c r="D4" s="64" t="s">
        <v>221</v>
      </c>
      <c r="E4" s="72">
        <v>38.71</v>
      </c>
      <c r="F4" s="72">
        <v>27.48538011695905</v>
      </c>
    </row>
    <row r="5">
      <c r="A5" s="5" t="s">
        <v>55</v>
      </c>
      <c r="B5" s="53" t="s">
        <v>224</v>
      </c>
      <c r="C5" s="72">
        <v>44.05</v>
      </c>
      <c r="D5" s="64" t="s">
        <v>221</v>
      </c>
      <c r="E5" s="72">
        <v>44.05</v>
      </c>
      <c r="F5" s="72">
        <v>66.52046783625727</v>
      </c>
    </row>
    <row r="6">
      <c r="A6" s="5" t="s">
        <v>55</v>
      </c>
      <c r="B6" s="53" t="s">
        <v>225</v>
      </c>
      <c r="C6" s="72">
        <v>42.92</v>
      </c>
      <c r="D6" s="64" t="s">
        <v>221</v>
      </c>
      <c r="E6" s="72">
        <v>42.92</v>
      </c>
      <c r="F6" s="72">
        <v>58.26023391812865</v>
      </c>
    </row>
    <row r="7">
      <c r="A7" s="5" t="s">
        <v>55</v>
      </c>
      <c r="B7" s="53" t="s">
        <v>226</v>
      </c>
      <c r="C7" s="72">
        <v>48.63</v>
      </c>
      <c r="D7" s="64" t="s">
        <v>221</v>
      </c>
      <c r="E7" s="72">
        <v>48.63</v>
      </c>
      <c r="F7" s="72">
        <v>100.0</v>
      </c>
    </row>
    <row r="8">
      <c r="A8" s="5" t="s">
        <v>55</v>
      </c>
      <c r="B8" s="53" t="s">
        <v>227</v>
      </c>
      <c r="C8" s="72">
        <v>42.87</v>
      </c>
      <c r="D8" s="64" t="s">
        <v>221</v>
      </c>
      <c r="E8" s="72">
        <v>42.87</v>
      </c>
      <c r="F8" s="72">
        <v>57.894736842105225</v>
      </c>
    </row>
    <row r="9">
      <c r="A9" s="5" t="s">
        <v>55</v>
      </c>
      <c r="B9" s="53" t="s">
        <v>228</v>
      </c>
      <c r="C9" s="72">
        <v>44.16</v>
      </c>
      <c r="D9" s="64" t="s">
        <v>221</v>
      </c>
      <c r="E9" s="72">
        <v>44.16</v>
      </c>
      <c r="F9" s="72">
        <v>67.32456140350872</v>
      </c>
    </row>
    <row r="10">
      <c r="A10" s="5" t="s">
        <v>55</v>
      </c>
      <c r="B10" s="53" t="s">
        <v>229</v>
      </c>
      <c r="C10" s="72">
        <v>40.98</v>
      </c>
      <c r="D10" s="64" t="s">
        <v>221</v>
      </c>
      <c r="E10" s="72">
        <v>40.98</v>
      </c>
      <c r="F10" s="72">
        <v>44.07894736842101</v>
      </c>
    </row>
    <row r="11">
      <c r="A11" s="5" t="s">
        <v>55</v>
      </c>
      <c r="B11" s="53" t="s">
        <v>230</v>
      </c>
      <c r="C11" s="72">
        <v>41.68</v>
      </c>
      <c r="D11" s="64" t="s">
        <v>221</v>
      </c>
      <c r="E11" s="72">
        <v>41.68</v>
      </c>
      <c r="F11" s="72">
        <v>49.195906432748515</v>
      </c>
    </row>
    <row r="12">
      <c r="A12" s="5" t="s">
        <v>55</v>
      </c>
      <c r="B12" s="53" t="s">
        <v>231</v>
      </c>
      <c r="C12" s="72">
        <v>41.5</v>
      </c>
      <c r="D12" s="64" t="s">
        <v>221</v>
      </c>
      <c r="E12" s="72">
        <v>41.5</v>
      </c>
      <c r="F12" s="72">
        <v>47.88011695906431</v>
      </c>
    </row>
    <row r="13">
      <c r="A13" s="5" t="s">
        <v>55</v>
      </c>
      <c r="B13" s="53" t="s">
        <v>232</v>
      </c>
      <c r="C13" s="72">
        <v>36.59</v>
      </c>
      <c r="D13" s="64" t="s">
        <v>221</v>
      </c>
      <c r="E13" s="72">
        <v>36.59</v>
      </c>
      <c r="F13" s="72">
        <v>11.988304093567256</v>
      </c>
    </row>
    <row r="14">
      <c r="A14" s="5" t="s">
        <v>55</v>
      </c>
      <c r="B14" s="53" t="s">
        <v>233</v>
      </c>
      <c r="C14" s="72">
        <v>40.23</v>
      </c>
      <c r="D14" s="64" t="s">
        <v>221</v>
      </c>
      <c r="E14" s="72">
        <v>40.23</v>
      </c>
      <c r="F14" s="72">
        <v>38.596491228070136</v>
      </c>
    </row>
    <row r="15">
      <c r="A15" s="5" t="s">
        <v>55</v>
      </c>
      <c r="B15" s="53" t="s">
        <v>234</v>
      </c>
      <c r="C15" s="72">
        <v>44.22</v>
      </c>
      <c r="D15" s="64" t="s">
        <v>221</v>
      </c>
      <c r="E15" s="72">
        <v>44.22</v>
      </c>
      <c r="F15" s="72">
        <v>67.7631578947368</v>
      </c>
    </row>
    <row r="16">
      <c r="A16" s="5" t="s">
        <v>55</v>
      </c>
      <c r="B16" s="53" t="s">
        <v>235</v>
      </c>
      <c r="C16" s="72">
        <v>41.11</v>
      </c>
      <c r="D16" s="64" t="s">
        <v>221</v>
      </c>
      <c r="E16" s="72">
        <v>41.11</v>
      </c>
      <c r="F16" s="72">
        <v>45.02923976608185</v>
      </c>
    </row>
    <row r="17">
      <c r="A17" s="5" t="s">
        <v>55</v>
      </c>
      <c r="B17" s="53" t="s">
        <v>236</v>
      </c>
      <c r="C17" s="72">
        <v>44.12</v>
      </c>
      <c r="D17" s="64" t="s">
        <v>221</v>
      </c>
      <c r="E17" s="72">
        <v>44.12</v>
      </c>
      <c r="F17" s="72">
        <v>67.03216374269002</v>
      </c>
    </row>
    <row r="18">
      <c r="A18" s="5" t="s">
        <v>55</v>
      </c>
      <c r="B18" s="53" t="s">
        <v>237</v>
      </c>
      <c r="C18" s="72">
        <v>40.16</v>
      </c>
      <c r="D18" s="64" t="s">
        <v>221</v>
      </c>
      <c r="E18" s="72">
        <v>40.16</v>
      </c>
      <c r="F18" s="72">
        <v>38.08479532163738</v>
      </c>
    </row>
    <row r="19">
      <c r="A19" s="5" t="s">
        <v>55</v>
      </c>
      <c r="B19" s="53" t="s">
        <v>238</v>
      </c>
      <c r="C19" s="72">
        <v>46.45</v>
      </c>
      <c r="D19" s="64" t="s">
        <v>221</v>
      </c>
      <c r="E19" s="72">
        <v>46.45</v>
      </c>
      <c r="F19" s="72">
        <v>84.06432748538012</v>
      </c>
    </row>
    <row r="20">
      <c r="A20" s="5" t="s">
        <v>55</v>
      </c>
      <c r="B20" s="53" t="s">
        <v>239</v>
      </c>
      <c r="C20" s="72">
        <v>44.32</v>
      </c>
      <c r="D20" s="64" t="s">
        <v>221</v>
      </c>
      <c r="E20" s="72">
        <v>44.32</v>
      </c>
      <c r="F20" s="72">
        <v>68.49415204678361</v>
      </c>
    </row>
    <row r="21">
      <c r="A21" s="5" t="s">
        <v>55</v>
      </c>
      <c r="B21" s="53" t="s">
        <v>240</v>
      </c>
      <c r="C21" s="72">
        <v>34.95</v>
      </c>
      <c r="D21" s="64" t="s">
        <v>221</v>
      </c>
      <c r="E21" s="72">
        <v>34.95</v>
      </c>
      <c r="F21" s="72">
        <v>0.0</v>
      </c>
    </row>
    <row r="22">
      <c r="A22" s="5" t="s">
        <v>55</v>
      </c>
      <c r="B22" s="53" t="s">
        <v>241</v>
      </c>
      <c r="C22" s="72">
        <v>39.6</v>
      </c>
      <c r="D22" s="64" t="s">
        <v>221</v>
      </c>
      <c r="E22" s="72">
        <v>39.6</v>
      </c>
      <c r="F22" s="72">
        <v>33.99122807017543</v>
      </c>
    </row>
    <row r="23">
      <c r="A23" s="5" t="s">
        <v>55</v>
      </c>
      <c r="B23" s="53" t="s">
        <v>242</v>
      </c>
      <c r="C23" s="72">
        <v>47.31</v>
      </c>
      <c r="D23" s="64" t="s">
        <v>221</v>
      </c>
      <c r="E23" s="72">
        <v>47.31</v>
      </c>
      <c r="F23" s="72">
        <v>90.35087719298245</v>
      </c>
    </row>
    <row r="24">
      <c r="A24" s="5" t="s">
        <v>55</v>
      </c>
      <c r="B24" s="53" t="s">
        <v>243</v>
      </c>
      <c r="C24" s="72">
        <v>31.8</v>
      </c>
      <c r="D24" s="64" t="s">
        <v>221</v>
      </c>
      <c r="E24" s="72">
        <v>31.8</v>
      </c>
      <c r="F24" s="72">
        <v>0.0</v>
      </c>
    </row>
    <row r="25">
      <c r="A25" s="5" t="s">
        <v>55</v>
      </c>
      <c r="B25" s="53" t="s">
        <v>244</v>
      </c>
      <c r="C25" s="72">
        <v>38.54</v>
      </c>
      <c r="D25" s="64" t="s">
        <v>221</v>
      </c>
      <c r="E25" s="72">
        <v>38.54</v>
      </c>
      <c r="F25" s="72">
        <v>21.819359015862737</v>
      </c>
    </row>
    <row r="26">
      <c r="A26" s="5" t="s">
        <v>55</v>
      </c>
      <c r="B26" s="53" t="s">
        <v>245</v>
      </c>
      <c r="C26" s="72">
        <v>34.7</v>
      </c>
      <c r="D26" s="64" t="s">
        <v>221</v>
      </c>
      <c r="E26" s="72">
        <v>34.7</v>
      </c>
      <c r="F26" s="72">
        <v>9.388151505341543</v>
      </c>
    </row>
    <row r="27">
      <c r="A27" s="5" t="s">
        <v>55</v>
      </c>
      <c r="B27" s="53" t="s">
        <v>246</v>
      </c>
      <c r="C27" s="72">
        <v>60.86</v>
      </c>
      <c r="D27" s="64" t="s">
        <v>221</v>
      </c>
      <c r="E27" s="72">
        <v>60.86</v>
      </c>
      <c r="F27" s="72">
        <v>94.07575267076724</v>
      </c>
    </row>
    <row r="28">
      <c r="A28" s="5" t="s">
        <v>55</v>
      </c>
      <c r="B28" s="53" t="s">
        <v>247</v>
      </c>
      <c r="C28" s="72">
        <v>38.6</v>
      </c>
      <c r="D28" s="64" t="s">
        <v>221</v>
      </c>
      <c r="E28" s="72">
        <v>38.6</v>
      </c>
      <c r="F28" s="72">
        <v>22.01359663321464</v>
      </c>
    </row>
    <row r="29">
      <c r="A29" s="5" t="s">
        <v>55</v>
      </c>
      <c r="B29" s="53" t="s">
        <v>248</v>
      </c>
      <c r="C29" s="72">
        <v>37.6</v>
      </c>
      <c r="D29" s="64" t="s">
        <v>221</v>
      </c>
      <c r="E29" s="72">
        <v>37.6</v>
      </c>
      <c r="F29" s="72">
        <v>18.776303010683076</v>
      </c>
    </row>
    <row r="30">
      <c r="A30" s="5" t="s">
        <v>55</v>
      </c>
      <c r="B30" s="53" t="s">
        <v>249</v>
      </c>
      <c r="C30" s="72">
        <v>44.10874999999999</v>
      </c>
      <c r="D30" s="64" t="s">
        <v>221</v>
      </c>
      <c r="E30" s="72">
        <v>44.10874999999999</v>
      </c>
      <c r="F30" s="72">
        <v>39.847037876335364</v>
      </c>
    </row>
    <row r="31">
      <c r="A31" s="5" t="s">
        <v>55</v>
      </c>
      <c r="B31" s="53" t="s">
        <v>250</v>
      </c>
      <c r="C31" s="72">
        <v>62.69</v>
      </c>
      <c r="D31" s="64" t="s">
        <v>221</v>
      </c>
      <c r="E31" s="72">
        <v>62.69</v>
      </c>
      <c r="F31" s="72">
        <v>100.0</v>
      </c>
    </row>
    <row r="32">
      <c r="A32" s="5" t="s">
        <v>55</v>
      </c>
      <c r="B32" s="53" t="s">
        <v>251</v>
      </c>
      <c r="C32" s="72">
        <v>48.08</v>
      </c>
      <c r="D32" s="64" t="s">
        <v>221</v>
      </c>
      <c r="E32" s="72">
        <v>48.08</v>
      </c>
      <c r="F32" s="72">
        <v>52.70314017481385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 t="s">
        <v>214</v>
      </c>
      <c r="B1" s="52" t="s">
        <v>215</v>
      </c>
      <c r="C1" s="52" t="s">
        <v>216</v>
      </c>
      <c r="D1" s="52" t="s">
        <v>217</v>
      </c>
      <c r="E1" s="52" t="s">
        <v>218</v>
      </c>
      <c r="F1" s="52" t="s">
        <v>219</v>
      </c>
    </row>
    <row r="2">
      <c r="A2" s="62" t="s">
        <v>212</v>
      </c>
      <c r="B2" s="53" t="s">
        <v>220</v>
      </c>
      <c r="C2" s="72">
        <v>40.87</v>
      </c>
      <c r="D2" s="64" t="s">
        <v>221</v>
      </c>
      <c r="E2" s="72">
        <v>40.87</v>
      </c>
      <c r="F2" s="72">
        <v>43.27485380116955</v>
      </c>
    </row>
    <row r="3">
      <c r="A3" s="62" t="s">
        <v>212</v>
      </c>
      <c r="B3" s="53" t="s">
        <v>222</v>
      </c>
      <c r="C3" s="72">
        <v>48.29</v>
      </c>
      <c r="D3" s="64" t="s">
        <v>221</v>
      </c>
      <c r="E3" s="72">
        <v>48.29</v>
      </c>
      <c r="F3" s="72">
        <v>97.51461988304091</v>
      </c>
    </row>
    <row r="4">
      <c r="A4" s="62" t="s">
        <v>212</v>
      </c>
      <c r="B4" s="53" t="s">
        <v>223</v>
      </c>
      <c r="C4" s="72">
        <v>38.71</v>
      </c>
      <c r="D4" s="64" t="s">
        <v>221</v>
      </c>
      <c r="E4" s="72">
        <v>38.71</v>
      </c>
      <c r="F4" s="72">
        <v>27.48538011695905</v>
      </c>
    </row>
    <row r="5">
      <c r="A5" s="62" t="s">
        <v>212</v>
      </c>
      <c r="B5" s="53" t="s">
        <v>224</v>
      </c>
      <c r="C5" s="72">
        <v>44.05</v>
      </c>
      <c r="D5" s="64" t="s">
        <v>221</v>
      </c>
      <c r="E5" s="72">
        <v>44.05</v>
      </c>
      <c r="F5" s="72">
        <v>66.52046783625727</v>
      </c>
    </row>
    <row r="6">
      <c r="A6" s="62" t="s">
        <v>212</v>
      </c>
      <c r="B6" s="53" t="s">
        <v>225</v>
      </c>
      <c r="C6" s="72">
        <v>42.92</v>
      </c>
      <c r="D6" s="64" t="s">
        <v>221</v>
      </c>
      <c r="E6" s="72">
        <v>42.92</v>
      </c>
      <c r="F6" s="72">
        <v>58.26023391812865</v>
      </c>
    </row>
    <row r="7">
      <c r="A7" s="62" t="s">
        <v>212</v>
      </c>
      <c r="B7" s="53" t="s">
        <v>226</v>
      </c>
      <c r="C7" s="72">
        <v>48.63</v>
      </c>
      <c r="D7" s="64" t="s">
        <v>221</v>
      </c>
      <c r="E7" s="72">
        <v>48.63</v>
      </c>
      <c r="F7" s="72">
        <v>100.0</v>
      </c>
    </row>
    <row r="8">
      <c r="A8" s="62" t="s">
        <v>212</v>
      </c>
      <c r="B8" s="53" t="s">
        <v>227</v>
      </c>
      <c r="C8" s="72">
        <v>42.87</v>
      </c>
      <c r="D8" s="64" t="s">
        <v>221</v>
      </c>
      <c r="E8" s="72">
        <v>42.87</v>
      </c>
      <c r="F8" s="72">
        <v>57.894736842105225</v>
      </c>
    </row>
    <row r="9">
      <c r="A9" s="62" t="s">
        <v>212</v>
      </c>
      <c r="B9" s="53" t="s">
        <v>228</v>
      </c>
      <c r="C9" s="72">
        <v>44.16</v>
      </c>
      <c r="D9" s="64" t="s">
        <v>221</v>
      </c>
      <c r="E9" s="72">
        <v>44.16</v>
      </c>
      <c r="F9" s="72">
        <v>67.32456140350872</v>
      </c>
    </row>
    <row r="10">
      <c r="A10" s="62" t="s">
        <v>212</v>
      </c>
      <c r="B10" s="53" t="s">
        <v>229</v>
      </c>
      <c r="C10" s="72">
        <v>40.98</v>
      </c>
      <c r="D10" s="64" t="s">
        <v>221</v>
      </c>
      <c r="E10" s="72">
        <v>40.98</v>
      </c>
      <c r="F10" s="72">
        <v>44.07894736842101</v>
      </c>
    </row>
    <row r="11">
      <c r="A11" s="62" t="s">
        <v>212</v>
      </c>
      <c r="B11" s="53" t="s">
        <v>230</v>
      </c>
      <c r="C11" s="72">
        <v>41.68</v>
      </c>
      <c r="D11" s="64" t="s">
        <v>221</v>
      </c>
      <c r="E11" s="72">
        <v>41.68</v>
      </c>
      <c r="F11" s="72">
        <v>49.195906432748515</v>
      </c>
    </row>
    <row r="12">
      <c r="A12" s="62" t="s">
        <v>212</v>
      </c>
      <c r="B12" s="53" t="s">
        <v>231</v>
      </c>
      <c r="C12" s="72">
        <v>41.5</v>
      </c>
      <c r="D12" s="64" t="s">
        <v>221</v>
      </c>
      <c r="E12" s="72">
        <v>41.5</v>
      </c>
      <c r="F12" s="72">
        <v>47.88011695906431</v>
      </c>
    </row>
    <row r="13">
      <c r="A13" s="62" t="s">
        <v>212</v>
      </c>
      <c r="B13" s="53" t="s">
        <v>232</v>
      </c>
      <c r="C13" s="72">
        <v>36.59</v>
      </c>
      <c r="D13" s="64" t="s">
        <v>221</v>
      </c>
      <c r="E13" s="72">
        <v>36.59</v>
      </c>
      <c r="F13" s="72">
        <v>11.988304093567256</v>
      </c>
    </row>
    <row r="14">
      <c r="A14" s="62" t="s">
        <v>212</v>
      </c>
      <c r="B14" s="53" t="s">
        <v>233</v>
      </c>
      <c r="C14" s="72">
        <v>40.23</v>
      </c>
      <c r="D14" s="64" t="s">
        <v>221</v>
      </c>
      <c r="E14" s="72">
        <v>40.23</v>
      </c>
      <c r="F14" s="72">
        <v>38.596491228070136</v>
      </c>
    </row>
    <row r="15">
      <c r="A15" s="62" t="s">
        <v>212</v>
      </c>
      <c r="B15" s="53" t="s">
        <v>234</v>
      </c>
      <c r="C15" s="72">
        <v>44.22</v>
      </c>
      <c r="D15" s="64" t="s">
        <v>221</v>
      </c>
      <c r="E15" s="72">
        <v>44.22</v>
      </c>
      <c r="F15" s="72">
        <v>67.7631578947368</v>
      </c>
    </row>
    <row r="16">
      <c r="A16" s="62" t="s">
        <v>212</v>
      </c>
      <c r="B16" s="53" t="s">
        <v>235</v>
      </c>
      <c r="C16" s="72">
        <v>41.11</v>
      </c>
      <c r="D16" s="64" t="s">
        <v>221</v>
      </c>
      <c r="E16" s="72">
        <v>41.11</v>
      </c>
      <c r="F16" s="72">
        <v>45.02923976608185</v>
      </c>
    </row>
    <row r="17">
      <c r="A17" s="62" t="s">
        <v>212</v>
      </c>
      <c r="B17" s="53" t="s">
        <v>236</v>
      </c>
      <c r="C17" s="72">
        <v>44.12</v>
      </c>
      <c r="D17" s="64" t="s">
        <v>221</v>
      </c>
      <c r="E17" s="72">
        <v>44.12</v>
      </c>
      <c r="F17" s="72">
        <v>67.03216374269002</v>
      </c>
    </row>
    <row r="18">
      <c r="A18" s="62" t="s">
        <v>212</v>
      </c>
      <c r="B18" s="53" t="s">
        <v>237</v>
      </c>
      <c r="C18" s="72">
        <v>40.16</v>
      </c>
      <c r="D18" s="64" t="s">
        <v>221</v>
      </c>
      <c r="E18" s="72">
        <v>40.16</v>
      </c>
      <c r="F18" s="72">
        <v>38.08479532163738</v>
      </c>
    </row>
    <row r="19">
      <c r="A19" s="62" t="s">
        <v>212</v>
      </c>
      <c r="B19" s="53" t="s">
        <v>238</v>
      </c>
      <c r="C19" s="72">
        <v>46.45</v>
      </c>
      <c r="D19" s="64" t="s">
        <v>221</v>
      </c>
      <c r="E19" s="72">
        <v>46.45</v>
      </c>
      <c r="F19" s="72">
        <v>84.06432748538012</v>
      </c>
    </row>
    <row r="20">
      <c r="A20" s="62" t="s">
        <v>212</v>
      </c>
      <c r="B20" s="53" t="s">
        <v>239</v>
      </c>
      <c r="C20" s="72">
        <v>44.32</v>
      </c>
      <c r="D20" s="64" t="s">
        <v>221</v>
      </c>
      <c r="E20" s="72">
        <v>44.32</v>
      </c>
      <c r="F20" s="72">
        <v>68.49415204678361</v>
      </c>
    </row>
    <row r="21">
      <c r="A21" s="62" t="s">
        <v>212</v>
      </c>
      <c r="B21" s="53" t="s">
        <v>240</v>
      </c>
      <c r="C21" s="72">
        <v>34.95</v>
      </c>
      <c r="D21" s="64" t="s">
        <v>221</v>
      </c>
      <c r="E21" s="72">
        <v>34.95</v>
      </c>
      <c r="F21" s="72">
        <v>0.0</v>
      </c>
    </row>
    <row r="22">
      <c r="A22" s="62" t="s">
        <v>212</v>
      </c>
      <c r="B22" s="53" t="s">
        <v>241</v>
      </c>
      <c r="C22" s="72">
        <v>39.6</v>
      </c>
      <c r="D22" s="64" t="s">
        <v>221</v>
      </c>
      <c r="E22" s="72">
        <v>39.6</v>
      </c>
      <c r="F22" s="72">
        <v>33.99122807017543</v>
      </c>
    </row>
    <row r="23">
      <c r="A23" s="62" t="s">
        <v>212</v>
      </c>
      <c r="B23" s="53" t="s">
        <v>242</v>
      </c>
      <c r="C23" s="72">
        <v>47.31</v>
      </c>
      <c r="D23" s="64" t="s">
        <v>221</v>
      </c>
      <c r="E23" s="72">
        <v>47.31</v>
      </c>
      <c r="F23" s="72">
        <v>90.35087719298245</v>
      </c>
    </row>
    <row r="24">
      <c r="A24" s="62" t="s">
        <v>212</v>
      </c>
      <c r="B24" s="53" t="s">
        <v>243</v>
      </c>
      <c r="C24" s="72">
        <v>31.8</v>
      </c>
      <c r="D24" s="64" t="s">
        <v>221</v>
      </c>
      <c r="E24" s="72">
        <v>31.8</v>
      </c>
      <c r="F24" s="72">
        <v>0.0</v>
      </c>
    </row>
    <row r="25">
      <c r="A25" s="62" t="s">
        <v>212</v>
      </c>
      <c r="B25" s="53" t="s">
        <v>244</v>
      </c>
      <c r="C25" s="72">
        <v>38.54</v>
      </c>
      <c r="D25" s="64" t="s">
        <v>221</v>
      </c>
      <c r="E25" s="72">
        <v>38.54</v>
      </c>
      <c r="F25" s="72">
        <v>21.819359015862737</v>
      </c>
    </row>
    <row r="26">
      <c r="A26" s="62" t="s">
        <v>212</v>
      </c>
      <c r="B26" s="53" t="s">
        <v>245</v>
      </c>
      <c r="C26" s="72">
        <v>34.7</v>
      </c>
      <c r="D26" s="64" t="s">
        <v>221</v>
      </c>
      <c r="E26" s="72">
        <v>34.7</v>
      </c>
      <c r="F26" s="72">
        <v>9.388151505341543</v>
      </c>
    </row>
    <row r="27">
      <c r="A27" s="62" t="s">
        <v>212</v>
      </c>
      <c r="B27" s="53" t="s">
        <v>246</v>
      </c>
      <c r="C27" s="72">
        <v>60.86</v>
      </c>
      <c r="D27" s="64" t="s">
        <v>221</v>
      </c>
      <c r="E27" s="72">
        <v>60.86</v>
      </c>
      <c r="F27" s="72">
        <v>94.07575267076724</v>
      </c>
    </row>
    <row r="28">
      <c r="A28" s="62" t="s">
        <v>212</v>
      </c>
      <c r="B28" s="53" t="s">
        <v>247</v>
      </c>
      <c r="C28" s="72">
        <v>38.6</v>
      </c>
      <c r="D28" s="64" t="s">
        <v>221</v>
      </c>
      <c r="E28" s="72">
        <v>38.6</v>
      </c>
      <c r="F28" s="72">
        <v>22.01359663321464</v>
      </c>
    </row>
    <row r="29">
      <c r="A29" s="62" t="s">
        <v>212</v>
      </c>
      <c r="B29" s="53" t="s">
        <v>248</v>
      </c>
      <c r="C29" s="72">
        <v>37.6</v>
      </c>
      <c r="D29" s="64" t="s">
        <v>221</v>
      </c>
      <c r="E29" s="72">
        <v>37.6</v>
      </c>
      <c r="F29" s="72">
        <v>18.776303010683076</v>
      </c>
    </row>
    <row r="30">
      <c r="A30" s="62" t="s">
        <v>212</v>
      </c>
      <c r="B30" s="53" t="s">
        <v>249</v>
      </c>
      <c r="C30" s="72">
        <v>44.10874999999999</v>
      </c>
      <c r="D30" s="64" t="s">
        <v>221</v>
      </c>
      <c r="E30" s="72">
        <v>44.10874999999999</v>
      </c>
      <c r="F30" s="72">
        <v>39.847037876335364</v>
      </c>
    </row>
    <row r="31">
      <c r="A31" s="62" t="s">
        <v>212</v>
      </c>
      <c r="B31" s="53" t="s">
        <v>250</v>
      </c>
      <c r="C31" s="72">
        <v>62.69</v>
      </c>
      <c r="D31" s="64" t="s">
        <v>221</v>
      </c>
      <c r="E31" s="72">
        <v>62.69</v>
      </c>
      <c r="F31" s="72">
        <v>100.0</v>
      </c>
    </row>
    <row r="32">
      <c r="A32" s="62" t="s">
        <v>212</v>
      </c>
      <c r="B32" s="53" t="s">
        <v>251</v>
      </c>
      <c r="C32" s="72">
        <v>48.08</v>
      </c>
      <c r="D32" s="64" t="s">
        <v>221</v>
      </c>
      <c r="E32" s="72">
        <v>48.08</v>
      </c>
      <c r="F32" s="72">
        <v>52.70314017481385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5" t="s">
        <v>214</v>
      </c>
      <c r="B1" s="85" t="s">
        <v>215</v>
      </c>
      <c r="C1" s="85" t="s">
        <v>216</v>
      </c>
      <c r="D1" s="85" t="s">
        <v>217</v>
      </c>
      <c r="E1" s="85" t="s">
        <v>218</v>
      </c>
      <c r="F1" s="85" t="s">
        <v>219</v>
      </c>
    </row>
    <row r="2">
      <c r="A2" s="86" t="s">
        <v>52</v>
      </c>
      <c r="B2" s="113" t="s">
        <v>220</v>
      </c>
      <c r="C2" s="114">
        <v>7610.580932274654</v>
      </c>
      <c r="D2" s="115" t="s">
        <v>221</v>
      </c>
      <c r="E2" s="114">
        <v>7610.580932274654</v>
      </c>
      <c r="F2" s="116">
        <v>0.9373218869029867</v>
      </c>
    </row>
    <row r="3">
      <c r="A3" s="86" t="s">
        <v>52</v>
      </c>
      <c r="B3" s="113" t="s">
        <v>222</v>
      </c>
      <c r="C3" s="114">
        <v>13441.859494761857</v>
      </c>
      <c r="D3" s="115" t="s">
        <v>221</v>
      </c>
      <c r="E3" s="114">
        <v>13441.859494761857</v>
      </c>
      <c r="F3" s="116">
        <v>1.9021348953688495</v>
      </c>
    </row>
    <row r="4">
      <c r="A4" s="86" t="s">
        <v>52</v>
      </c>
      <c r="B4" s="113" t="s">
        <v>223</v>
      </c>
      <c r="C4" s="114">
        <v>1945.4572479054755</v>
      </c>
      <c r="D4" s="115" t="s">
        <v>221</v>
      </c>
      <c r="E4" s="114">
        <v>1945.4572479054755</v>
      </c>
      <c r="F4" s="116">
        <v>0.0</v>
      </c>
    </row>
    <row r="5">
      <c r="A5" s="86" t="s">
        <v>52</v>
      </c>
      <c r="B5" s="113" t="s">
        <v>224</v>
      </c>
      <c r="C5" s="114">
        <v>11756.396340405776</v>
      </c>
      <c r="D5" s="115" t="s">
        <v>221</v>
      </c>
      <c r="E5" s="114">
        <v>11756.396340405776</v>
      </c>
      <c r="F5" s="116">
        <v>1.6232669319904969</v>
      </c>
    </row>
    <row r="6">
      <c r="A6" s="86" t="s">
        <v>52</v>
      </c>
      <c r="B6" s="113" t="s">
        <v>225</v>
      </c>
      <c r="C6" s="114">
        <v>13653.620473665382</v>
      </c>
      <c r="D6" s="115" t="s">
        <v>221</v>
      </c>
      <c r="E6" s="114">
        <v>13653.620473665382</v>
      </c>
      <c r="F6" s="116">
        <v>1.937171765060844</v>
      </c>
    </row>
    <row r="7">
      <c r="A7" s="86" t="s">
        <v>52</v>
      </c>
      <c r="B7" s="113" t="s">
        <v>226</v>
      </c>
      <c r="C7" s="114">
        <v>77829.73656585506</v>
      </c>
      <c r="D7" s="115" t="s">
        <v>221</v>
      </c>
      <c r="E7" s="114">
        <v>77829.73656585506</v>
      </c>
      <c r="F7" s="116">
        <v>12.555417999579653</v>
      </c>
    </row>
    <row r="8">
      <c r="A8" s="86" t="s">
        <v>52</v>
      </c>
      <c r="B8" s="113" t="s">
        <v>227</v>
      </c>
      <c r="C8" s="114">
        <v>18527.870979257103</v>
      </c>
      <c r="D8" s="115" t="s">
        <v>221</v>
      </c>
      <c r="E8" s="114">
        <v>18527.870979257103</v>
      </c>
      <c r="F8" s="116">
        <v>12.896236081959715</v>
      </c>
    </row>
    <row r="9">
      <c r="A9" s="86" t="s">
        <v>52</v>
      </c>
      <c r="B9" s="113" t="s">
        <v>228</v>
      </c>
      <c r="C9" s="114">
        <v>20977.858409758403</v>
      </c>
      <c r="D9" s="115" t="s">
        <v>221</v>
      </c>
      <c r="E9" s="114">
        <v>20977.858409758403</v>
      </c>
      <c r="F9" s="116">
        <v>3.1490020630165705</v>
      </c>
    </row>
    <row r="10">
      <c r="A10" s="86" t="s">
        <v>52</v>
      </c>
      <c r="B10" s="113" t="s">
        <v>229</v>
      </c>
      <c r="C10" s="114">
        <v>79889.62294803704</v>
      </c>
      <c r="D10" s="115" t="s">
        <v>221</v>
      </c>
      <c r="E10" s="114">
        <v>79889.62294803704</v>
      </c>
      <c r="F10" s="116">
        <v>2.7436398910339497</v>
      </c>
    </row>
    <row r="11">
      <c r="A11" s="86" t="s">
        <v>52</v>
      </c>
      <c r="B11" s="113" t="s">
        <v>230</v>
      </c>
      <c r="C11" s="114">
        <v>94642.60352933589</v>
      </c>
      <c r="D11" s="115" t="s">
        <v>221</v>
      </c>
      <c r="E11" s="114">
        <v>94642.60352933589</v>
      </c>
      <c r="F11" s="116">
        <v>15.337187483261019</v>
      </c>
    </row>
    <row r="12">
      <c r="A12" s="86" t="s">
        <v>52</v>
      </c>
      <c r="B12" s="113" t="s">
        <v>231</v>
      </c>
      <c r="C12" s="114">
        <v>35153.968437620715</v>
      </c>
      <c r="D12" s="115" t="s">
        <v>221</v>
      </c>
      <c r="E12" s="114">
        <v>35153.968437620715</v>
      </c>
      <c r="F12" s="116">
        <v>5.494507464235334</v>
      </c>
    </row>
    <row r="13">
      <c r="A13" s="86" t="s">
        <v>52</v>
      </c>
      <c r="B13" s="113" t="s">
        <v>232</v>
      </c>
      <c r="C13" s="114">
        <v>19368.804810865775</v>
      </c>
      <c r="D13" s="115" t="s">
        <v>221</v>
      </c>
      <c r="E13" s="114">
        <v>19368.804810865775</v>
      </c>
      <c r="F13" s="116">
        <v>2.88277642709561</v>
      </c>
    </row>
    <row r="14">
      <c r="A14" s="86" t="s">
        <v>52</v>
      </c>
      <c r="B14" s="113" t="s">
        <v>233</v>
      </c>
      <c r="C14" s="114">
        <v>10692.127739530228</v>
      </c>
      <c r="D14" s="115" t="s">
        <v>221</v>
      </c>
      <c r="E14" s="114">
        <v>10692.127739530228</v>
      </c>
      <c r="F14" s="116">
        <v>1.4471785871063991</v>
      </c>
    </row>
    <row r="15">
      <c r="A15" s="86" t="s">
        <v>52</v>
      </c>
      <c r="B15" s="113" t="s">
        <v>234</v>
      </c>
      <c r="C15" s="114">
        <v>50718.310491657576</v>
      </c>
      <c r="D15" s="115" t="s">
        <v>221</v>
      </c>
      <c r="E15" s="114">
        <v>50718.310491657576</v>
      </c>
      <c r="F15" s="116">
        <v>8.069702512976416</v>
      </c>
    </row>
    <row r="16">
      <c r="A16" s="86" t="s">
        <v>52</v>
      </c>
      <c r="B16" s="113" t="s">
        <v>235</v>
      </c>
      <c r="C16" s="114">
        <v>12941.999460931847</v>
      </c>
      <c r="D16" s="115" t="s">
        <v>221</v>
      </c>
      <c r="E16" s="114">
        <v>12941.999460931847</v>
      </c>
      <c r="F16" s="116">
        <v>1.8194306551437558</v>
      </c>
    </row>
    <row r="17">
      <c r="A17" s="86" t="s">
        <v>52</v>
      </c>
      <c r="B17" s="113" t="s">
        <v>236</v>
      </c>
      <c r="C17" s="114">
        <v>27260.532322524283</v>
      </c>
      <c r="D17" s="115" t="s">
        <v>221</v>
      </c>
      <c r="E17" s="114">
        <v>27260.532322524283</v>
      </c>
      <c r="F17" s="116">
        <v>4.188500597348328</v>
      </c>
    </row>
    <row r="18">
      <c r="A18" s="86" t="s">
        <v>52</v>
      </c>
      <c r="B18" s="113" t="s">
        <v>237</v>
      </c>
      <c r="C18" s="114">
        <v>17504.204945963156</v>
      </c>
      <c r="D18" s="115" t="s">
        <v>221</v>
      </c>
      <c r="E18" s="114">
        <v>17504.204945963156</v>
      </c>
      <c r="F18" s="116">
        <v>2.574269435710445</v>
      </c>
    </row>
    <row r="19">
      <c r="A19" s="86" t="s">
        <v>52</v>
      </c>
      <c r="B19" s="113" t="s">
        <v>238</v>
      </c>
      <c r="C19" s="114">
        <v>42253.34617104454</v>
      </c>
      <c r="D19" s="115" t="s">
        <v>221</v>
      </c>
      <c r="E19" s="114">
        <v>42253.34617104454</v>
      </c>
      <c r="F19" s="116">
        <v>6.669133563095319</v>
      </c>
    </row>
    <row r="20">
      <c r="A20" s="86" t="s">
        <v>52</v>
      </c>
      <c r="B20" s="113" t="s">
        <v>239</v>
      </c>
      <c r="C20" s="114">
        <v>606340.1442307692</v>
      </c>
      <c r="D20" s="115" t="s">
        <v>221</v>
      </c>
      <c r="E20" s="114">
        <v>606340.1442307692</v>
      </c>
      <c r="F20" s="116">
        <v>100.0</v>
      </c>
    </row>
    <row r="21">
      <c r="A21" s="86" t="s">
        <v>52</v>
      </c>
      <c r="B21" s="113" t="s">
        <v>240</v>
      </c>
      <c r="C21" s="114">
        <v>16769.825346200003</v>
      </c>
      <c r="D21" s="115" t="s">
        <v>221</v>
      </c>
      <c r="E21" s="114">
        <v>16769.825346200003</v>
      </c>
      <c r="F21" s="116">
        <v>2.452762808405501</v>
      </c>
    </row>
    <row r="22">
      <c r="A22" s="86" t="s">
        <v>52</v>
      </c>
      <c r="B22" s="113" t="s">
        <v>241</v>
      </c>
      <c r="C22" s="114">
        <v>157996.46206999538</v>
      </c>
      <c r="D22" s="115" t="s">
        <v>221</v>
      </c>
      <c r="E22" s="114">
        <v>157996.46206999538</v>
      </c>
      <c r="F22" s="116">
        <v>25.819387261839776</v>
      </c>
    </row>
    <row r="23">
      <c r="A23" s="86" t="s">
        <v>52</v>
      </c>
      <c r="B23" s="113" t="s">
        <v>242</v>
      </c>
      <c r="C23" s="114">
        <v>9852.0234084274</v>
      </c>
      <c r="D23" s="115" t="s">
        <v>221</v>
      </c>
      <c r="E23" s="114">
        <v>9852.0234084274</v>
      </c>
      <c r="F23" s="116">
        <v>1.3081792958822116</v>
      </c>
    </row>
    <row r="24">
      <c r="A24" s="86" t="s">
        <v>52</v>
      </c>
      <c r="B24" s="113" t="s">
        <v>243</v>
      </c>
      <c r="C24" s="114">
        <v>4183.664594472584</v>
      </c>
      <c r="D24" s="115" t="s">
        <v>221</v>
      </c>
      <c r="E24" s="114">
        <v>4183.664594472584</v>
      </c>
      <c r="F24" s="116">
        <v>0.9182812226588799</v>
      </c>
    </row>
    <row r="25">
      <c r="A25" s="86" t="s">
        <v>52</v>
      </c>
      <c r="B25" s="113" t="s">
        <v>244</v>
      </c>
      <c r="C25" s="114">
        <v>261475.74375304815</v>
      </c>
      <c r="D25" s="115" t="s">
        <v>221</v>
      </c>
      <c r="E25" s="114">
        <v>261475.74375304815</v>
      </c>
      <c r="F25" s="116">
        <v>70.35592066488068</v>
      </c>
    </row>
    <row r="26">
      <c r="A26" s="86" t="s">
        <v>52</v>
      </c>
      <c r="B26" s="113" t="s">
        <v>245</v>
      </c>
      <c r="C26" s="114">
        <v>781.0937852103177</v>
      </c>
      <c r="D26" s="115" t="s">
        <v>221</v>
      </c>
      <c r="E26" s="114">
        <v>781.0937852103177</v>
      </c>
      <c r="F26" s="116">
        <v>0.0</v>
      </c>
    </row>
    <row r="27">
      <c r="A27" s="86" t="s">
        <v>52</v>
      </c>
      <c r="B27" s="113" t="s">
        <v>246</v>
      </c>
      <c r="C27" s="114">
        <v>2945.7421872584127</v>
      </c>
      <c r="D27" s="115" t="s">
        <v>221</v>
      </c>
      <c r="E27" s="114">
        <v>2945.7421872584127</v>
      </c>
      <c r="F27" s="116">
        <v>0.5841923923664923</v>
      </c>
    </row>
    <row r="28">
      <c r="A28" s="86" t="s">
        <v>52</v>
      </c>
      <c r="B28" s="113" t="s">
        <v>247</v>
      </c>
      <c r="C28" s="114">
        <v>75886.82332995831</v>
      </c>
      <c r="D28" s="115" t="s">
        <v>221</v>
      </c>
      <c r="E28" s="114">
        <v>75886.82332995831</v>
      </c>
      <c r="F28" s="116">
        <v>20.26943303201728</v>
      </c>
    </row>
    <row r="29">
      <c r="A29" s="86" t="s">
        <v>52</v>
      </c>
      <c r="B29" s="113" t="s">
        <v>248</v>
      </c>
      <c r="C29" s="114">
        <v>1479.1294132078945</v>
      </c>
      <c r="D29" s="115" t="s">
        <v>221</v>
      </c>
      <c r="E29" s="114">
        <v>1479.1294132078945</v>
      </c>
      <c r="F29" s="116">
        <v>0.18838491419258713</v>
      </c>
    </row>
    <row r="30">
      <c r="A30" s="86" t="s">
        <v>52</v>
      </c>
      <c r="B30" s="113" t="s">
        <v>249</v>
      </c>
      <c r="C30" s="114">
        <v>55092.47306127318</v>
      </c>
      <c r="D30" s="115" t="s">
        <v>221</v>
      </c>
      <c r="E30" s="114">
        <v>55092.47306127318</v>
      </c>
      <c r="F30" s="116">
        <v>14.657481816440574</v>
      </c>
    </row>
    <row r="31">
      <c r="A31" s="86" t="s">
        <v>52</v>
      </c>
      <c r="B31" s="113" t="s">
        <v>250</v>
      </c>
      <c r="C31" s="114">
        <v>371317.9974376813</v>
      </c>
      <c r="D31" s="115" t="s">
        <v>221</v>
      </c>
      <c r="E31" s="114">
        <v>371317.9974376813</v>
      </c>
      <c r="F31" s="116">
        <v>99.99999999999999</v>
      </c>
    </row>
    <row r="32">
      <c r="A32" s="86" t="s">
        <v>52</v>
      </c>
      <c r="B32" s="113" t="s">
        <v>251</v>
      </c>
      <c r="C32" s="114">
        <v>2918.3458222551467</v>
      </c>
      <c r="D32" s="115" t="s">
        <v>221</v>
      </c>
      <c r="E32" s="114">
        <v>2918.3458222551467</v>
      </c>
      <c r="F32" s="116">
        <v>0.5767986983151812</v>
      </c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14"/>
  </cols>
  <sheetData>
    <row r="1">
      <c r="A1" s="85" t="s">
        <v>214</v>
      </c>
      <c r="B1" s="85" t="s">
        <v>215</v>
      </c>
      <c r="C1" s="85" t="s">
        <v>216</v>
      </c>
      <c r="D1" s="85" t="s">
        <v>217</v>
      </c>
      <c r="E1" s="85" t="s">
        <v>218</v>
      </c>
      <c r="F1" s="85" t="s">
        <v>219</v>
      </c>
    </row>
    <row r="2">
      <c r="A2" s="117" t="s">
        <v>138</v>
      </c>
      <c r="B2" s="113" t="s">
        <v>220</v>
      </c>
      <c r="C2" s="114">
        <v>8184.9812274816495</v>
      </c>
      <c r="D2" s="115" t="s">
        <v>221</v>
      </c>
      <c r="E2" s="114">
        <v>8184.9812274816495</v>
      </c>
      <c r="F2" s="114">
        <v>1.245151015133058</v>
      </c>
    </row>
    <row r="3">
      <c r="A3" s="86" t="s">
        <v>138</v>
      </c>
      <c r="B3" s="113" t="s">
        <v>222</v>
      </c>
      <c r="C3" s="114">
        <v>8582.1165830467</v>
      </c>
      <c r="D3" s="115" t="s">
        <v>221</v>
      </c>
      <c r="E3" s="114">
        <v>8582.1165830467</v>
      </c>
      <c r="F3" s="114">
        <v>1.3261734410620474</v>
      </c>
    </row>
    <row r="4">
      <c r="A4" s="86" t="s">
        <v>138</v>
      </c>
      <c r="B4" s="113" t="s">
        <v>223</v>
      </c>
      <c r="C4" s="114">
        <v>2081.8130557406243</v>
      </c>
      <c r="D4" s="115" t="s">
        <v>221</v>
      </c>
      <c r="E4" s="114">
        <v>2081.8130557406243</v>
      </c>
      <c r="F4" s="114">
        <v>0.0</v>
      </c>
    </row>
    <row r="5">
      <c r="A5" s="86" t="s">
        <v>138</v>
      </c>
      <c r="B5" s="113" t="s">
        <v>224</v>
      </c>
      <c r="C5" s="114">
        <v>18751.54121372072</v>
      </c>
      <c r="D5" s="115" t="s">
        <v>221</v>
      </c>
      <c r="E5" s="114">
        <v>18751.54121372072</v>
      </c>
      <c r="F5" s="114">
        <v>3.4009105359421823</v>
      </c>
    </row>
    <row r="6">
      <c r="A6" s="86" t="s">
        <v>138</v>
      </c>
      <c r="B6" s="113" t="s">
        <v>225</v>
      </c>
      <c r="C6" s="114">
        <v>17501.013149157996</v>
      </c>
      <c r="D6" s="115" t="s">
        <v>221</v>
      </c>
      <c r="E6" s="114">
        <v>17501.013149157996</v>
      </c>
      <c r="F6" s="114">
        <v>3.145781356272459</v>
      </c>
    </row>
    <row r="7">
      <c r="A7" s="86" t="s">
        <v>138</v>
      </c>
      <c r="B7" s="113" t="s">
        <v>226</v>
      </c>
      <c r="C7" s="114">
        <v>79823.06338197968</v>
      </c>
      <c r="D7" s="115" t="s">
        <v>221</v>
      </c>
      <c r="E7" s="114">
        <v>79823.06338197968</v>
      </c>
      <c r="F7" s="114">
        <v>15.860548822762675</v>
      </c>
    </row>
    <row r="8">
      <c r="A8" s="86" t="s">
        <v>138</v>
      </c>
      <c r="B8" s="113" t="s">
        <v>227</v>
      </c>
      <c r="C8" s="114">
        <v>13814.05316990848</v>
      </c>
      <c r="D8" s="115" t="s">
        <v>221</v>
      </c>
      <c r="E8" s="114">
        <v>13814.05316990848</v>
      </c>
      <c r="F8" s="114">
        <v>3.853981211120864</v>
      </c>
    </row>
    <row r="9">
      <c r="A9" s="86" t="s">
        <v>138</v>
      </c>
      <c r="B9" s="113" t="s">
        <v>228</v>
      </c>
      <c r="C9" s="114">
        <v>20972.289131598183</v>
      </c>
      <c r="D9" s="115" t="s">
        <v>221</v>
      </c>
      <c r="E9" s="114">
        <v>20972.289131598183</v>
      </c>
      <c r="F9" s="114">
        <v>20.726214903499766</v>
      </c>
    </row>
    <row r="10">
      <c r="A10" s="86" t="s">
        <v>138</v>
      </c>
      <c r="B10" s="113" t="s">
        <v>229</v>
      </c>
      <c r="C10" s="114">
        <v>58246.348000696154</v>
      </c>
      <c r="D10" s="115" t="s">
        <v>221</v>
      </c>
      <c r="E10" s="114">
        <v>58246.348000696154</v>
      </c>
      <c r="F10" s="114">
        <v>2.393578265724507</v>
      </c>
    </row>
    <row r="11">
      <c r="A11" s="86" t="s">
        <v>138</v>
      </c>
      <c r="B11" s="113" t="s">
        <v>230</v>
      </c>
      <c r="C11" s="114">
        <v>103672.36197898653</v>
      </c>
      <c r="D11" s="115" t="s">
        <v>221</v>
      </c>
      <c r="E11" s="114">
        <v>103672.36197898653</v>
      </c>
      <c r="F11" s="114">
        <v>11.45852870726941</v>
      </c>
    </row>
    <row r="12">
      <c r="A12" s="86" t="s">
        <v>138</v>
      </c>
      <c r="B12" s="113" t="s">
        <v>231</v>
      </c>
      <c r="C12" s="114">
        <v>24217.665667819187</v>
      </c>
      <c r="D12" s="115" t="s">
        <v>221</v>
      </c>
      <c r="E12" s="114">
        <v>24217.665667819187</v>
      </c>
      <c r="F12" s="114">
        <v>4.516093703330273</v>
      </c>
    </row>
    <row r="13">
      <c r="A13" s="86" t="s">
        <v>138</v>
      </c>
      <c r="B13" s="113" t="s">
        <v>232</v>
      </c>
      <c r="C13" s="114">
        <v>11644.770114646339</v>
      </c>
      <c r="D13" s="115" t="s">
        <v>221</v>
      </c>
      <c r="E13" s="114">
        <v>11644.770114646339</v>
      </c>
      <c r="F13" s="114">
        <v>1.951007305468619</v>
      </c>
    </row>
    <row r="14">
      <c r="A14" s="86" t="s">
        <v>138</v>
      </c>
      <c r="B14" s="113" t="s">
        <v>233</v>
      </c>
      <c r="C14" s="114">
        <v>8326.665314647451</v>
      </c>
      <c r="D14" s="115" t="s">
        <v>221</v>
      </c>
      <c r="E14" s="114">
        <v>8326.665314647451</v>
      </c>
      <c r="F14" s="114">
        <v>1.2740569996968707</v>
      </c>
    </row>
    <row r="15">
      <c r="A15" s="86" t="s">
        <v>138</v>
      </c>
      <c r="B15" s="113" t="s">
        <v>234</v>
      </c>
      <c r="C15" s="114">
        <v>50719.89646895634</v>
      </c>
      <c r="D15" s="115" t="s">
        <v>221</v>
      </c>
      <c r="E15" s="114">
        <v>50719.89646895634</v>
      </c>
      <c r="F15" s="114">
        <v>9.923003468347114</v>
      </c>
    </row>
    <row r="16">
      <c r="A16" s="86" t="s">
        <v>138</v>
      </c>
      <c r="B16" s="113" t="s">
        <v>235</v>
      </c>
      <c r="C16" s="114">
        <v>11686.99893138985</v>
      </c>
      <c r="D16" s="115" t="s">
        <v>221</v>
      </c>
      <c r="E16" s="114">
        <v>11686.99893138985</v>
      </c>
      <c r="F16" s="114">
        <v>1.9596227085767148</v>
      </c>
    </row>
    <row r="17">
      <c r="A17" s="86" t="s">
        <v>138</v>
      </c>
      <c r="B17" s="113" t="s">
        <v>236</v>
      </c>
      <c r="C17" s="114">
        <v>22485.640605495013</v>
      </c>
      <c r="D17" s="115" t="s">
        <v>221</v>
      </c>
      <c r="E17" s="114">
        <v>22485.640605495013</v>
      </c>
      <c r="F17" s="114">
        <v>4.162730875385516</v>
      </c>
    </row>
    <row r="18">
      <c r="A18" s="86" t="s">
        <v>138</v>
      </c>
      <c r="B18" s="113" t="s">
        <v>237</v>
      </c>
      <c r="C18" s="114">
        <v>13725.078266167451</v>
      </c>
      <c r="D18" s="115" t="s">
        <v>221</v>
      </c>
      <c r="E18" s="114">
        <v>13725.078266167451</v>
      </c>
      <c r="F18" s="114">
        <v>2.3754258588766213</v>
      </c>
    </row>
    <row r="19">
      <c r="A19" s="86" t="s">
        <v>138</v>
      </c>
      <c r="B19" s="113" t="s">
        <v>238</v>
      </c>
      <c r="C19" s="114">
        <v>31516.931351795636</v>
      </c>
      <c r="D19" s="115" t="s">
        <v>221</v>
      </c>
      <c r="E19" s="114">
        <v>31516.931351795636</v>
      </c>
      <c r="F19" s="114">
        <v>6.005269131628602</v>
      </c>
    </row>
    <row r="20">
      <c r="A20" s="86" t="s">
        <v>138</v>
      </c>
      <c r="B20" s="113" t="s">
        <v>239</v>
      </c>
      <c r="C20" s="114">
        <v>492236.6695804196</v>
      </c>
      <c r="D20" s="115" t="s">
        <v>221</v>
      </c>
      <c r="E20" s="114">
        <v>492236.6695804196</v>
      </c>
      <c r="F20" s="114">
        <v>100.0</v>
      </c>
    </row>
    <row r="21">
      <c r="A21" s="86" t="s">
        <v>138</v>
      </c>
      <c r="B21" s="113" t="s">
        <v>240</v>
      </c>
      <c r="C21" s="114">
        <v>8103.7664171400675</v>
      </c>
      <c r="D21" s="115" t="s">
        <v>221</v>
      </c>
      <c r="E21" s="114">
        <v>8103.7664171400675</v>
      </c>
      <c r="F21" s="114">
        <v>1.2285818004735491</v>
      </c>
    </row>
    <row r="22">
      <c r="A22" s="86" t="s">
        <v>138</v>
      </c>
      <c r="B22" s="113" t="s">
        <v>241</v>
      </c>
      <c r="C22" s="114">
        <v>132788.74269472336</v>
      </c>
      <c r="D22" s="115" t="s">
        <v>221</v>
      </c>
      <c r="E22" s="114">
        <v>132788.74269472336</v>
      </c>
      <c r="F22" s="114">
        <v>26.66645610036952</v>
      </c>
    </row>
    <row r="23">
      <c r="A23" s="86" t="s">
        <v>138</v>
      </c>
      <c r="B23" s="113" t="s">
        <v>242</v>
      </c>
      <c r="C23" s="114">
        <v>6250.082678435328</v>
      </c>
      <c r="D23" s="115" t="s">
        <v>221</v>
      </c>
      <c r="E23" s="114">
        <v>6250.082678435328</v>
      </c>
      <c r="F23" s="114">
        <v>0.8503985153281518</v>
      </c>
    </row>
    <row r="24">
      <c r="A24" s="86" t="s">
        <v>138</v>
      </c>
      <c r="B24" s="113" t="s">
        <v>243</v>
      </c>
      <c r="C24" s="118">
        <v>0.02125599134377576</v>
      </c>
      <c r="D24" s="115" t="s">
        <v>221</v>
      </c>
      <c r="E24" s="118">
        <v>0.02125599134377576</v>
      </c>
      <c r="F24" s="114">
        <v>2.4125072895765687</v>
      </c>
    </row>
    <row r="25">
      <c r="A25" s="86" t="s">
        <v>138</v>
      </c>
      <c r="B25" s="113" t="s">
        <v>244</v>
      </c>
      <c r="C25" s="118">
        <v>9.973962771905563E-4</v>
      </c>
      <c r="D25" s="115" t="s">
        <v>221</v>
      </c>
      <c r="E25" s="118">
        <v>9.973962771905563E-4</v>
      </c>
      <c r="F25" s="114">
        <v>100.0</v>
      </c>
    </row>
    <row r="26">
      <c r="A26" s="86" t="s">
        <v>138</v>
      </c>
      <c r="B26" s="113" t="s">
        <v>245</v>
      </c>
      <c r="C26" s="118">
        <v>0.17207862815366973</v>
      </c>
      <c r="D26" s="115" t="s">
        <v>221</v>
      </c>
      <c r="E26" s="118">
        <v>0.17207862815366973</v>
      </c>
      <c r="F26" s="114">
        <v>0.0</v>
      </c>
    </row>
    <row r="27">
      <c r="A27" s="86" t="s">
        <v>138</v>
      </c>
      <c r="B27" s="113" t="s">
        <v>246</v>
      </c>
      <c r="C27" s="118">
        <v>0.018568275994066703</v>
      </c>
      <c r="D27" s="115" t="s">
        <v>221</v>
      </c>
      <c r="E27" s="118">
        <v>0.018568275994066703</v>
      </c>
      <c r="F27" s="114">
        <v>2.193810138989849</v>
      </c>
    </row>
    <row r="28">
      <c r="A28" s="86" t="s">
        <v>138</v>
      </c>
      <c r="B28" s="113" t="s">
        <v>247</v>
      </c>
      <c r="C28" s="118">
        <v>0.11464024539877302</v>
      </c>
      <c r="D28" s="115" t="s">
        <v>221</v>
      </c>
      <c r="E28" s="118">
        <v>0.11464024539877302</v>
      </c>
      <c r="F28" s="114">
        <v>0.7200212689871073</v>
      </c>
    </row>
    <row r="29">
      <c r="A29" s="86" t="s">
        <v>138</v>
      </c>
      <c r="B29" s="113" t="s">
        <v>248</v>
      </c>
      <c r="C29" s="118">
        <v>0.0032748939400555578</v>
      </c>
      <c r="D29" s="115" t="s">
        <v>221</v>
      </c>
      <c r="E29" s="118">
        <v>0.0032748939400555578</v>
      </c>
      <c r="F29" s="114">
        <v>13.17435813552079</v>
      </c>
    </row>
    <row r="30">
      <c r="A30" s="86" t="s">
        <v>138</v>
      </c>
      <c r="B30" s="113" t="s">
        <v>249</v>
      </c>
      <c r="C30" s="118">
        <v>0.05513590518458855</v>
      </c>
      <c r="D30" s="115" t="s">
        <v>221</v>
      </c>
      <c r="E30" s="118">
        <v>0.05513590518458855</v>
      </c>
      <c r="F30" s="114">
        <v>15.099769707847342</v>
      </c>
    </row>
    <row r="31">
      <c r="A31" s="86" t="s">
        <v>138</v>
      </c>
      <c r="B31" s="113" t="s">
        <v>250</v>
      </c>
      <c r="C31" s="118">
        <v>0.001456597067618361</v>
      </c>
      <c r="D31" s="115" t="s">
        <v>221</v>
      </c>
      <c r="E31" s="118">
        <v>0.001456597067618361</v>
      </c>
      <c r="F31" s="114">
        <v>64.17570961859545</v>
      </c>
    </row>
    <row r="32">
      <c r="A32" s="86" t="s">
        <v>138</v>
      </c>
      <c r="B32" s="113" t="s">
        <v>251</v>
      </c>
      <c r="C32" s="118">
        <v>0.050403936515341065</v>
      </c>
      <c r="D32" s="115" t="s">
        <v>221</v>
      </c>
      <c r="E32" s="118">
        <v>0.050403936515341065</v>
      </c>
      <c r="F32" s="114">
        <v>1.2757973873186303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7" t="s">
        <v>214</v>
      </c>
      <c r="B1" s="67" t="s">
        <v>215</v>
      </c>
      <c r="C1" s="67" t="s">
        <v>216</v>
      </c>
      <c r="D1" s="67" t="s">
        <v>217</v>
      </c>
      <c r="E1" s="67" t="s">
        <v>218</v>
      </c>
      <c r="F1" s="67" t="s">
        <v>219</v>
      </c>
    </row>
    <row r="2">
      <c r="A2" s="111" t="s">
        <v>48</v>
      </c>
      <c r="B2" s="73" t="s">
        <v>220</v>
      </c>
      <c r="C2" s="74">
        <v>0.4687499182969178</v>
      </c>
      <c r="D2" s="75" t="s">
        <v>221</v>
      </c>
      <c r="E2" s="74">
        <v>0.4687499182969178</v>
      </c>
      <c r="F2" s="74">
        <v>19.963223974838318</v>
      </c>
    </row>
    <row r="3">
      <c r="A3" s="111" t="s">
        <v>48</v>
      </c>
      <c r="B3" s="73" t="s">
        <v>222</v>
      </c>
      <c r="C3" s="74">
        <v>0.14709701521252144</v>
      </c>
      <c r="D3" s="75" t="s">
        <v>221</v>
      </c>
      <c r="E3" s="74">
        <v>0.14709701521252144</v>
      </c>
      <c r="F3" s="74">
        <v>4.699740792311595</v>
      </c>
    </row>
    <row r="4">
      <c r="A4" s="111" t="s">
        <v>48</v>
      </c>
      <c r="B4" s="73" t="s">
        <v>223</v>
      </c>
      <c r="C4" s="74">
        <v>0.8183252945077634</v>
      </c>
      <c r="D4" s="75" t="s">
        <v>221</v>
      </c>
      <c r="E4" s="74">
        <v>0.8183252945077634</v>
      </c>
      <c r="F4" s="74">
        <v>36.55171991146502</v>
      </c>
    </row>
    <row r="5">
      <c r="A5" s="111" t="s">
        <v>48</v>
      </c>
      <c r="B5" s="73" t="s">
        <v>224</v>
      </c>
      <c r="C5" s="74">
        <v>0.20815528909615977</v>
      </c>
      <c r="D5" s="75" t="s">
        <v>221</v>
      </c>
      <c r="E5" s="74">
        <v>0.20815528909615977</v>
      </c>
      <c r="F5" s="74">
        <v>7.59715576242456</v>
      </c>
    </row>
    <row r="6">
      <c r="A6" s="111" t="s">
        <v>48</v>
      </c>
      <c r="B6" s="73" t="s">
        <v>225</v>
      </c>
      <c r="C6" s="74">
        <v>0.11939262556234183</v>
      </c>
      <c r="D6" s="75" t="s">
        <v>221</v>
      </c>
      <c r="E6" s="74">
        <v>0.11939262556234183</v>
      </c>
      <c r="F6" s="74">
        <v>3.385076813057129</v>
      </c>
    </row>
    <row r="7">
      <c r="A7" s="111" t="s">
        <v>48</v>
      </c>
      <c r="B7" s="73" t="s">
        <v>226</v>
      </c>
      <c r="C7" s="74">
        <v>0.4506131098953729</v>
      </c>
      <c r="D7" s="75" t="s">
        <v>221</v>
      </c>
      <c r="E7" s="74">
        <v>0.4506131098953729</v>
      </c>
      <c r="F7" s="74">
        <v>19.1025730453205</v>
      </c>
    </row>
    <row r="8">
      <c r="A8" s="111" t="s">
        <v>48</v>
      </c>
      <c r="B8" s="73" t="s">
        <v>227</v>
      </c>
      <c r="C8" s="74">
        <v>0.23451880349760915</v>
      </c>
      <c r="D8" s="75" t="s">
        <v>221</v>
      </c>
      <c r="E8" s="74">
        <v>0.23451880349760915</v>
      </c>
      <c r="F8" s="74">
        <v>8.848190821770007</v>
      </c>
    </row>
    <row r="9">
      <c r="A9" s="111" t="s">
        <v>48</v>
      </c>
      <c r="B9" s="73" t="s">
        <v>228</v>
      </c>
      <c r="C9" s="74">
        <v>0.04805767723744325</v>
      </c>
      <c r="D9" s="75" t="s">
        <v>221</v>
      </c>
      <c r="E9" s="74">
        <v>0.04805767723744325</v>
      </c>
      <c r="F9" s="74">
        <v>0.0</v>
      </c>
    </row>
    <row r="10">
      <c r="A10" s="111" t="s">
        <v>48</v>
      </c>
      <c r="B10" s="73" t="s">
        <v>229</v>
      </c>
      <c r="C10" s="74">
        <v>0.272750413928614</v>
      </c>
      <c r="D10" s="75" t="s">
        <v>221</v>
      </c>
      <c r="E10" s="74">
        <v>0.272750413928614</v>
      </c>
      <c r="F10" s="74">
        <v>10.662405887944747</v>
      </c>
    </row>
    <row r="11">
      <c r="A11" s="111" t="s">
        <v>48</v>
      </c>
      <c r="B11" s="73" t="s">
        <v>230</v>
      </c>
      <c r="C11" s="74">
        <v>0.12431607558234042</v>
      </c>
      <c r="D11" s="75" t="s">
        <v>221</v>
      </c>
      <c r="E11" s="74">
        <v>0.12431607558234042</v>
      </c>
      <c r="F11" s="74">
        <v>3.618710633425732</v>
      </c>
    </row>
    <row r="12">
      <c r="A12" s="111" t="s">
        <v>48</v>
      </c>
      <c r="B12" s="73" t="s">
        <v>231</v>
      </c>
      <c r="C12" s="74">
        <v>0.520633557117415</v>
      </c>
      <c r="D12" s="75" t="s">
        <v>221</v>
      </c>
      <c r="E12" s="74">
        <v>0.520633557117415</v>
      </c>
      <c r="F12" s="74">
        <v>22.42527247802612</v>
      </c>
    </row>
    <row r="13">
      <c r="A13" s="111" t="s">
        <v>48</v>
      </c>
      <c r="B13" s="73" t="s">
        <v>232</v>
      </c>
      <c r="C13" s="74">
        <v>0.34987767386152097</v>
      </c>
      <c r="D13" s="75" t="s">
        <v>221</v>
      </c>
      <c r="E13" s="74">
        <v>0.34987767386152097</v>
      </c>
      <c r="F13" s="74">
        <v>14.322346847941018</v>
      </c>
    </row>
    <row r="14">
      <c r="A14" s="111" t="s">
        <v>48</v>
      </c>
      <c r="B14" s="73" t="s">
        <v>233</v>
      </c>
      <c r="C14" s="74">
        <v>0.760482939267306</v>
      </c>
      <c r="D14" s="75" t="s">
        <v>221</v>
      </c>
      <c r="E14" s="74">
        <v>0.760482939267306</v>
      </c>
      <c r="F14" s="74">
        <v>33.80691080828461</v>
      </c>
    </row>
    <row r="15">
      <c r="A15" s="111" t="s">
        <v>48</v>
      </c>
      <c r="B15" s="73" t="s">
        <v>234</v>
      </c>
      <c r="C15" s="74">
        <v>1.0124212865527193</v>
      </c>
      <c r="D15" s="75" t="s">
        <v>221</v>
      </c>
      <c r="E15" s="74">
        <v>1.0124212865527193</v>
      </c>
      <c r="F15" s="74">
        <v>45.76221010746582</v>
      </c>
    </row>
    <row r="16">
      <c r="A16" s="111" t="s">
        <v>48</v>
      </c>
      <c r="B16" s="73" t="s">
        <v>235</v>
      </c>
      <c r="C16" s="74">
        <v>0.30933094968920377</v>
      </c>
      <c r="D16" s="75" t="s">
        <v>221</v>
      </c>
      <c r="E16" s="74">
        <v>0.30933094968920377</v>
      </c>
      <c r="F16" s="74">
        <v>12.398272056213338</v>
      </c>
    </row>
    <row r="17">
      <c r="A17" s="111" t="s">
        <v>48</v>
      </c>
      <c r="B17" s="73" t="s">
        <v>236</v>
      </c>
      <c r="C17" s="74">
        <v>0.29691544437370704</v>
      </c>
      <c r="D17" s="75" t="s">
        <v>221</v>
      </c>
      <c r="E17" s="74">
        <v>0.29691544437370704</v>
      </c>
      <c r="F17" s="119">
        <v>12.25</v>
      </c>
    </row>
    <row r="18">
      <c r="A18" s="111" t="s">
        <v>48</v>
      </c>
      <c r="B18" s="73" t="s">
        <v>237</v>
      </c>
      <c r="C18" s="74">
        <v>0.5879058481562276</v>
      </c>
      <c r="D18" s="75" t="s">
        <v>221</v>
      </c>
      <c r="E18" s="74">
        <v>0.5879058481562276</v>
      </c>
      <c r="F18" s="74">
        <v>25.61756290374487</v>
      </c>
    </row>
    <row r="19">
      <c r="A19" s="111" t="s">
        <v>48</v>
      </c>
      <c r="B19" s="73" t="s">
        <v>238</v>
      </c>
      <c r="C19" s="74">
        <v>0.5970598122044525</v>
      </c>
      <c r="D19" s="75" t="s">
        <v>221</v>
      </c>
      <c r="E19" s="74">
        <v>0.5970598122044525</v>
      </c>
      <c r="F19" s="74">
        <v>26.05194846334566</v>
      </c>
    </row>
    <row r="20">
      <c r="A20" s="111" t="s">
        <v>48</v>
      </c>
      <c r="B20" s="73" t="s">
        <v>239</v>
      </c>
      <c r="C20" s="74">
        <v>0.48303544983608604</v>
      </c>
      <c r="D20" s="75" t="s">
        <v>221</v>
      </c>
      <c r="E20" s="74">
        <v>0.48303544983608604</v>
      </c>
      <c r="F20" s="74">
        <v>20.641119210076834</v>
      </c>
    </row>
    <row r="21">
      <c r="A21" s="111" t="s">
        <v>48</v>
      </c>
      <c r="B21" s="73" t="s">
        <v>240</v>
      </c>
      <c r="C21" s="74">
        <v>2.1553938549495992</v>
      </c>
      <c r="D21" s="75" t="s">
        <v>221</v>
      </c>
      <c r="E21" s="74">
        <v>2.1553938549495992</v>
      </c>
      <c r="F21" s="74">
        <v>100.0</v>
      </c>
    </row>
    <row r="22">
      <c r="A22" s="111" t="s">
        <v>48</v>
      </c>
      <c r="B22" s="73" t="s">
        <v>241</v>
      </c>
      <c r="C22" s="74">
        <v>0.07806922507358946</v>
      </c>
      <c r="D22" s="75" t="s">
        <v>221</v>
      </c>
      <c r="E22" s="74">
        <v>0.07806922507358946</v>
      </c>
      <c r="F22" s="74">
        <v>1.4241461876637285</v>
      </c>
    </row>
    <row r="23">
      <c r="A23" s="111" t="s">
        <v>48</v>
      </c>
      <c r="B23" s="73" t="s">
        <v>242</v>
      </c>
      <c r="C23" s="74">
        <v>0.5154632918936594</v>
      </c>
      <c r="D23" s="75" t="s">
        <v>221</v>
      </c>
      <c r="E23" s="74">
        <v>0.5154632918936594</v>
      </c>
      <c r="F23" s="74">
        <v>22.179926468289374</v>
      </c>
    </row>
    <row r="24">
      <c r="A24" s="111" t="s">
        <v>48</v>
      </c>
      <c r="B24" s="73" t="s">
        <v>243</v>
      </c>
      <c r="C24" s="74">
        <v>0.007718420840110737</v>
      </c>
      <c r="D24" s="75" t="s">
        <v>221</v>
      </c>
      <c r="E24" s="74">
        <v>0.007718420840110737</v>
      </c>
      <c r="F24" s="74">
        <v>29.63053180338081</v>
      </c>
    </row>
    <row r="25">
      <c r="A25" s="111" t="s">
        <v>48</v>
      </c>
      <c r="B25" s="73" t="s">
        <v>244</v>
      </c>
      <c r="C25" s="74">
        <v>0.011564969900148537</v>
      </c>
      <c r="D25" s="75" t="s">
        <v>221</v>
      </c>
      <c r="E25" s="74">
        <v>0.011564969900148537</v>
      </c>
      <c r="F25" s="74">
        <v>52.201364426588285</v>
      </c>
    </row>
    <row r="26">
      <c r="A26" s="111" t="s">
        <v>48</v>
      </c>
      <c r="B26" s="73" t="s">
        <v>245</v>
      </c>
      <c r="C26" s="74">
        <v>0.011491804248509051</v>
      </c>
      <c r="D26" s="75" t="s">
        <v>221</v>
      </c>
      <c r="E26" s="74">
        <v>0.011491804248509051</v>
      </c>
      <c r="F26" s="74">
        <v>51.77204202587347</v>
      </c>
    </row>
    <row r="27">
      <c r="A27" s="111" t="s">
        <v>48</v>
      </c>
      <c r="B27" s="73" t="s">
        <v>246</v>
      </c>
      <c r="C27" s="74">
        <v>0.01971087217169125</v>
      </c>
      <c r="D27" s="75" t="s">
        <v>221</v>
      </c>
      <c r="E27" s="74">
        <v>0.01971087217169125</v>
      </c>
      <c r="F27" s="74">
        <v>100.0</v>
      </c>
    </row>
    <row r="28">
      <c r="A28" s="111" t="s">
        <v>48</v>
      </c>
      <c r="B28" s="73" t="s">
        <v>247</v>
      </c>
      <c r="C28" s="74">
        <v>0.0036484290326339775</v>
      </c>
      <c r="D28" s="75" t="s">
        <v>221</v>
      </c>
      <c r="E28" s="74">
        <v>0.0036484290326339775</v>
      </c>
      <c r="F28" s="74">
        <v>5.748578803285476</v>
      </c>
    </row>
    <row r="29">
      <c r="A29" s="111" t="s">
        <v>48</v>
      </c>
      <c r="B29" s="73" t="s">
        <v>248</v>
      </c>
      <c r="C29" s="74">
        <v>0.007177051780729992</v>
      </c>
      <c r="D29" s="75" t="s">
        <v>221</v>
      </c>
      <c r="E29" s="74">
        <v>0.007177051780729992</v>
      </c>
      <c r="F29" s="74">
        <v>26.453879111332217</v>
      </c>
    </row>
    <row r="30">
      <c r="A30" s="111" t="s">
        <v>48</v>
      </c>
      <c r="B30" s="73" t="s">
        <v>249</v>
      </c>
      <c r="C30" s="74">
        <v>0.01010322430032097</v>
      </c>
      <c r="D30" s="75" t="s">
        <v>221</v>
      </c>
      <c r="E30" s="74">
        <v>0.01010322430032097</v>
      </c>
      <c r="F30" s="74">
        <v>43.62411381663667</v>
      </c>
    </row>
    <row r="31">
      <c r="A31" s="111" t="s">
        <v>48</v>
      </c>
      <c r="B31" s="73" t="s">
        <v>250</v>
      </c>
      <c r="C31" s="74">
        <v>0.002668749161648843</v>
      </c>
      <c r="D31" s="75" t="s">
        <v>221</v>
      </c>
      <c r="E31" s="74">
        <v>0.002668749161648843</v>
      </c>
      <c r="F31" s="74">
        <v>0.0</v>
      </c>
    </row>
    <row r="32">
      <c r="A32" s="111" t="s">
        <v>48</v>
      </c>
      <c r="B32" s="73" t="s">
        <v>251</v>
      </c>
      <c r="C32" s="74">
        <v>0.01684549726709538</v>
      </c>
      <c r="D32" s="75" t="s">
        <v>221</v>
      </c>
      <c r="E32" s="74">
        <v>0.01684549726709538</v>
      </c>
      <c r="F32" s="74">
        <v>83.18651436263316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7" t="s">
        <v>214</v>
      </c>
      <c r="B1" s="67" t="s">
        <v>215</v>
      </c>
      <c r="C1" s="67" t="s">
        <v>216</v>
      </c>
      <c r="D1" s="67" t="s">
        <v>217</v>
      </c>
      <c r="E1" s="67" t="s">
        <v>218</v>
      </c>
      <c r="F1" s="67" t="s">
        <v>219</v>
      </c>
    </row>
    <row r="2">
      <c r="A2" s="120" t="s">
        <v>136</v>
      </c>
      <c r="B2" s="73" t="s">
        <v>220</v>
      </c>
      <c r="C2" s="74">
        <v>0.9586915080086955</v>
      </c>
      <c r="D2" s="75" t="s">
        <v>221</v>
      </c>
      <c r="E2" s="74">
        <v>0.9586915080086955</v>
      </c>
      <c r="F2" s="74">
        <v>100.0</v>
      </c>
    </row>
    <row r="3">
      <c r="A3" s="120" t="s">
        <v>136</v>
      </c>
      <c r="B3" s="73" t="s">
        <v>222</v>
      </c>
      <c r="C3" s="74">
        <v>0.5719913012472828</v>
      </c>
      <c r="D3" s="75" t="s">
        <v>221</v>
      </c>
      <c r="E3" s="74">
        <v>0.5719913012472828</v>
      </c>
      <c r="F3" s="74">
        <v>4.242789886940354</v>
      </c>
    </row>
    <row r="4">
      <c r="A4" s="120" t="s">
        <v>136</v>
      </c>
      <c r="B4" s="73" t="s">
        <v>223</v>
      </c>
      <c r="C4" s="74">
        <v>0.7424437910922266</v>
      </c>
      <c r="D4" s="75" t="s">
        <v>221</v>
      </c>
      <c r="E4" s="74">
        <v>0.7424437910922266</v>
      </c>
      <c r="F4" s="74">
        <v>46.45133955665095</v>
      </c>
    </row>
    <row r="5">
      <c r="A5" s="120" t="s">
        <v>136</v>
      </c>
      <c r="B5" s="73" t="s">
        <v>224</v>
      </c>
      <c r="C5" s="74">
        <v>0.8454716808032045</v>
      </c>
      <c r="D5" s="75" t="s">
        <v>221</v>
      </c>
      <c r="E5" s="74">
        <v>0.8454716808032045</v>
      </c>
      <c r="F5" s="74">
        <v>71.96377298714609</v>
      </c>
    </row>
    <row r="6">
      <c r="A6" s="120" t="s">
        <v>136</v>
      </c>
      <c r="B6" s="73" t="s">
        <v>225</v>
      </c>
      <c r="C6" s="74">
        <v>0.6209800449395643</v>
      </c>
      <c r="D6" s="75" t="s">
        <v>221</v>
      </c>
      <c r="E6" s="74">
        <v>0.6209800449395643</v>
      </c>
      <c r="F6" s="74">
        <v>16.373699932744653</v>
      </c>
    </row>
    <row r="7">
      <c r="A7" s="120" t="s">
        <v>136</v>
      </c>
      <c r="B7" s="73" t="s">
        <v>226</v>
      </c>
      <c r="C7" s="74">
        <v>0.7559515682377645</v>
      </c>
      <c r="D7" s="75" t="s">
        <v>221</v>
      </c>
      <c r="E7" s="74">
        <v>0.7559515682377645</v>
      </c>
      <c r="F7" s="74">
        <v>49.79622283229841</v>
      </c>
    </row>
    <row r="8">
      <c r="A8" s="120" t="s">
        <v>136</v>
      </c>
      <c r="B8" s="73" t="s">
        <v>227</v>
      </c>
      <c r="C8" s="74">
        <v>0.7456795386941357</v>
      </c>
      <c r="D8" s="75" t="s">
        <v>221</v>
      </c>
      <c r="E8" s="74">
        <v>0.7456795386941357</v>
      </c>
      <c r="F8" s="74">
        <v>47.25259633792807</v>
      </c>
    </row>
    <row r="9">
      <c r="A9" s="120" t="s">
        <v>136</v>
      </c>
      <c r="B9" s="73" t="s">
        <v>228</v>
      </c>
      <c r="C9" s="74">
        <v>0.6669646532255906</v>
      </c>
      <c r="D9" s="75" t="s">
        <v>221</v>
      </c>
      <c r="E9" s="74">
        <v>0.6669646532255906</v>
      </c>
      <c r="F9" s="74">
        <v>27.76070650946615</v>
      </c>
    </row>
    <row r="10">
      <c r="A10" s="120" t="s">
        <v>136</v>
      </c>
      <c r="B10" s="73" t="s">
        <v>229</v>
      </c>
      <c r="C10" s="74">
        <v>0.5548574715900912</v>
      </c>
      <c r="D10" s="75" t="s">
        <v>221</v>
      </c>
      <c r="E10" s="74">
        <v>0.5548574715900912</v>
      </c>
      <c r="F10" s="74">
        <v>0.0</v>
      </c>
    </row>
    <row r="11">
      <c r="A11" s="120" t="s">
        <v>136</v>
      </c>
      <c r="B11" s="73" t="s">
        <v>230</v>
      </c>
      <c r="C11" s="74">
        <v>0.7684639593777487</v>
      </c>
      <c r="D11" s="75" t="s">
        <v>221</v>
      </c>
      <c r="E11" s="74">
        <v>0.7684639593777487</v>
      </c>
      <c r="F11" s="74">
        <v>52.894622177472506</v>
      </c>
    </row>
    <row r="12">
      <c r="A12" s="120" t="s">
        <v>136</v>
      </c>
      <c r="B12" s="73" t="s">
        <v>231</v>
      </c>
      <c r="C12" s="74">
        <v>0.9376973617492845</v>
      </c>
      <c r="D12" s="75" t="s">
        <v>221</v>
      </c>
      <c r="E12" s="74">
        <v>0.9376973617492845</v>
      </c>
      <c r="F12" s="74">
        <v>94.80129351017631</v>
      </c>
    </row>
    <row r="13">
      <c r="A13" s="120" t="s">
        <v>136</v>
      </c>
      <c r="B13" s="73" t="s">
        <v>232</v>
      </c>
      <c r="C13" s="74">
        <v>0.83889830047673</v>
      </c>
      <c r="D13" s="75" t="s">
        <v>221</v>
      </c>
      <c r="E13" s="74">
        <v>0.83889830047673</v>
      </c>
      <c r="F13" s="74">
        <v>70.33602997054193</v>
      </c>
    </row>
    <row r="14">
      <c r="A14" s="120" t="s">
        <v>136</v>
      </c>
      <c r="B14" s="73" t="s">
        <v>233</v>
      </c>
      <c r="C14" s="74">
        <v>0.9524814629448508</v>
      </c>
      <c r="D14" s="75" t="s">
        <v>221</v>
      </c>
      <c r="E14" s="74">
        <v>0.9524814629448508</v>
      </c>
      <c r="F14" s="74">
        <v>98.46222841469275</v>
      </c>
    </row>
    <row r="15">
      <c r="A15" s="120" t="s">
        <v>136</v>
      </c>
      <c r="B15" s="73" t="s">
        <v>234</v>
      </c>
      <c r="C15" s="74">
        <v>0.7456105288119503</v>
      </c>
      <c r="D15" s="75" t="s">
        <v>221</v>
      </c>
      <c r="E15" s="74">
        <v>0.7456105288119503</v>
      </c>
      <c r="F15" s="74">
        <v>47.235507663878344</v>
      </c>
    </row>
    <row r="16">
      <c r="A16" s="120" t="s">
        <v>136</v>
      </c>
      <c r="B16" s="73" t="s">
        <v>235</v>
      </c>
      <c r="C16" s="74">
        <v>0.732639055803632</v>
      </c>
      <c r="D16" s="75" t="s">
        <v>221</v>
      </c>
      <c r="E16" s="74">
        <v>0.732639055803632</v>
      </c>
      <c r="F16" s="74">
        <v>44.023427492688306</v>
      </c>
    </row>
    <row r="17">
      <c r="A17" s="120" t="s">
        <v>136</v>
      </c>
      <c r="B17" s="73" t="s">
        <v>236</v>
      </c>
      <c r="C17" s="74">
        <v>0.8192221940366857</v>
      </c>
      <c r="D17" s="75" t="s">
        <v>221</v>
      </c>
      <c r="E17" s="74">
        <v>0.8192221940366857</v>
      </c>
      <c r="F17" s="74">
        <v>65.46370503861161</v>
      </c>
    </row>
    <row r="18">
      <c r="A18" s="120" t="s">
        <v>136</v>
      </c>
      <c r="B18" s="73" t="s">
        <v>237</v>
      </c>
      <c r="C18" s="74">
        <v>0.7415021621524766</v>
      </c>
      <c r="D18" s="75" t="s">
        <v>221</v>
      </c>
      <c r="E18" s="74">
        <v>0.7415021621524766</v>
      </c>
      <c r="F18" s="74">
        <v>46.21816729903224</v>
      </c>
    </row>
    <row r="19">
      <c r="A19" s="120" t="s">
        <v>136</v>
      </c>
      <c r="B19" s="73" t="s">
        <v>238</v>
      </c>
      <c r="C19" s="74">
        <v>0.8799493696527813</v>
      </c>
      <c r="D19" s="75" t="s">
        <v>221</v>
      </c>
      <c r="E19" s="74">
        <v>0.8799493696527813</v>
      </c>
      <c r="F19" s="74">
        <v>80.50136163503262</v>
      </c>
    </row>
    <row r="20">
      <c r="A20" s="120" t="s">
        <v>136</v>
      </c>
      <c r="B20" s="73" t="s">
        <v>239</v>
      </c>
      <c r="C20" s="74">
        <v>0.7035249530500978</v>
      </c>
      <c r="D20" s="75" t="s">
        <v>221</v>
      </c>
      <c r="E20" s="74">
        <v>0.7035249530500978</v>
      </c>
      <c r="F20" s="74">
        <v>36.81400477742335</v>
      </c>
    </row>
    <row r="21">
      <c r="A21" s="120" t="s">
        <v>136</v>
      </c>
      <c r="B21" s="73" t="s">
        <v>240</v>
      </c>
      <c r="C21" s="74">
        <v>0.8888677221378648</v>
      </c>
      <c r="D21" s="75" t="s">
        <v>221</v>
      </c>
      <c r="E21" s="74">
        <v>0.8888677221378648</v>
      </c>
      <c r="F21" s="74">
        <v>82.70978184749809</v>
      </c>
    </row>
    <row r="22">
      <c r="A22" s="120" t="s">
        <v>136</v>
      </c>
      <c r="B22" s="73" t="s">
        <v>241</v>
      </c>
      <c r="C22" s="74">
        <v>0.5903269241967671</v>
      </c>
      <c r="D22" s="75" t="s">
        <v>221</v>
      </c>
      <c r="E22" s="74">
        <v>0.5903269241967671</v>
      </c>
      <c r="F22" s="74">
        <v>8.78317561373384</v>
      </c>
    </row>
    <row r="23">
      <c r="A23" s="120" t="s">
        <v>136</v>
      </c>
      <c r="B23" s="73" t="s">
        <v>242</v>
      </c>
      <c r="C23" s="74">
        <v>0.6861498365519761</v>
      </c>
      <c r="D23" s="75" t="s">
        <v>221</v>
      </c>
      <c r="E23" s="74">
        <v>0.6861498365519761</v>
      </c>
      <c r="F23" s="74">
        <v>32.51146587995632</v>
      </c>
    </row>
    <row r="24">
      <c r="A24" s="120" t="s">
        <v>136</v>
      </c>
      <c r="B24" s="73" t="s">
        <v>243</v>
      </c>
      <c r="C24" s="74">
        <v>0.3198297949265261</v>
      </c>
      <c r="D24" s="75" t="s">
        <v>221</v>
      </c>
      <c r="E24" s="74">
        <v>0.3198297949265261</v>
      </c>
      <c r="F24" s="74">
        <v>10.9318187771989</v>
      </c>
    </row>
    <row r="25">
      <c r="A25" s="120" t="s">
        <v>136</v>
      </c>
      <c r="B25" s="73" t="s">
        <v>244</v>
      </c>
      <c r="C25" s="74">
        <v>0.9721687660802685</v>
      </c>
      <c r="D25" s="75" t="s">
        <v>221</v>
      </c>
      <c r="E25" s="74">
        <v>0.9721687660802685</v>
      </c>
      <c r="F25" s="74">
        <v>100.00000000000001</v>
      </c>
    </row>
    <row r="26">
      <c r="A26" s="120" t="s">
        <v>136</v>
      </c>
      <c r="B26" s="73" t="s">
        <v>245</v>
      </c>
      <c r="C26" s="74">
        <v>0.3410976785679145</v>
      </c>
      <c r="D26" s="75" t="s">
        <v>221</v>
      </c>
      <c r="E26" s="74">
        <v>0.3410976785679145</v>
      </c>
      <c r="F26" s="74">
        <v>13.835664474239415</v>
      </c>
    </row>
    <row r="27">
      <c r="A27" s="120" t="s">
        <v>136</v>
      </c>
      <c r="B27" s="73" t="s">
        <v>246</v>
      </c>
      <c r="C27" s="74">
        <v>0.46672516473143566</v>
      </c>
      <c r="D27" s="75" t="s">
        <v>221</v>
      </c>
      <c r="E27" s="74">
        <v>0.46672516473143566</v>
      </c>
      <c r="F27" s="74">
        <v>30.98842124482998</v>
      </c>
    </row>
    <row r="28">
      <c r="A28" s="120" t="s">
        <v>136</v>
      </c>
      <c r="B28" s="73" t="s">
        <v>247</v>
      </c>
      <c r="C28" s="74">
        <v>0.23976471089703968</v>
      </c>
      <c r="D28" s="75" t="s">
        <v>221</v>
      </c>
      <c r="E28" s="74">
        <v>0.23976471089703968</v>
      </c>
      <c r="F28" s="74">
        <v>0.0</v>
      </c>
    </row>
    <row r="29">
      <c r="A29" s="120" t="s">
        <v>136</v>
      </c>
      <c r="B29" s="73" t="s">
        <v>248</v>
      </c>
      <c r="C29" s="74">
        <v>0.2708564852455722</v>
      </c>
      <c r="D29" s="75" t="s">
        <v>221</v>
      </c>
      <c r="E29" s="74">
        <v>0.2708564852455722</v>
      </c>
      <c r="F29" s="74">
        <v>4.245166875919899</v>
      </c>
    </row>
    <row r="30">
      <c r="A30" s="120" t="s">
        <v>136</v>
      </c>
      <c r="B30" s="73" t="s">
        <v>249</v>
      </c>
      <c r="C30" s="74">
        <v>0.4312267112178436</v>
      </c>
      <c r="D30" s="75" t="s">
        <v>221</v>
      </c>
      <c r="E30" s="74">
        <v>0.4312267112178436</v>
      </c>
      <c r="F30" s="74">
        <v>26.14158113487029</v>
      </c>
    </row>
    <row r="31">
      <c r="A31" s="120" t="s">
        <v>136</v>
      </c>
      <c r="B31" s="73" t="s">
        <v>250</v>
      </c>
      <c r="C31" s="74">
        <v>0.4054786775530866</v>
      </c>
      <c r="D31" s="75" t="s">
        <v>221</v>
      </c>
      <c r="E31" s="74">
        <v>0.4054786775530866</v>
      </c>
      <c r="F31" s="74">
        <v>22.626030738536738</v>
      </c>
    </row>
    <row r="32">
      <c r="A32" s="120" t="s">
        <v>136</v>
      </c>
      <c r="B32" s="73" t="s">
        <v>251</v>
      </c>
      <c r="C32" s="74">
        <v>0.43389241174090615</v>
      </c>
      <c r="D32" s="75" t="s">
        <v>221</v>
      </c>
      <c r="E32" s="74">
        <v>0.43389241174090615</v>
      </c>
      <c r="F32" s="74">
        <v>26.505546968237454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86"/>
  </cols>
  <sheetData>
    <row r="1">
      <c r="A1" s="52" t="s">
        <v>214</v>
      </c>
      <c r="B1" s="52" t="s">
        <v>215</v>
      </c>
      <c r="C1" s="52" t="s">
        <v>216</v>
      </c>
      <c r="D1" s="52" t="s">
        <v>217</v>
      </c>
      <c r="E1" s="52" t="s">
        <v>218</v>
      </c>
      <c r="F1" s="52" t="s">
        <v>219</v>
      </c>
    </row>
    <row r="2">
      <c r="A2" s="121" t="s">
        <v>134</v>
      </c>
      <c r="B2" s="53" t="s">
        <v>220</v>
      </c>
      <c r="C2" s="72">
        <v>42.0</v>
      </c>
      <c r="D2" s="64" t="s">
        <v>221</v>
      </c>
      <c r="E2" s="72">
        <v>42.0</v>
      </c>
      <c r="F2" s="72">
        <v>81.57894736842105</v>
      </c>
    </row>
    <row r="3">
      <c r="A3" s="121" t="s">
        <v>134</v>
      </c>
      <c r="B3" s="53" t="s">
        <v>222</v>
      </c>
      <c r="C3" s="72">
        <v>25.0</v>
      </c>
      <c r="D3" s="64" t="s">
        <v>221</v>
      </c>
      <c r="E3" s="72">
        <v>25.0</v>
      </c>
      <c r="F3" s="72">
        <v>36.8421052631579</v>
      </c>
    </row>
    <row r="4">
      <c r="A4" s="121" t="s">
        <v>134</v>
      </c>
      <c r="B4" s="53" t="s">
        <v>223</v>
      </c>
      <c r="C4" s="72">
        <v>47.0</v>
      </c>
      <c r="D4" s="64" t="s">
        <v>221</v>
      </c>
      <c r="E4" s="72">
        <v>47.0</v>
      </c>
      <c r="F4" s="72">
        <v>94.73684210526316</v>
      </c>
    </row>
    <row r="5">
      <c r="A5" s="121" t="s">
        <v>134</v>
      </c>
      <c r="B5" s="53" t="s">
        <v>224</v>
      </c>
      <c r="C5" s="72">
        <v>49.0</v>
      </c>
      <c r="D5" s="64" t="s">
        <v>221</v>
      </c>
      <c r="E5" s="72">
        <v>49.0</v>
      </c>
      <c r="F5" s="72">
        <v>100.0</v>
      </c>
    </row>
    <row r="6">
      <c r="A6" s="121" t="s">
        <v>134</v>
      </c>
      <c r="B6" s="53" t="s">
        <v>225</v>
      </c>
      <c r="C6" s="72">
        <v>11.0</v>
      </c>
      <c r="D6" s="64" t="s">
        <v>221</v>
      </c>
      <c r="E6" s="72">
        <v>11.0</v>
      </c>
      <c r="F6" s="72">
        <v>0.0</v>
      </c>
    </row>
    <row r="7">
      <c r="A7" s="121" t="s">
        <v>134</v>
      </c>
      <c r="B7" s="53" t="s">
        <v>226</v>
      </c>
      <c r="C7" s="72">
        <v>48.0</v>
      </c>
      <c r="D7" s="64" t="s">
        <v>221</v>
      </c>
      <c r="E7" s="72">
        <v>48.0</v>
      </c>
      <c r="F7" s="72">
        <v>97.36842105263158</v>
      </c>
    </row>
    <row r="8">
      <c r="A8" s="121" t="s">
        <v>134</v>
      </c>
      <c r="B8" s="53" t="s">
        <v>227</v>
      </c>
      <c r="C8" s="72">
        <v>41.0</v>
      </c>
      <c r="D8" s="64" t="s">
        <v>221</v>
      </c>
      <c r="E8" s="72">
        <v>41.0</v>
      </c>
      <c r="F8" s="72">
        <v>78.94736842105263</v>
      </c>
    </row>
    <row r="9">
      <c r="A9" s="121" t="s">
        <v>134</v>
      </c>
      <c r="B9" s="53" t="s">
        <v>228</v>
      </c>
      <c r="C9" s="72">
        <v>49.0</v>
      </c>
      <c r="D9" s="64" t="s">
        <v>221</v>
      </c>
      <c r="E9" s="72">
        <v>49.0</v>
      </c>
      <c r="F9" s="72">
        <v>100.0</v>
      </c>
    </row>
    <row r="10">
      <c r="A10" s="121" t="s">
        <v>134</v>
      </c>
      <c r="B10" s="53" t="s">
        <v>229</v>
      </c>
      <c r="C10" s="72">
        <v>42.0</v>
      </c>
      <c r="D10" s="64" t="s">
        <v>221</v>
      </c>
      <c r="E10" s="72">
        <v>42.0</v>
      </c>
      <c r="F10" s="72">
        <v>81.57894736842105</v>
      </c>
    </row>
    <row r="11">
      <c r="A11" s="121" t="s">
        <v>134</v>
      </c>
      <c r="B11" s="53" t="s">
        <v>230</v>
      </c>
      <c r="C11" s="72">
        <v>48.0</v>
      </c>
      <c r="D11" s="64" t="s">
        <v>221</v>
      </c>
      <c r="E11" s="72">
        <v>48.0</v>
      </c>
      <c r="F11" s="72">
        <v>97.36842105263158</v>
      </c>
    </row>
    <row r="12">
      <c r="A12" s="121" t="s">
        <v>134</v>
      </c>
      <c r="B12" s="53" t="s">
        <v>231</v>
      </c>
      <c r="C12" s="72">
        <v>49.0</v>
      </c>
      <c r="D12" s="64" t="s">
        <v>221</v>
      </c>
      <c r="E12" s="72">
        <v>49.0</v>
      </c>
      <c r="F12" s="72">
        <v>100.0</v>
      </c>
    </row>
    <row r="13">
      <c r="A13" s="121" t="s">
        <v>134</v>
      </c>
      <c r="B13" s="53" t="s">
        <v>232</v>
      </c>
      <c r="C13" s="72">
        <v>11.0</v>
      </c>
      <c r="D13" s="64" t="s">
        <v>221</v>
      </c>
      <c r="E13" s="72">
        <v>11.0</v>
      </c>
      <c r="F13" s="72">
        <v>0.0</v>
      </c>
    </row>
    <row r="14">
      <c r="A14" s="121" t="s">
        <v>134</v>
      </c>
      <c r="B14" s="53" t="s">
        <v>233</v>
      </c>
      <c r="C14" s="72">
        <v>48.0</v>
      </c>
      <c r="D14" s="64" t="s">
        <v>221</v>
      </c>
      <c r="E14" s="72">
        <v>48.0</v>
      </c>
      <c r="F14" s="72">
        <v>97.36842105263158</v>
      </c>
    </row>
    <row r="15">
      <c r="A15" s="121" t="s">
        <v>134</v>
      </c>
      <c r="B15" s="53" t="s">
        <v>234</v>
      </c>
      <c r="C15" s="72">
        <v>47.0</v>
      </c>
      <c r="D15" s="64" t="s">
        <v>221</v>
      </c>
      <c r="E15" s="72">
        <v>47.0</v>
      </c>
      <c r="F15" s="72">
        <v>94.73684210526316</v>
      </c>
    </row>
    <row r="16">
      <c r="A16" s="121" t="s">
        <v>134</v>
      </c>
      <c r="B16" s="53" t="s">
        <v>235</v>
      </c>
      <c r="C16" s="72">
        <v>48.0</v>
      </c>
      <c r="D16" s="64" t="s">
        <v>221</v>
      </c>
      <c r="E16" s="72">
        <v>48.0</v>
      </c>
      <c r="F16" s="72">
        <v>97.36842105263158</v>
      </c>
    </row>
    <row r="17">
      <c r="A17" s="121" t="s">
        <v>134</v>
      </c>
      <c r="B17" s="53" t="s">
        <v>236</v>
      </c>
      <c r="C17" s="72">
        <v>48.0</v>
      </c>
      <c r="D17" s="64" t="s">
        <v>221</v>
      </c>
      <c r="E17" s="72">
        <v>48.0</v>
      </c>
      <c r="F17" s="72">
        <v>97.36842105263158</v>
      </c>
    </row>
    <row r="18">
      <c r="A18" s="121" t="s">
        <v>134</v>
      </c>
      <c r="B18" s="53" t="s">
        <v>237</v>
      </c>
      <c r="C18" s="72">
        <v>49.0</v>
      </c>
      <c r="D18" s="64" t="s">
        <v>221</v>
      </c>
      <c r="E18" s="72">
        <v>49.0</v>
      </c>
      <c r="F18" s="72">
        <v>100.0</v>
      </c>
    </row>
    <row r="19">
      <c r="A19" s="121" t="s">
        <v>134</v>
      </c>
      <c r="B19" s="53" t="s">
        <v>238</v>
      </c>
      <c r="C19" s="72">
        <v>37.0</v>
      </c>
      <c r="D19" s="64" t="s">
        <v>221</v>
      </c>
      <c r="E19" s="72">
        <v>37.0</v>
      </c>
      <c r="F19" s="72">
        <v>68.42105263157895</v>
      </c>
    </row>
    <row r="20">
      <c r="A20" s="121" t="s">
        <v>134</v>
      </c>
      <c r="B20" s="53" t="s">
        <v>239</v>
      </c>
      <c r="C20" s="72">
        <v>42.0</v>
      </c>
      <c r="D20" s="64" t="s">
        <v>221</v>
      </c>
      <c r="E20" s="72">
        <v>42.0</v>
      </c>
      <c r="F20" s="72">
        <v>81.57894736842105</v>
      </c>
    </row>
    <row r="21">
      <c r="A21" s="121" t="s">
        <v>134</v>
      </c>
      <c r="B21" s="53" t="s">
        <v>240</v>
      </c>
      <c r="C21" s="72">
        <v>49.0</v>
      </c>
      <c r="D21" s="64" t="s">
        <v>221</v>
      </c>
      <c r="E21" s="72">
        <v>49.0</v>
      </c>
      <c r="F21" s="72">
        <v>100.0</v>
      </c>
    </row>
    <row r="22">
      <c r="A22" s="121" t="s">
        <v>134</v>
      </c>
      <c r="B22" s="53" t="s">
        <v>241</v>
      </c>
      <c r="C22" s="72">
        <v>49.0</v>
      </c>
      <c r="D22" s="64" t="s">
        <v>221</v>
      </c>
      <c r="E22" s="72">
        <v>49.0</v>
      </c>
      <c r="F22" s="72">
        <v>100.0</v>
      </c>
    </row>
    <row r="23">
      <c r="A23" s="121" t="s">
        <v>134</v>
      </c>
      <c r="B23" s="53" t="s">
        <v>242</v>
      </c>
      <c r="C23" s="72">
        <v>49.0</v>
      </c>
      <c r="D23" s="64" t="s">
        <v>221</v>
      </c>
      <c r="E23" s="72">
        <v>49.0</v>
      </c>
      <c r="F23" s="72">
        <v>100.0</v>
      </c>
    </row>
    <row r="24">
      <c r="A24" s="121" t="s">
        <v>134</v>
      </c>
      <c r="B24" s="53" t="s">
        <v>243</v>
      </c>
      <c r="C24" s="72">
        <v>0.0</v>
      </c>
      <c r="D24" s="64" t="s">
        <v>221</v>
      </c>
      <c r="E24" s="72">
        <v>0.0</v>
      </c>
      <c r="F24" s="72">
        <v>0.0</v>
      </c>
    </row>
    <row r="25">
      <c r="A25" s="121" t="s">
        <v>134</v>
      </c>
      <c r="B25" s="53" t="s">
        <v>244</v>
      </c>
      <c r="C25" s="72">
        <v>20.0</v>
      </c>
      <c r="D25" s="64" t="s">
        <v>221</v>
      </c>
      <c r="E25" s="72">
        <v>20.0</v>
      </c>
      <c r="F25" s="72">
        <v>100.0</v>
      </c>
    </row>
    <row r="26">
      <c r="A26" s="121" t="s">
        <v>134</v>
      </c>
      <c r="B26" s="53" t="s">
        <v>245</v>
      </c>
      <c r="C26" s="72">
        <v>0.0</v>
      </c>
      <c r="D26" s="64" t="s">
        <v>221</v>
      </c>
      <c r="E26" s="72">
        <v>0.0</v>
      </c>
      <c r="F26" s="72">
        <v>0.0</v>
      </c>
    </row>
    <row r="27">
      <c r="A27" s="121" t="s">
        <v>134</v>
      </c>
      <c r="B27" s="53" t="s">
        <v>246</v>
      </c>
      <c r="C27" s="72">
        <v>0.0</v>
      </c>
      <c r="D27" s="64" t="s">
        <v>221</v>
      </c>
      <c r="E27" s="72">
        <v>0.0</v>
      </c>
      <c r="F27" s="72">
        <v>0.0</v>
      </c>
    </row>
    <row r="28">
      <c r="A28" s="121" t="s">
        <v>134</v>
      </c>
      <c r="B28" s="53" t="s">
        <v>247</v>
      </c>
      <c r="C28" s="72">
        <v>0.0</v>
      </c>
      <c r="D28" s="64" t="s">
        <v>221</v>
      </c>
      <c r="E28" s="72">
        <v>0.0</v>
      </c>
      <c r="F28" s="72">
        <v>0.0</v>
      </c>
    </row>
    <row r="29">
      <c r="A29" s="121" t="s">
        <v>134</v>
      </c>
      <c r="B29" s="53" t="s">
        <v>248</v>
      </c>
      <c r="C29" s="72">
        <v>1.0</v>
      </c>
      <c r="D29" s="64" t="s">
        <v>221</v>
      </c>
      <c r="E29" s="72">
        <v>1.0</v>
      </c>
      <c r="F29" s="72">
        <v>5.0</v>
      </c>
    </row>
    <row r="30">
      <c r="A30" s="121" t="s">
        <v>134</v>
      </c>
      <c r="B30" s="53" t="s">
        <v>249</v>
      </c>
      <c r="C30" s="72">
        <v>5.0</v>
      </c>
      <c r="D30" s="64" t="s">
        <v>221</v>
      </c>
      <c r="E30" s="72">
        <v>5.0</v>
      </c>
      <c r="F30" s="72">
        <v>25.0</v>
      </c>
    </row>
    <row r="31">
      <c r="A31" s="121" t="s">
        <v>134</v>
      </c>
      <c r="B31" s="53" t="s">
        <v>250</v>
      </c>
      <c r="C31" s="72">
        <v>0.0</v>
      </c>
      <c r="D31" s="64" t="s">
        <v>221</v>
      </c>
      <c r="E31" s="72">
        <v>0.0</v>
      </c>
      <c r="F31" s="72">
        <v>0.0</v>
      </c>
    </row>
    <row r="32">
      <c r="A32" s="121" t="s">
        <v>134</v>
      </c>
      <c r="B32" s="53" t="s">
        <v>251</v>
      </c>
      <c r="C32" s="72">
        <v>12.0</v>
      </c>
      <c r="D32" s="64" t="s">
        <v>221</v>
      </c>
      <c r="E32" s="72">
        <v>12.0</v>
      </c>
      <c r="F32" s="72">
        <v>60.0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8.86"/>
    <col customWidth="1" min="3" max="3" width="43.0"/>
  </cols>
  <sheetData>
    <row r="1">
      <c r="B1" s="4"/>
      <c r="C1" s="4"/>
      <c r="D1" s="4"/>
      <c r="E1" s="4"/>
      <c r="F1" s="4"/>
    </row>
    <row r="2">
      <c r="A2" s="50" t="s">
        <v>211</v>
      </c>
      <c r="B2" s="7" t="s">
        <v>7</v>
      </c>
      <c r="C2" s="9" t="s">
        <v>9</v>
      </c>
      <c r="D2" s="5">
        <v>2018.0</v>
      </c>
      <c r="E2" s="5" t="s">
        <v>19</v>
      </c>
      <c r="F2" s="12" t="s">
        <v>20</v>
      </c>
    </row>
    <row r="3">
      <c r="A3" s="50" t="s">
        <v>211</v>
      </c>
      <c r="B3" s="7" t="s">
        <v>7</v>
      </c>
      <c r="C3" s="9" t="s">
        <v>13</v>
      </c>
      <c r="D3" s="5">
        <v>2018.0</v>
      </c>
      <c r="E3" s="5" t="s">
        <v>11</v>
      </c>
      <c r="F3" s="12" t="s">
        <v>12</v>
      </c>
    </row>
    <row r="4">
      <c r="A4" s="50" t="s">
        <v>211</v>
      </c>
      <c r="B4" s="7" t="s">
        <v>7</v>
      </c>
      <c r="C4" s="13" t="s">
        <v>16</v>
      </c>
      <c r="D4" s="5">
        <v>2018.0</v>
      </c>
      <c r="E4" s="5" t="s">
        <v>14</v>
      </c>
      <c r="F4" s="12" t="s">
        <v>15</v>
      </c>
    </row>
    <row r="5">
      <c r="A5" s="50" t="s">
        <v>211</v>
      </c>
      <c r="B5" s="7" t="s">
        <v>7</v>
      </c>
      <c r="C5" s="13" t="str">
        <f>Proper("Problem related to getting approvals before starting business")</f>
        <v>Problem Related To Getting Approvals Before Starting Business</v>
      </c>
      <c r="D5" s="5">
        <v>2018.0</v>
      </c>
      <c r="E5" s="5" t="s">
        <v>17</v>
      </c>
      <c r="F5" s="12" t="s">
        <v>18</v>
      </c>
    </row>
    <row r="6">
      <c r="A6" s="50" t="s">
        <v>211</v>
      </c>
      <c r="B6" s="7" t="s">
        <v>7</v>
      </c>
      <c r="C6" s="13" t="s">
        <v>22</v>
      </c>
      <c r="D6" s="5">
        <v>2018.0</v>
      </c>
      <c r="E6" s="5" t="s">
        <v>23</v>
      </c>
      <c r="F6" s="12" t="s">
        <v>24</v>
      </c>
    </row>
    <row r="7">
      <c r="A7" s="50" t="s">
        <v>211</v>
      </c>
      <c r="B7" s="7" t="s">
        <v>7</v>
      </c>
      <c r="C7" s="13" t="s">
        <v>25</v>
      </c>
      <c r="D7" s="5">
        <v>2018.0</v>
      </c>
      <c r="E7" s="5" t="s">
        <v>26</v>
      </c>
      <c r="F7" s="12" t="s">
        <v>27</v>
      </c>
    </row>
    <row r="8">
      <c r="A8" s="50" t="s">
        <v>211</v>
      </c>
      <c r="B8" s="7" t="s">
        <v>7</v>
      </c>
      <c r="C8" s="13" t="s">
        <v>28</v>
      </c>
      <c r="D8" s="5">
        <v>2018.0</v>
      </c>
      <c r="E8" s="5" t="s">
        <v>29</v>
      </c>
      <c r="F8" s="12" t="s">
        <v>30</v>
      </c>
    </row>
    <row r="9">
      <c r="A9" s="50" t="s">
        <v>211</v>
      </c>
      <c r="B9" s="7" t="s">
        <v>7</v>
      </c>
      <c r="C9" s="13" t="str">
        <f>Proper("STATE-WISE CREDIT TO INDUSTRY BY SCHEDULED COMMERCIAL BANKS")</f>
        <v>State-Wise Credit To Industry By Scheduled Commercial Banks</v>
      </c>
      <c r="D9" s="5">
        <v>2018.0</v>
      </c>
      <c r="E9" s="5" t="s">
        <v>32</v>
      </c>
      <c r="F9" s="12" t="s">
        <v>33</v>
      </c>
    </row>
    <row r="10">
      <c r="A10" s="50" t="s">
        <v>211</v>
      </c>
      <c r="B10" s="7" t="s">
        <v>7</v>
      </c>
      <c r="C10" s="13" t="s">
        <v>34</v>
      </c>
      <c r="D10" s="5">
        <v>2018.0</v>
      </c>
      <c r="E10" s="5" t="s">
        <v>35</v>
      </c>
      <c r="F10" s="12" t="s">
        <v>36</v>
      </c>
    </row>
    <row r="11">
      <c r="A11" s="50" t="s">
        <v>211</v>
      </c>
      <c r="B11" s="7" t="s">
        <v>7</v>
      </c>
      <c r="C11" s="21" t="s">
        <v>37</v>
      </c>
      <c r="D11" s="5">
        <v>2018.0</v>
      </c>
      <c r="E11" s="19" t="s">
        <v>38</v>
      </c>
      <c r="F11" s="12" t="s">
        <v>39</v>
      </c>
    </row>
    <row r="12">
      <c r="A12" s="50" t="s">
        <v>211</v>
      </c>
      <c r="B12" s="7" t="s">
        <v>7</v>
      </c>
      <c r="C12" s="14" t="str">
        <f>PROPER("Problem in access to finance")</f>
        <v>Problem In Access To Finance</v>
      </c>
      <c r="D12" s="5">
        <v>2018.0</v>
      </c>
      <c r="E12" s="5" t="s">
        <v>40</v>
      </c>
      <c r="F12" s="12" t="s">
        <v>41</v>
      </c>
    </row>
    <row r="13">
      <c r="A13" s="50" t="s">
        <v>211</v>
      </c>
      <c r="B13" s="15" t="s">
        <v>42</v>
      </c>
      <c r="C13" s="13" t="s">
        <v>44</v>
      </c>
      <c r="D13" s="5">
        <v>2018.0</v>
      </c>
      <c r="E13" s="5" t="s">
        <v>45</v>
      </c>
      <c r="F13" s="12" t="s">
        <v>46</v>
      </c>
    </row>
    <row r="14">
      <c r="A14" s="50" t="s">
        <v>211</v>
      </c>
      <c r="B14" s="15" t="s">
        <v>42</v>
      </c>
      <c r="C14" s="13" t="s">
        <v>47</v>
      </c>
      <c r="D14" s="5">
        <v>2018.0</v>
      </c>
      <c r="E14" s="5" t="s">
        <v>48</v>
      </c>
      <c r="F14" s="12" t="s">
        <v>49</v>
      </c>
    </row>
    <row r="15">
      <c r="A15" s="50" t="s">
        <v>211</v>
      </c>
      <c r="B15" s="15" t="s">
        <v>42</v>
      </c>
      <c r="C15" s="13" t="s">
        <v>51</v>
      </c>
      <c r="D15" s="5">
        <v>2018.0</v>
      </c>
      <c r="E15" s="5" t="s">
        <v>48</v>
      </c>
      <c r="F15" s="12" t="s">
        <v>49</v>
      </c>
    </row>
    <row r="16">
      <c r="A16" s="50" t="s">
        <v>211</v>
      </c>
      <c r="B16" s="15" t="s">
        <v>42</v>
      </c>
      <c r="C16" s="13" t="s">
        <v>54</v>
      </c>
      <c r="D16" s="5">
        <v>2011.0</v>
      </c>
      <c r="E16" s="5" t="s">
        <v>212</v>
      </c>
      <c r="F16" s="12" t="s">
        <v>141</v>
      </c>
    </row>
    <row r="17">
      <c r="A17" s="50" t="s">
        <v>211</v>
      </c>
      <c r="B17" s="15" t="s">
        <v>42</v>
      </c>
      <c r="C17" s="13" t="s">
        <v>58</v>
      </c>
      <c r="D17" s="5">
        <v>2018.0</v>
      </c>
      <c r="E17" s="5" t="s">
        <v>60</v>
      </c>
      <c r="F17" s="12" t="s">
        <v>61</v>
      </c>
    </row>
    <row r="18">
      <c r="A18" s="50" t="s">
        <v>211</v>
      </c>
      <c r="B18" s="15" t="s">
        <v>42</v>
      </c>
      <c r="C18" s="13" t="s">
        <v>63</v>
      </c>
      <c r="D18" s="5">
        <v>2018.0</v>
      </c>
      <c r="E18" s="5" t="s">
        <v>59</v>
      </c>
      <c r="F18" s="12" t="s">
        <v>65</v>
      </c>
    </row>
    <row r="19">
      <c r="A19" s="50" t="s">
        <v>211</v>
      </c>
      <c r="B19" s="15" t="s">
        <v>66</v>
      </c>
      <c r="C19" s="18" t="s">
        <v>68</v>
      </c>
      <c r="D19" s="17">
        <v>2018.0</v>
      </c>
      <c r="E19" s="5" t="s">
        <v>69</v>
      </c>
      <c r="F19" s="12" t="s">
        <v>70</v>
      </c>
    </row>
    <row r="20">
      <c r="A20" s="50" t="s">
        <v>211</v>
      </c>
      <c r="B20" s="15" t="s">
        <v>66</v>
      </c>
      <c r="C20" s="18" t="s">
        <v>72</v>
      </c>
      <c r="D20" s="17">
        <v>2018.0</v>
      </c>
      <c r="E20" s="5" t="s">
        <v>73</v>
      </c>
      <c r="F20" s="12" t="s">
        <v>74</v>
      </c>
    </row>
    <row r="21">
      <c r="A21" s="50" t="s">
        <v>211</v>
      </c>
      <c r="B21" s="15" t="s">
        <v>66</v>
      </c>
      <c r="C21" s="13" t="s">
        <v>76</v>
      </c>
      <c r="E21" s="19" t="s">
        <v>77</v>
      </c>
      <c r="F21" s="12" t="s">
        <v>78</v>
      </c>
    </row>
    <row r="22">
      <c r="A22" s="50" t="s">
        <v>211</v>
      </c>
      <c r="B22" s="15" t="s">
        <v>66</v>
      </c>
      <c r="C22" s="13" t="s">
        <v>79</v>
      </c>
      <c r="D22" s="5">
        <v>2018.0</v>
      </c>
      <c r="E22" s="51" t="s">
        <v>80</v>
      </c>
      <c r="F22" s="12" t="s">
        <v>81</v>
      </c>
    </row>
    <row r="23">
      <c r="A23" s="50" t="s">
        <v>211</v>
      </c>
      <c r="B23" s="15" t="s">
        <v>66</v>
      </c>
      <c r="C23" s="13" t="s">
        <v>83</v>
      </c>
      <c r="D23" s="5">
        <v>2018.0</v>
      </c>
      <c r="E23" s="5" t="s">
        <v>84</v>
      </c>
      <c r="F23" s="4"/>
    </row>
    <row r="24">
      <c r="A24" s="50" t="s">
        <v>211</v>
      </c>
      <c r="B24" s="15" t="s">
        <v>66</v>
      </c>
      <c r="C24" s="13" t="s">
        <v>87</v>
      </c>
      <c r="D24" s="5">
        <v>2018.0</v>
      </c>
      <c r="E24" s="5" t="s">
        <v>88</v>
      </c>
      <c r="F24" s="12" t="s">
        <v>90</v>
      </c>
    </row>
    <row r="25">
      <c r="A25" s="50" t="s">
        <v>211</v>
      </c>
      <c r="B25" s="15" t="s">
        <v>66</v>
      </c>
      <c r="C25" s="25" t="s">
        <v>91</v>
      </c>
      <c r="D25" s="5">
        <v>2018.0</v>
      </c>
      <c r="E25" s="5" t="s">
        <v>92</v>
      </c>
      <c r="F25" s="12" t="s">
        <v>94</v>
      </c>
    </row>
    <row r="26">
      <c r="A26" s="50" t="s">
        <v>211</v>
      </c>
      <c r="B26" s="15" t="s">
        <v>66</v>
      </c>
      <c r="C26" s="25" t="s">
        <v>95</v>
      </c>
      <c r="D26" s="5">
        <v>2018.0</v>
      </c>
      <c r="E26" s="5" t="s">
        <v>96</v>
      </c>
      <c r="F26" s="12" t="s">
        <v>98</v>
      </c>
    </row>
    <row r="27">
      <c r="A27" s="50" t="s">
        <v>211</v>
      </c>
      <c r="B27" s="15" t="s">
        <v>66</v>
      </c>
      <c r="C27" s="25" t="s">
        <v>99</v>
      </c>
      <c r="D27" s="5">
        <v>2018.0</v>
      </c>
      <c r="E27" s="5" t="s">
        <v>100</v>
      </c>
      <c r="F27" s="12" t="s">
        <v>102</v>
      </c>
    </row>
    <row r="28">
      <c r="A28" s="50" t="s">
        <v>211</v>
      </c>
      <c r="B28" s="15" t="s">
        <v>66</v>
      </c>
      <c r="C28" s="25" t="s">
        <v>104</v>
      </c>
      <c r="D28" s="5">
        <v>2018.0</v>
      </c>
      <c r="E28" s="5" t="s">
        <v>105</v>
      </c>
      <c r="F28" s="12" t="s">
        <v>107</v>
      </c>
    </row>
    <row r="29">
      <c r="A29" s="50" t="s">
        <v>211</v>
      </c>
      <c r="B29" s="15" t="s">
        <v>66</v>
      </c>
      <c r="C29" s="25" t="s">
        <v>108</v>
      </c>
      <c r="D29" s="5">
        <v>2018.0</v>
      </c>
      <c r="E29" s="5" t="s">
        <v>109</v>
      </c>
      <c r="F29" s="12" t="s">
        <v>111</v>
      </c>
    </row>
  </sheetData>
  <hyperlinks>
    <hyperlink r:id="rId1" location="gid=2010283046" ref="F2"/>
    <hyperlink r:id="rId2" location="gid=1611025392" ref="F3"/>
    <hyperlink r:id="rId3" location="gid=846425610" ref="F4"/>
    <hyperlink r:id="rId4" location="gid=1878321825" ref="F5"/>
    <hyperlink r:id="rId5" location="gid=991954352" ref="F6"/>
    <hyperlink r:id="rId6" location="gid=1804187546" ref="F7"/>
    <hyperlink r:id="rId7" location="gid=1018839321" ref="F8"/>
    <hyperlink r:id="rId8" location="gid=493584095" ref="F9"/>
    <hyperlink r:id="rId9" location="gid=2094797347" ref="F10"/>
    <hyperlink r:id="rId10" location="gid=1345354954" ref="F11"/>
    <hyperlink r:id="rId11" location="gid=860688208" ref="F12"/>
    <hyperlink r:id="rId12" location="gid=1254983256" ref="F13"/>
    <hyperlink r:id="rId13" location="gid=809927960" ref="F14"/>
    <hyperlink r:id="rId14" location="gid=809927960" ref="F15"/>
    <hyperlink r:id="rId15" location="gid=658274677" ref="F16"/>
    <hyperlink r:id="rId16" location="gid=531754221" ref="F17"/>
    <hyperlink r:id="rId17" location="gid=402472641" ref="F18"/>
    <hyperlink r:id="rId18" location="gid=1036191965" ref="F19"/>
    <hyperlink r:id="rId19" location="gid=1869564185" ref="F20"/>
    <hyperlink r:id="rId20" location="gid=625161710" ref="F21"/>
    <hyperlink r:id="rId21" location="gid=1012938966" ref="F22"/>
    <hyperlink r:id="rId22" location="gid=544869385" ref="F24"/>
    <hyperlink r:id="rId23" location="gid=251774591" ref="F25"/>
    <hyperlink r:id="rId24" location="gid=1831587164" ref="F26"/>
    <hyperlink r:id="rId25" location="gid=1694568361" ref="F27"/>
    <hyperlink r:id="rId26" location="gid=2017867221" ref="F28"/>
    <hyperlink r:id="rId27" location="gid=851608141" ref="F29"/>
  </hyperlinks>
  <drawing r:id="rId28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7" t="s">
        <v>214</v>
      </c>
      <c r="B1" s="67" t="s">
        <v>215</v>
      </c>
      <c r="C1" s="67" t="s">
        <v>216</v>
      </c>
      <c r="D1" s="67" t="s">
        <v>217</v>
      </c>
      <c r="E1" s="67" t="s">
        <v>218</v>
      </c>
      <c r="F1" s="67" t="s">
        <v>219</v>
      </c>
    </row>
    <row r="2">
      <c r="A2" s="120" t="s">
        <v>45</v>
      </c>
      <c r="B2" s="73" t="s">
        <v>220</v>
      </c>
      <c r="C2" s="74">
        <v>25.0</v>
      </c>
      <c r="D2" s="75" t="s">
        <v>221</v>
      </c>
      <c r="E2" s="74">
        <v>25.0</v>
      </c>
      <c r="F2" s="74">
        <v>100.0</v>
      </c>
    </row>
    <row r="3">
      <c r="A3" s="120" t="s">
        <v>45</v>
      </c>
      <c r="B3" s="73" t="s">
        <v>222</v>
      </c>
      <c r="C3" s="74">
        <v>23.0</v>
      </c>
      <c r="D3" s="75" t="s">
        <v>221</v>
      </c>
      <c r="E3" s="74">
        <v>23.0</v>
      </c>
      <c r="F3" s="74">
        <v>88.23529411764706</v>
      </c>
    </row>
    <row r="4">
      <c r="A4" s="120" t="s">
        <v>45</v>
      </c>
      <c r="B4" s="73" t="s">
        <v>223</v>
      </c>
      <c r="C4" s="74">
        <v>23.0</v>
      </c>
      <c r="D4" s="75" t="s">
        <v>221</v>
      </c>
      <c r="E4" s="74">
        <v>23.0</v>
      </c>
      <c r="F4" s="74">
        <v>88.23529411764706</v>
      </c>
    </row>
    <row r="5">
      <c r="A5" s="120" t="s">
        <v>45</v>
      </c>
      <c r="B5" s="73" t="s">
        <v>224</v>
      </c>
      <c r="C5" s="74">
        <v>25.0</v>
      </c>
      <c r="D5" s="75" t="s">
        <v>221</v>
      </c>
      <c r="E5" s="74">
        <v>25.0</v>
      </c>
      <c r="F5" s="74">
        <v>100.0</v>
      </c>
    </row>
    <row r="6">
      <c r="A6" s="120" t="s">
        <v>45</v>
      </c>
      <c r="B6" s="73" t="s">
        <v>225</v>
      </c>
      <c r="C6" s="74">
        <v>13.0</v>
      </c>
      <c r="D6" s="75" t="s">
        <v>221</v>
      </c>
      <c r="E6" s="74">
        <v>13.0</v>
      </c>
      <c r="F6" s="74">
        <v>29.41176470588235</v>
      </c>
    </row>
    <row r="7">
      <c r="A7" s="120" t="s">
        <v>45</v>
      </c>
      <c r="B7" s="73" t="s">
        <v>226</v>
      </c>
      <c r="C7" s="74">
        <v>24.0</v>
      </c>
      <c r="D7" s="75" t="s">
        <v>221</v>
      </c>
      <c r="E7" s="74">
        <v>24.0</v>
      </c>
      <c r="F7" s="74">
        <v>94.11764705882354</v>
      </c>
    </row>
    <row r="8">
      <c r="A8" s="120" t="s">
        <v>45</v>
      </c>
      <c r="B8" s="73" t="s">
        <v>227</v>
      </c>
      <c r="C8" s="74">
        <v>25.0</v>
      </c>
      <c r="D8" s="75" t="s">
        <v>221</v>
      </c>
      <c r="E8" s="74">
        <v>25.0</v>
      </c>
      <c r="F8" s="74">
        <v>100.0</v>
      </c>
    </row>
    <row r="9">
      <c r="A9" s="120" t="s">
        <v>45</v>
      </c>
      <c r="B9" s="73" t="s">
        <v>228</v>
      </c>
      <c r="C9" s="74">
        <v>24.0</v>
      </c>
      <c r="D9" s="75" t="s">
        <v>221</v>
      </c>
      <c r="E9" s="74">
        <v>24.0</v>
      </c>
      <c r="F9" s="74">
        <v>94.11764705882354</v>
      </c>
    </row>
    <row r="10">
      <c r="A10" s="120" t="s">
        <v>45</v>
      </c>
      <c r="B10" s="73" t="s">
        <v>229</v>
      </c>
      <c r="C10" s="74">
        <v>25.0</v>
      </c>
      <c r="D10" s="75" t="s">
        <v>221</v>
      </c>
      <c r="E10" s="74">
        <v>25.0</v>
      </c>
      <c r="F10" s="74">
        <v>100.0</v>
      </c>
    </row>
    <row r="11">
      <c r="A11" s="120" t="s">
        <v>45</v>
      </c>
      <c r="B11" s="73" t="s">
        <v>230</v>
      </c>
      <c r="C11" s="74">
        <v>11.0</v>
      </c>
      <c r="D11" s="75" t="s">
        <v>221</v>
      </c>
      <c r="E11" s="74">
        <v>11.0</v>
      </c>
      <c r="F11" s="74">
        <v>17.647058823529413</v>
      </c>
    </row>
    <row r="12">
      <c r="A12" s="120" t="s">
        <v>45</v>
      </c>
      <c r="B12" s="73" t="s">
        <v>231</v>
      </c>
      <c r="C12" s="74">
        <v>25.0</v>
      </c>
      <c r="D12" s="75" t="s">
        <v>221</v>
      </c>
      <c r="E12" s="74">
        <v>25.0</v>
      </c>
      <c r="F12" s="74">
        <v>100.0</v>
      </c>
    </row>
    <row r="13">
      <c r="A13" s="120" t="s">
        <v>45</v>
      </c>
      <c r="B13" s="73" t="s">
        <v>232</v>
      </c>
      <c r="C13" s="74">
        <v>8.0</v>
      </c>
      <c r="D13" s="75" t="s">
        <v>221</v>
      </c>
      <c r="E13" s="74">
        <v>8.0</v>
      </c>
      <c r="F13" s="74">
        <v>0.0</v>
      </c>
    </row>
    <row r="14">
      <c r="A14" s="120" t="s">
        <v>45</v>
      </c>
      <c r="B14" s="73" t="s">
        <v>233</v>
      </c>
      <c r="C14" s="74">
        <v>23.0</v>
      </c>
      <c r="D14" s="75" t="s">
        <v>221</v>
      </c>
      <c r="E14" s="74">
        <v>23.0</v>
      </c>
      <c r="F14" s="74">
        <v>88.23529411764706</v>
      </c>
    </row>
    <row r="15">
      <c r="A15" s="120" t="s">
        <v>45</v>
      </c>
      <c r="B15" s="73" t="s">
        <v>234</v>
      </c>
      <c r="C15" s="74">
        <v>25.0</v>
      </c>
      <c r="D15" s="75" t="s">
        <v>221</v>
      </c>
      <c r="E15" s="74">
        <v>25.0</v>
      </c>
      <c r="F15" s="74">
        <v>100.0</v>
      </c>
    </row>
    <row r="16">
      <c r="A16" s="120" t="s">
        <v>45</v>
      </c>
      <c r="B16" s="73" t="s">
        <v>235</v>
      </c>
      <c r="C16" s="74">
        <v>25.0</v>
      </c>
      <c r="D16" s="75" t="s">
        <v>221</v>
      </c>
      <c r="E16" s="74">
        <v>25.0</v>
      </c>
      <c r="F16" s="74">
        <v>100.0</v>
      </c>
    </row>
    <row r="17">
      <c r="A17" s="120" t="s">
        <v>45</v>
      </c>
      <c r="B17" s="73" t="s">
        <v>236</v>
      </c>
      <c r="C17" s="74">
        <v>12.0</v>
      </c>
      <c r="D17" s="75" t="s">
        <v>221</v>
      </c>
      <c r="E17" s="74">
        <v>12.0</v>
      </c>
      <c r="F17" s="74">
        <v>23.529411764705884</v>
      </c>
    </row>
    <row r="18">
      <c r="A18" s="120" t="s">
        <v>45</v>
      </c>
      <c r="B18" s="73" t="s">
        <v>237</v>
      </c>
      <c r="C18" s="74">
        <v>25.0</v>
      </c>
      <c r="D18" s="75" t="s">
        <v>221</v>
      </c>
      <c r="E18" s="74">
        <v>25.0</v>
      </c>
      <c r="F18" s="74">
        <v>100.0</v>
      </c>
    </row>
    <row r="19">
      <c r="A19" s="120" t="s">
        <v>45</v>
      </c>
      <c r="B19" s="73" t="s">
        <v>238</v>
      </c>
      <c r="C19" s="74">
        <v>25.0</v>
      </c>
      <c r="D19" s="75" t="s">
        <v>221</v>
      </c>
      <c r="E19" s="74">
        <v>25.0</v>
      </c>
      <c r="F19" s="74">
        <v>100.0</v>
      </c>
    </row>
    <row r="20">
      <c r="A20" s="120" t="s">
        <v>45</v>
      </c>
      <c r="B20" s="73" t="s">
        <v>239</v>
      </c>
      <c r="C20" s="74">
        <v>25.0</v>
      </c>
      <c r="D20" s="75" t="s">
        <v>221</v>
      </c>
      <c r="E20" s="74">
        <v>25.0</v>
      </c>
      <c r="F20" s="74">
        <v>100.0</v>
      </c>
    </row>
    <row r="21">
      <c r="A21" s="120" t="s">
        <v>45</v>
      </c>
      <c r="B21" s="73" t="s">
        <v>240</v>
      </c>
      <c r="C21" s="74">
        <v>25.0</v>
      </c>
      <c r="D21" s="75" t="s">
        <v>221</v>
      </c>
      <c r="E21" s="74">
        <v>25.0</v>
      </c>
      <c r="F21" s="74">
        <v>100.0</v>
      </c>
    </row>
    <row r="22">
      <c r="A22" s="120" t="s">
        <v>45</v>
      </c>
      <c r="B22" s="73" t="s">
        <v>241</v>
      </c>
      <c r="C22" s="74">
        <v>25.0</v>
      </c>
      <c r="D22" s="75" t="s">
        <v>221</v>
      </c>
      <c r="E22" s="74">
        <v>25.0</v>
      </c>
      <c r="F22" s="74">
        <v>100.0</v>
      </c>
    </row>
    <row r="23">
      <c r="A23" s="120" t="s">
        <v>45</v>
      </c>
      <c r="B23" s="73" t="s">
        <v>242</v>
      </c>
      <c r="C23" s="74">
        <v>25.0</v>
      </c>
      <c r="D23" s="75" t="s">
        <v>221</v>
      </c>
      <c r="E23" s="74">
        <v>25.0</v>
      </c>
      <c r="F23" s="74">
        <v>100.0</v>
      </c>
    </row>
    <row r="24">
      <c r="A24" s="120" t="s">
        <v>45</v>
      </c>
      <c r="B24" s="73" t="s">
        <v>243</v>
      </c>
      <c r="C24" s="74">
        <v>0.0</v>
      </c>
      <c r="D24" s="75" t="s">
        <v>221</v>
      </c>
      <c r="E24" s="74">
        <v>0.0</v>
      </c>
      <c r="F24" s="74">
        <v>0.0</v>
      </c>
    </row>
    <row r="25">
      <c r="A25" s="120" t="s">
        <v>45</v>
      </c>
      <c r="B25" s="73" t="s">
        <v>244</v>
      </c>
      <c r="C25" s="74">
        <v>17.0</v>
      </c>
      <c r="D25" s="75" t="s">
        <v>221</v>
      </c>
      <c r="E25" s="74">
        <v>17.0</v>
      </c>
      <c r="F25" s="74">
        <v>80.95238095238095</v>
      </c>
    </row>
    <row r="26">
      <c r="A26" s="120" t="s">
        <v>45</v>
      </c>
      <c r="B26" s="73" t="s">
        <v>245</v>
      </c>
      <c r="C26" s="74">
        <v>0.0</v>
      </c>
      <c r="D26" s="75" t="s">
        <v>221</v>
      </c>
      <c r="E26" s="74">
        <v>0.0</v>
      </c>
      <c r="F26" s="74">
        <v>0.0</v>
      </c>
    </row>
    <row r="27">
      <c r="A27" s="120" t="s">
        <v>45</v>
      </c>
      <c r="B27" s="73" t="s">
        <v>246</v>
      </c>
      <c r="C27" s="74">
        <v>0.0</v>
      </c>
      <c r="D27" s="75" t="s">
        <v>221</v>
      </c>
      <c r="E27" s="74">
        <v>0.0</v>
      </c>
      <c r="F27" s="74">
        <v>0.0</v>
      </c>
    </row>
    <row r="28">
      <c r="A28" s="120" t="s">
        <v>45</v>
      </c>
      <c r="B28" s="73" t="s">
        <v>247</v>
      </c>
      <c r="C28" s="74">
        <v>1.0</v>
      </c>
      <c r="D28" s="75" t="s">
        <v>221</v>
      </c>
      <c r="E28" s="74">
        <v>1.0</v>
      </c>
      <c r="F28" s="74">
        <v>4.761904761904762</v>
      </c>
    </row>
    <row r="29">
      <c r="A29" s="120" t="s">
        <v>45</v>
      </c>
      <c r="B29" s="73" t="s">
        <v>248</v>
      </c>
      <c r="C29" s="74">
        <v>21.0</v>
      </c>
      <c r="D29" s="75" t="s">
        <v>221</v>
      </c>
      <c r="E29" s="74">
        <v>21.0</v>
      </c>
      <c r="F29" s="74">
        <v>100.0</v>
      </c>
    </row>
    <row r="30">
      <c r="A30" s="120" t="s">
        <v>45</v>
      </c>
      <c r="B30" s="73" t="s">
        <v>249</v>
      </c>
      <c r="C30" s="74">
        <v>20.0</v>
      </c>
      <c r="D30" s="75" t="s">
        <v>221</v>
      </c>
      <c r="E30" s="78"/>
      <c r="F30" s="74">
        <v>95.23809523809524</v>
      </c>
    </row>
    <row r="31">
      <c r="A31" s="120" t="s">
        <v>45</v>
      </c>
      <c r="B31" s="73" t="s">
        <v>250</v>
      </c>
      <c r="C31" s="74">
        <v>0.0</v>
      </c>
      <c r="D31" s="75" t="s">
        <v>221</v>
      </c>
      <c r="E31" s="74">
        <v>0.0</v>
      </c>
      <c r="F31" s="74">
        <v>0.0</v>
      </c>
    </row>
    <row r="32">
      <c r="A32" s="120" t="s">
        <v>45</v>
      </c>
      <c r="B32" s="73" t="s">
        <v>251</v>
      </c>
      <c r="C32" s="74">
        <v>1.0</v>
      </c>
      <c r="D32" s="75" t="s">
        <v>221</v>
      </c>
      <c r="E32" s="74">
        <v>1.0</v>
      </c>
      <c r="F32" s="74">
        <v>4.761904761904762</v>
      </c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7" t="s">
        <v>214</v>
      </c>
      <c r="B1" s="67" t="s">
        <v>215</v>
      </c>
      <c r="C1" s="67" t="s">
        <v>216</v>
      </c>
      <c r="D1" s="67" t="s">
        <v>217</v>
      </c>
      <c r="E1" s="67" t="s">
        <v>218</v>
      </c>
      <c r="F1" s="67" t="s">
        <v>219</v>
      </c>
    </row>
    <row r="2">
      <c r="A2" s="122" t="s">
        <v>132</v>
      </c>
      <c r="B2" s="69" t="s">
        <v>220</v>
      </c>
      <c r="C2" s="70">
        <v>57.175</v>
      </c>
      <c r="D2" s="71" t="s">
        <v>221</v>
      </c>
      <c r="E2" s="70">
        <v>57.175</v>
      </c>
      <c r="F2" s="70">
        <v>25.560128029263822</v>
      </c>
    </row>
    <row r="3">
      <c r="A3" s="122" t="s">
        <v>132</v>
      </c>
      <c r="B3" s="69" t="s">
        <v>222</v>
      </c>
      <c r="C3" s="70">
        <v>35.625</v>
      </c>
      <c r="D3" s="71" t="s">
        <v>221</v>
      </c>
      <c r="E3" s="70">
        <v>35.625</v>
      </c>
      <c r="F3" s="70">
        <v>64.97485139460449</v>
      </c>
    </row>
    <row r="4">
      <c r="A4" s="122" t="s">
        <v>132</v>
      </c>
      <c r="B4" s="69" t="s">
        <v>223</v>
      </c>
      <c r="C4" s="70">
        <v>44.375</v>
      </c>
      <c r="D4" s="71" t="s">
        <v>221</v>
      </c>
      <c r="E4" s="70">
        <v>44.375</v>
      </c>
      <c r="F4" s="70">
        <v>48.971193415637856</v>
      </c>
    </row>
    <row r="5">
      <c r="A5" s="122" t="s">
        <v>132</v>
      </c>
      <c r="B5" s="69" t="s">
        <v>224</v>
      </c>
      <c r="C5" s="70">
        <v>35.4</v>
      </c>
      <c r="D5" s="71" t="s">
        <v>221</v>
      </c>
      <c r="E5" s="70">
        <v>35.4</v>
      </c>
      <c r="F5" s="70">
        <v>65.38637402834934</v>
      </c>
    </row>
    <row r="6">
      <c r="A6" s="122" t="s">
        <v>132</v>
      </c>
      <c r="B6" s="69" t="s">
        <v>225</v>
      </c>
      <c r="C6" s="70">
        <v>56.0</v>
      </c>
      <c r="D6" s="71" t="s">
        <v>221</v>
      </c>
      <c r="E6" s="70">
        <v>56.0</v>
      </c>
      <c r="F6" s="70">
        <v>27.70919067215362</v>
      </c>
    </row>
    <row r="7">
      <c r="A7" s="122" t="s">
        <v>132</v>
      </c>
      <c r="B7" s="69" t="s">
        <v>226</v>
      </c>
      <c r="C7" s="70">
        <v>71.14999999999999</v>
      </c>
      <c r="D7" s="71" t="s">
        <v>221</v>
      </c>
      <c r="E7" s="70">
        <v>71.14999999999999</v>
      </c>
      <c r="F7" s="70">
        <v>0.0</v>
      </c>
    </row>
    <row r="8">
      <c r="A8" s="122" t="s">
        <v>132</v>
      </c>
      <c r="B8" s="69" t="s">
        <v>227</v>
      </c>
      <c r="C8" s="70">
        <v>58.125</v>
      </c>
      <c r="D8" s="71" t="s">
        <v>221</v>
      </c>
      <c r="E8" s="70">
        <v>58.125</v>
      </c>
      <c r="F8" s="70">
        <v>23.82258802011887</v>
      </c>
    </row>
    <row r="9">
      <c r="A9" s="122" t="s">
        <v>132</v>
      </c>
      <c r="B9" s="69" t="s">
        <v>228</v>
      </c>
      <c r="C9" s="70">
        <v>62.5</v>
      </c>
      <c r="D9" s="71" t="s">
        <v>221</v>
      </c>
      <c r="E9" s="70">
        <v>62.5</v>
      </c>
      <c r="F9" s="70">
        <v>15.820759030635562</v>
      </c>
    </row>
    <row r="10">
      <c r="A10" s="122" t="s">
        <v>132</v>
      </c>
      <c r="B10" s="69" t="s">
        <v>229</v>
      </c>
      <c r="C10" s="70">
        <v>41.875</v>
      </c>
      <c r="D10" s="71" t="s">
        <v>221</v>
      </c>
      <c r="E10" s="70">
        <v>41.875</v>
      </c>
      <c r="F10" s="70">
        <v>53.54366712391403</v>
      </c>
    </row>
    <row r="11">
      <c r="A11" s="122" t="s">
        <v>132</v>
      </c>
      <c r="B11" s="69" t="s">
        <v>230</v>
      </c>
      <c r="C11" s="70">
        <v>46.953571428571436</v>
      </c>
      <c r="D11" s="71" t="s">
        <v>221</v>
      </c>
      <c r="E11" s="70">
        <v>46.953571428571436</v>
      </c>
      <c r="F11" s="70">
        <v>44.25501339081584</v>
      </c>
    </row>
    <row r="12">
      <c r="A12" s="122" t="s">
        <v>132</v>
      </c>
      <c r="B12" s="69" t="s">
        <v>231</v>
      </c>
      <c r="C12" s="70">
        <v>30.4</v>
      </c>
      <c r="D12" s="71" t="s">
        <v>221</v>
      </c>
      <c r="E12" s="70">
        <v>30.4</v>
      </c>
      <c r="F12" s="70">
        <v>74.53132144490169</v>
      </c>
    </row>
    <row r="13">
      <c r="A13" s="122" t="s">
        <v>132</v>
      </c>
      <c r="B13" s="69" t="s">
        <v>232</v>
      </c>
      <c r="C13" s="70">
        <v>16.475</v>
      </c>
      <c r="D13" s="71" t="s">
        <v>221</v>
      </c>
      <c r="E13" s="70">
        <v>16.475</v>
      </c>
      <c r="F13" s="70">
        <v>100.0</v>
      </c>
    </row>
    <row r="14">
      <c r="A14" s="122" t="s">
        <v>132</v>
      </c>
      <c r="B14" s="69" t="s">
        <v>233</v>
      </c>
      <c r="C14" s="70">
        <v>47.875</v>
      </c>
      <c r="D14" s="71" t="s">
        <v>221</v>
      </c>
      <c r="E14" s="70">
        <v>47.875</v>
      </c>
      <c r="F14" s="70">
        <v>42.569730224051206</v>
      </c>
    </row>
    <row r="15">
      <c r="A15" s="122" t="s">
        <v>132</v>
      </c>
      <c r="B15" s="69" t="s">
        <v>234</v>
      </c>
      <c r="C15" s="70">
        <v>56.55</v>
      </c>
      <c r="D15" s="71" t="s">
        <v>221</v>
      </c>
      <c r="E15" s="70">
        <v>56.55</v>
      </c>
      <c r="F15" s="70">
        <v>26.70324645633287</v>
      </c>
    </row>
    <row r="16">
      <c r="A16" s="122" t="s">
        <v>132</v>
      </c>
      <c r="B16" s="69" t="s">
        <v>235</v>
      </c>
      <c r="C16" s="70">
        <v>54.1</v>
      </c>
      <c r="D16" s="71" t="s">
        <v>221</v>
      </c>
      <c r="E16" s="70">
        <v>54.1</v>
      </c>
      <c r="F16" s="70">
        <v>31.184270690443515</v>
      </c>
    </row>
    <row r="17">
      <c r="A17" s="122" t="s">
        <v>132</v>
      </c>
      <c r="B17" s="69" t="s">
        <v>236</v>
      </c>
      <c r="C17" s="70">
        <v>30.950000000000003</v>
      </c>
      <c r="D17" s="71" t="s">
        <v>221</v>
      </c>
      <c r="E17" s="70">
        <v>30.950000000000003</v>
      </c>
      <c r="F17" s="70">
        <v>73.52537722908093</v>
      </c>
    </row>
    <row r="18">
      <c r="A18" s="122" t="s">
        <v>132</v>
      </c>
      <c r="B18" s="69" t="s">
        <v>237</v>
      </c>
      <c r="C18" s="70">
        <v>56.25</v>
      </c>
      <c r="D18" s="71" t="s">
        <v>221</v>
      </c>
      <c r="E18" s="70">
        <v>56.25</v>
      </c>
      <c r="F18" s="70">
        <v>27.25194330132601</v>
      </c>
    </row>
    <row r="19">
      <c r="A19" s="122" t="s">
        <v>132</v>
      </c>
      <c r="B19" s="69" t="s">
        <v>238</v>
      </c>
      <c r="C19" s="70">
        <v>41.7</v>
      </c>
      <c r="D19" s="71" t="s">
        <v>221</v>
      </c>
      <c r="E19" s="70">
        <v>41.7</v>
      </c>
      <c r="F19" s="70">
        <v>53.86374028349336</v>
      </c>
    </row>
    <row r="20">
      <c r="A20" s="122" t="s">
        <v>132</v>
      </c>
      <c r="B20" s="69" t="s">
        <v>239</v>
      </c>
      <c r="C20" s="70">
        <v>35.0</v>
      </c>
      <c r="D20" s="71" t="s">
        <v>221</v>
      </c>
      <c r="E20" s="70">
        <v>35.0</v>
      </c>
      <c r="F20" s="70">
        <v>66.11796982167351</v>
      </c>
    </row>
    <row r="21">
      <c r="A21" s="122" t="s">
        <v>132</v>
      </c>
      <c r="B21" s="69" t="s">
        <v>240</v>
      </c>
      <c r="C21" s="70">
        <v>39.1</v>
      </c>
      <c r="D21" s="71" t="s">
        <v>221</v>
      </c>
      <c r="E21" s="70">
        <v>39.1</v>
      </c>
      <c r="F21" s="70">
        <v>58.61911294010058</v>
      </c>
    </row>
    <row r="22">
      <c r="A22" s="122" t="s">
        <v>132</v>
      </c>
      <c r="B22" s="69" t="s">
        <v>241</v>
      </c>
      <c r="C22" s="70">
        <v>60.0</v>
      </c>
      <c r="D22" s="71" t="s">
        <v>221</v>
      </c>
      <c r="E22" s="70">
        <v>60.0</v>
      </c>
      <c r="F22" s="70">
        <v>20.393232738911742</v>
      </c>
    </row>
    <row r="23">
      <c r="A23" s="122" t="s">
        <v>132</v>
      </c>
      <c r="B23" s="69" t="s">
        <v>242</v>
      </c>
      <c r="C23" s="70">
        <v>55.4</v>
      </c>
      <c r="D23" s="71" t="s">
        <v>221</v>
      </c>
      <c r="E23" s="70">
        <v>55.4</v>
      </c>
      <c r="F23" s="70">
        <v>28.80658436213991</v>
      </c>
    </row>
    <row r="24">
      <c r="A24" s="122" t="s">
        <v>132</v>
      </c>
      <c r="B24" s="69" t="s">
        <v>243</v>
      </c>
      <c r="C24" s="123">
        <v>0.0</v>
      </c>
      <c r="D24" s="71" t="s">
        <v>221</v>
      </c>
      <c r="E24" s="123">
        <v>0.0</v>
      </c>
      <c r="F24" s="123">
        <v>0.0</v>
      </c>
    </row>
    <row r="25">
      <c r="A25" s="122" t="s">
        <v>132</v>
      </c>
      <c r="B25" s="69" t="s">
        <v>244</v>
      </c>
      <c r="C25" s="123">
        <v>0.0</v>
      </c>
      <c r="D25" s="71" t="s">
        <v>221</v>
      </c>
      <c r="E25" s="123">
        <v>0.0</v>
      </c>
      <c r="F25" s="123">
        <v>0.0</v>
      </c>
    </row>
    <row r="26">
      <c r="A26" s="122" t="s">
        <v>132</v>
      </c>
      <c r="B26" s="69" t="s">
        <v>245</v>
      </c>
      <c r="C26" s="123">
        <v>0.0</v>
      </c>
      <c r="D26" s="71" t="s">
        <v>221</v>
      </c>
      <c r="E26" s="123">
        <v>0.0</v>
      </c>
      <c r="F26" s="123">
        <v>0.0</v>
      </c>
    </row>
    <row r="27">
      <c r="A27" s="122" t="s">
        <v>132</v>
      </c>
      <c r="B27" s="69" t="s">
        <v>246</v>
      </c>
      <c r="C27" s="123">
        <v>0.0</v>
      </c>
      <c r="D27" s="71" t="s">
        <v>221</v>
      </c>
      <c r="E27" s="123">
        <v>0.0</v>
      </c>
      <c r="F27" s="123">
        <v>0.0</v>
      </c>
    </row>
    <row r="28">
      <c r="A28" s="122" t="s">
        <v>132</v>
      </c>
      <c r="B28" s="69" t="s">
        <v>247</v>
      </c>
      <c r="C28" s="123">
        <v>0.0</v>
      </c>
      <c r="D28" s="71" t="s">
        <v>221</v>
      </c>
      <c r="E28" s="123">
        <v>0.0</v>
      </c>
      <c r="F28" s="123">
        <v>0.0</v>
      </c>
    </row>
    <row r="29">
      <c r="A29" s="122" t="s">
        <v>132</v>
      </c>
      <c r="B29" s="69" t="s">
        <v>248</v>
      </c>
      <c r="C29" s="123">
        <v>0.0</v>
      </c>
      <c r="D29" s="71" t="s">
        <v>221</v>
      </c>
      <c r="E29" s="123">
        <v>0.0</v>
      </c>
      <c r="F29" s="123">
        <v>0.0</v>
      </c>
    </row>
    <row r="30">
      <c r="A30" s="122" t="s">
        <v>132</v>
      </c>
      <c r="B30" s="69" t="s">
        <v>249</v>
      </c>
      <c r="C30" s="123">
        <v>0.0</v>
      </c>
      <c r="D30" s="71" t="s">
        <v>221</v>
      </c>
      <c r="E30" s="123">
        <v>0.0</v>
      </c>
      <c r="F30" s="123">
        <v>0.0</v>
      </c>
    </row>
    <row r="31">
      <c r="A31" s="122" t="s">
        <v>132</v>
      </c>
      <c r="B31" s="69" t="s">
        <v>250</v>
      </c>
      <c r="C31" s="123">
        <v>0.0</v>
      </c>
      <c r="D31" s="71" t="s">
        <v>221</v>
      </c>
      <c r="E31" s="123">
        <v>0.0</v>
      </c>
      <c r="F31" s="123">
        <v>0.0</v>
      </c>
    </row>
    <row r="32">
      <c r="A32" s="122" t="s">
        <v>132</v>
      </c>
      <c r="B32" s="69" t="s">
        <v>251</v>
      </c>
      <c r="C32" s="123">
        <v>0.0</v>
      </c>
      <c r="D32" s="71" t="s">
        <v>221</v>
      </c>
      <c r="E32" s="123">
        <v>0.0</v>
      </c>
      <c r="F32" s="123">
        <v>0.0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7" t="s">
        <v>214</v>
      </c>
      <c r="B1" s="67" t="s">
        <v>215</v>
      </c>
      <c r="C1" s="67" t="s">
        <v>216</v>
      </c>
      <c r="D1" s="67" t="s">
        <v>217</v>
      </c>
      <c r="E1" s="67" t="s">
        <v>218</v>
      </c>
      <c r="F1" s="67" t="s">
        <v>219</v>
      </c>
    </row>
    <row r="2">
      <c r="A2" s="120" t="s">
        <v>40</v>
      </c>
      <c r="B2" s="73" t="s">
        <v>220</v>
      </c>
      <c r="C2" s="74">
        <v>23.9</v>
      </c>
      <c r="D2" s="75" t="s">
        <v>221</v>
      </c>
      <c r="E2" s="74">
        <v>23.9</v>
      </c>
      <c r="F2" s="74">
        <v>27.94691647150663</v>
      </c>
    </row>
    <row r="3">
      <c r="A3" s="120" t="s">
        <v>40</v>
      </c>
      <c r="B3" s="73" t="s">
        <v>222</v>
      </c>
      <c r="C3" s="74">
        <v>20.15</v>
      </c>
      <c r="D3" s="75" t="s">
        <v>221</v>
      </c>
      <c r="E3" s="74">
        <v>20.15</v>
      </c>
      <c r="F3" s="74">
        <v>39.65651834504293</v>
      </c>
    </row>
    <row r="4">
      <c r="A4" s="120" t="s">
        <v>40</v>
      </c>
      <c r="B4" s="73" t="s">
        <v>223</v>
      </c>
      <c r="C4" s="74">
        <v>17.375</v>
      </c>
      <c r="D4" s="75" t="s">
        <v>221</v>
      </c>
      <c r="E4" s="74">
        <v>17.375</v>
      </c>
      <c r="F4" s="74">
        <v>48.32162373145979</v>
      </c>
    </row>
    <row r="5">
      <c r="A5" s="120" t="s">
        <v>40</v>
      </c>
      <c r="B5" s="73" t="s">
        <v>224</v>
      </c>
      <c r="C5" s="74">
        <v>20.424999999999997</v>
      </c>
      <c r="D5" s="75" t="s">
        <v>221</v>
      </c>
      <c r="E5" s="74">
        <v>20.424999999999997</v>
      </c>
      <c r="F5" s="74">
        <v>38.797814207650276</v>
      </c>
    </row>
    <row r="6">
      <c r="A6" s="120" t="s">
        <v>40</v>
      </c>
      <c r="B6" s="73" t="s">
        <v>225</v>
      </c>
      <c r="C6" s="74">
        <v>3.625</v>
      </c>
      <c r="D6" s="75" t="s">
        <v>221</v>
      </c>
      <c r="E6" s="74">
        <v>3.625</v>
      </c>
      <c r="F6" s="74">
        <v>91.2568306010929</v>
      </c>
    </row>
    <row r="7">
      <c r="A7" s="120" t="s">
        <v>40</v>
      </c>
      <c r="B7" s="73" t="s">
        <v>226</v>
      </c>
      <c r="C7" s="74">
        <v>4.2</v>
      </c>
      <c r="D7" s="75" t="s">
        <v>221</v>
      </c>
      <c r="E7" s="74">
        <v>4.2</v>
      </c>
      <c r="F7" s="74">
        <v>89.46135831381734</v>
      </c>
    </row>
    <row r="8">
      <c r="A8" s="120" t="s">
        <v>40</v>
      </c>
      <c r="B8" s="73" t="s">
        <v>227</v>
      </c>
      <c r="C8" s="74">
        <v>4.525</v>
      </c>
      <c r="D8" s="75" t="s">
        <v>221</v>
      </c>
      <c r="E8" s="74">
        <v>4.525</v>
      </c>
      <c r="F8" s="74">
        <v>88.44652615144419</v>
      </c>
    </row>
    <row r="9">
      <c r="A9" s="120" t="s">
        <v>40</v>
      </c>
      <c r="B9" s="73" t="s">
        <v>228</v>
      </c>
      <c r="C9" s="74">
        <v>0.825</v>
      </c>
      <c r="D9" s="75" t="s">
        <v>221</v>
      </c>
      <c r="E9" s="74">
        <v>0.825</v>
      </c>
      <c r="F9" s="74">
        <v>100.0</v>
      </c>
    </row>
    <row r="10">
      <c r="A10" s="120" t="s">
        <v>40</v>
      </c>
      <c r="B10" s="73" t="s">
        <v>229</v>
      </c>
      <c r="C10" s="74">
        <v>10.850000000000001</v>
      </c>
      <c r="D10" s="75" t="s">
        <v>221</v>
      </c>
      <c r="E10" s="74">
        <v>10.850000000000001</v>
      </c>
      <c r="F10" s="74">
        <v>68.69633099141296</v>
      </c>
    </row>
    <row r="11">
      <c r="A11" s="120" t="s">
        <v>40</v>
      </c>
      <c r="B11" s="73" t="s">
        <v>230</v>
      </c>
      <c r="C11" s="74">
        <v>12.2</v>
      </c>
      <c r="D11" s="75" t="s">
        <v>221</v>
      </c>
      <c r="E11" s="74">
        <v>12.2</v>
      </c>
      <c r="F11" s="74">
        <v>64.48087431693989</v>
      </c>
    </row>
    <row r="12">
      <c r="A12" s="120" t="s">
        <v>40</v>
      </c>
      <c r="B12" s="73" t="s">
        <v>231</v>
      </c>
      <c r="C12" s="74">
        <v>25.75</v>
      </c>
      <c r="D12" s="75" t="s">
        <v>221</v>
      </c>
      <c r="E12" s="74">
        <v>25.75</v>
      </c>
      <c r="F12" s="74">
        <v>22.170179547228717</v>
      </c>
    </row>
    <row r="13">
      <c r="A13" s="120" t="s">
        <v>40</v>
      </c>
      <c r="B13" s="73" t="s">
        <v>232</v>
      </c>
      <c r="C13" s="74">
        <v>3.2750000000000004</v>
      </c>
      <c r="D13" s="75" t="s">
        <v>221</v>
      </c>
      <c r="E13" s="74">
        <v>3.2750000000000004</v>
      </c>
      <c r="F13" s="74">
        <v>92.3497267759563</v>
      </c>
    </row>
    <row r="14">
      <c r="A14" s="120" t="s">
        <v>40</v>
      </c>
      <c r="B14" s="73" t="s">
        <v>233</v>
      </c>
      <c r="C14" s="74">
        <v>11.05</v>
      </c>
      <c r="D14" s="75" t="s">
        <v>221</v>
      </c>
      <c r="E14" s="74">
        <v>11.05</v>
      </c>
      <c r="F14" s="74">
        <v>68.07181889149102</v>
      </c>
    </row>
    <row r="15">
      <c r="A15" s="120" t="s">
        <v>40</v>
      </c>
      <c r="B15" s="73" t="s">
        <v>234</v>
      </c>
      <c r="C15" s="74">
        <v>20.85</v>
      </c>
      <c r="D15" s="75" t="s">
        <v>221</v>
      </c>
      <c r="E15" s="74">
        <v>20.85</v>
      </c>
      <c r="F15" s="74">
        <v>37.470725995316144</v>
      </c>
    </row>
    <row r="16">
      <c r="A16" s="120" t="s">
        <v>40</v>
      </c>
      <c r="B16" s="73" t="s">
        <v>235</v>
      </c>
      <c r="C16" s="74">
        <v>8.9</v>
      </c>
      <c r="D16" s="75" t="s">
        <v>221</v>
      </c>
      <c r="E16" s="74">
        <v>8.9</v>
      </c>
      <c r="F16" s="74">
        <v>74.78532396565184</v>
      </c>
    </row>
    <row r="17">
      <c r="A17" s="120" t="s">
        <v>40</v>
      </c>
      <c r="B17" s="73" t="s">
        <v>236</v>
      </c>
      <c r="C17" s="74">
        <v>5.625</v>
      </c>
      <c r="D17" s="75" t="s">
        <v>221</v>
      </c>
      <c r="E17" s="74">
        <v>5.625</v>
      </c>
      <c r="F17" s="74">
        <v>85.01170960187355</v>
      </c>
    </row>
    <row r="18">
      <c r="A18" s="120" t="s">
        <v>40</v>
      </c>
      <c r="B18" s="73" t="s">
        <v>237</v>
      </c>
      <c r="C18" s="74">
        <v>5.3</v>
      </c>
      <c r="D18" s="75" t="s">
        <v>221</v>
      </c>
      <c r="E18" s="74">
        <v>5.3</v>
      </c>
      <c r="F18" s="74">
        <v>86.02654176424669</v>
      </c>
    </row>
    <row r="19">
      <c r="A19" s="120" t="s">
        <v>40</v>
      </c>
      <c r="B19" s="73" t="s">
        <v>238</v>
      </c>
      <c r="C19" s="74">
        <v>17.599999999999998</v>
      </c>
      <c r="D19" s="75" t="s">
        <v>221</v>
      </c>
      <c r="E19" s="74">
        <v>17.599999999999998</v>
      </c>
      <c r="F19" s="74">
        <v>47.61904761904762</v>
      </c>
    </row>
    <row r="20">
      <c r="A20" s="120" t="s">
        <v>40</v>
      </c>
      <c r="B20" s="73" t="s">
        <v>239</v>
      </c>
      <c r="C20" s="74">
        <v>32.849999999999994</v>
      </c>
      <c r="D20" s="75" t="s">
        <v>221</v>
      </c>
      <c r="E20" s="74">
        <v>32.849999999999994</v>
      </c>
      <c r="F20" s="74">
        <v>0.0</v>
      </c>
    </row>
    <row r="21">
      <c r="A21" s="120" t="s">
        <v>40</v>
      </c>
      <c r="B21" s="73" t="s">
        <v>240</v>
      </c>
      <c r="C21" s="74">
        <v>12.950000000000001</v>
      </c>
      <c r="D21" s="75" t="s">
        <v>221</v>
      </c>
      <c r="E21" s="74">
        <v>12.950000000000001</v>
      </c>
      <c r="F21" s="74">
        <v>62.138953942232625</v>
      </c>
    </row>
    <row r="22">
      <c r="A22" s="120" t="s">
        <v>40</v>
      </c>
      <c r="B22" s="73" t="s">
        <v>241</v>
      </c>
      <c r="C22" s="74">
        <v>4.025</v>
      </c>
      <c r="D22" s="75" t="s">
        <v>221</v>
      </c>
      <c r="E22" s="74">
        <v>4.025</v>
      </c>
      <c r="F22" s="74">
        <v>90.00780640124904</v>
      </c>
    </row>
    <row r="23">
      <c r="A23" s="120" t="s">
        <v>40</v>
      </c>
      <c r="B23" s="73" t="s">
        <v>242</v>
      </c>
      <c r="C23" s="74">
        <v>2.15</v>
      </c>
      <c r="D23" s="75" t="s">
        <v>221</v>
      </c>
      <c r="E23" s="74">
        <v>2.15</v>
      </c>
      <c r="F23" s="74">
        <v>95.8626073380172</v>
      </c>
    </row>
    <row r="24">
      <c r="A24" s="120" t="s">
        <v>40</v>
      </c>
      <c r="B24" s="73" t="s">
        <v>243</v>
      </c>
      <c r="C24" s="77">
        <v>0.0</v>
      </c>
      <c r="D24" s="75" t="s">
        <v>221</v>
      </c>
      <c r="E24" s="77">
        <v>0.0</v>
      </c>
      <c r="F24" s="77">
        <v>0.0</v>
      </c>
    </row>
    <row r="25">
      <c r="A25" s="120" t="s">
        <v>40</v>
      </c>
      <c r="B25" s="73" t="s">
        <v>244</v>
      </c>
      <c r="C25" s="77">
        <v>0.0</v>
      </c>
      <c r="D25" s="75" t="s">
        <v>221</v>
      </c>
      <c r="E25" s="77">
        <v>0.0</v>
      </c>
      <c r="F25" s="77">
        <v>0.0</v>
      </c>
    </row>
    <row r="26">
      <c r="A26" s="120" t="s">
        <v>40</v>
      </c>
      <c r="B26" s="73" t="s">
        <v>245</v>
      </c>
      <c r="C26" s="77">
        <v>0.0</v>
      </c>
      <c r="D26" s="75" t="s">
        <v>221</v>
      </c>
      <c r="E26" s="77">
        <v>0.0</v>
      </c>
      <c r="F26" s="77">
        <v>0.0</v>
      </c>
    </row>
    <row r="27">
      <c r="A27" s="120" t="s">
        <v>40</v>
      </c>
      <c r="B27" s="73" t="s">
        <v>246</v>
      </c>
      <c r="C27" s="77">
        <v>0.0</v>
      </c>
      <c r="D27" s="75" t="s">
        <v>221</v>
      </c>
      <c r="E27" s="77">
        <v>0.0</v>
      </c>
      <c r="F27" s="77">
        <v>0.0</v>
      </c>
    </row>
    <row r="28">
      <c r="A28" s="120" t="s">
        <v>40</v>
      </c>
      <c r="B28" s="73" t="s">
        <v>247</v>
      </c>
      <c r="C28" s="77">
        <v>0.0</v>
      </c>
      <c r="D28" s="75" t="s">
        <v>221</v>
      </c>
      <c r="E28" s="77">
        <v>0.0</v>
      </c>
      <c r="F28" s="77">
        <v>0.0</v>
      </c>
    </row>
    <row r="29">
      <c r="A29" s="120" t="s">
        <v>40</v>
      </c>
      <c r="B29" s="73" t="s">
        <v>248</v>
      </c>
      <c r="C29" s="77">
        <v>0.0</v>
      </c>
      <c r="D29" s="75" t="s">
        <v>221</v>
      </c>
      <c r="E29" s="77">
        <v>0.0</v>
      </c>
      <c r="F29" s="77">
        <v>0.0</v>
      </c>
    </row>
    <row r="30">
      <c r="A30" s="120" t="s">
        <v>40</v>
      </c>
      <c r="B30" s="73" t="s">
        <v>249</v>
      </c>
      <c r="C30" s="77">
        <v>0.0</v>
      </c>
      <c r="D30" s="75" t="s">
        <v>221</v>
      </c>
      <c r="E30" s="77">
        <v>0.0</v>
      </c>
      <c r="F30" s="77">
        <v>0.0</v>
      </c>
    </row>
    <row r="31">
      <c r="A31" s="120" t="s">
        <v>40</v>
      </c>
      <c r="B31" s="73" t="s">
        <v>250</v>
      </c>
      <c r="C31" s="77">
        <v>0.0</v>
      </c>
      <c r="D31" s="75" t="s">
        <v>221</v>
      </c>
      <c r="E31" s="77">
        <v>0.0</v>
      </c>
      <c r="F31" s="77">
        <v>0.0</v>
      </c>
    </row>
    <row r="32">
      <c r="A32" s="120" t="s">
        <v>40</v>
      </c>
      <c r="B32" s="73" t="s">
        <v>251</v>
      </c>
      <c r="C32" s="77">
        <v>0.0</v>
      </c>
      <c r="D32" s="75" t="s">
        <v>221</v>
      </c>
      <c r="E32" s="77">
        <v>0.0</v>
      </c>
      <c r="F32" s="77">
        <v>0.0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7" t="s">
        <v>214</v>
      </c>
      <c r="B1" s="67" t="s">
        <v>215</v>
      </c>
      <c r="C1" s="67" t="s">
        <v>216</v>
      </c>
      <c r="D1" s="67" t="s">
        <v>217</v>
      </c>
      <c r="E1" s="67" t="s">
        <v>218</v>
      </c>
      <c r="F1" s="67" t="s">
        <v>219</v>
      </c>
    </row>
    <row r="2">
      <c r="A2" s="68" t="s">
        <v>130</v>
      </c>
      <c r="B2" s="73" t="s">
        <v>220</v>
      </c>
      <c r="C2" s="124">
        <v>108.3</v>
      </c>
      <c r="D2" s="75" t="s">
        <v>252</v>
      </c>
      <c r="E2" s="124">
        <v>108.3</v>
      </c>
      <c r="F2" s="125">
        <v>89.41</v>
      </c>
    </row>
    <row r="3">
      <c r="A3" s="68" t="s">
        <v>130</v>
      </c>
      <c r="B3" s="73" t="s">
        <v>222</v>
      </c>
      <c r="C3" s="124">
        <v>37.2</v>
      </c>
      <c r="D3" s="75" t="s">
        <v>252</v>
      </c>
      <c r="E3" s="124">
        <v>37.2</v>
      </c>
      <c r="F3" s="126">
        <v>7.59</v>
      </c>
    </row>
    <row r="4">
      <c r="A4" s="68" t="s">
        <v>130</v>
      </c>
      <c r="B4" s="73" t="s">
        <v>223</v>
      </c>
      <c r="C4" s="124">
        <v>34.3</v>
      </c>
      <c r="D4" s="75" t="s">
        <v>252</v>
      </c>
      <c r="E4" s="124">
        <v>34.3</v>
      </c>
      <c r="F4" s="126">
        <v>4.26</v>
      </c>
    </row>
    <row r="5">
      <c r="A5" s="68" t="s">
        <v>130</v>
      </c>
      <c r="B5" s="73" t="s">
        <v>224</v>
      </c>
      <c r="C5" s="124">
        <v>63.4</v>
      </c>
      <c r="D5" s="75" t="s">
        <v>252</v>
      </c>
      <c r="E5" s="124">
        <v>63.4</v>
      </c>
      <c r="F5" s="126">
        <v>37.74</v>
      </c>
    </row>
    <row r="6">
      <c r="A6" s="68" t="s">
        <v>130</v>
      </c>
      <c r="B6" s="73" t="s">
        <v>225</v>
      </c>
      <c r="C6" s="124">
        <v>105.0</v>
      </c>
      <c r="D6" s="75" t="s">
        <v>252</v>
      </c>
      <c r="E6" s="124">
        <v>105.0</v>
      </c>
      <c r="F6" s="126">
        <v>85.62</v>
      </c>
    </row>
    <row r="7">
      <c r="A7" s="68" t="s">
        <v>130</v>
      </c>
      <c r="B7" s="73" t="s">
        <v>226</v>
      </c>
      <c r="C7" s="124">
        <v>79.0</v>
      </c>
      <c r="D7" s="75" t="s">
        <v>252</v>
      </c>
      <c r="E7" s="124">
        <v>79.0</v>
      </c>
      <c r="F7" s="126">
        <v>55.7</v>
      </c>
    </row>
    <row r="8">
      <c r="A8" s="68" t="s">
        <v>130</v>
      </c>
      <c r="B8" s="73" t="s">
        <v>227</v>
      </c>
      <c r="C8" s="124">
        <v>85.2</v>
      </c>
      <c r="D8" s="75" t="s">
        <v>252</v>
      </c>
      <c r="E8" s="124">
        <v>85.2</v>
      </c>
      <c r="F8" s="126">
        <v>62.83</v>
      </c>
    </row>
    <row r="9">
      <c r="A9" s="68" t="s">
        <v>130</v>
      </c>
      <c r="B9" s="73" t="s">
        <v>228</v>
      </c>
      <c r="C9" s="124">
        <v>36.6</v>
      </c>
      <c r="D9" s="75" t="s">
        <v>252</v>
      </c>
      <c r="E9" s="124">
        <v>36.6</v>
      </c>
      <c r="F9" s="126">
        <v>6.9</v>
      </c>
    </row>
    <row r="10">
      <c r="A10" s="68" t="s">
        <v>130</v>
      </c>
      <c r="B10" s="73" t="s">
        <v>229</v>
      </c>
      <c r="C10" s="124">
        <v>42.5</v>
      </c>
      <c r="D10" s="75" t="s">
        <v>252</v>
      </c>
      <c r="E10" s="124">
        <v>42.5</v>
      </c>
      <c r="F10" s="126">
        <v>13.69</v>
      </c>
    </row>
    <row r="11">
      <c r="A11" s="68" t="s">
        <v>130</v>
      </c>
      <c r="B11" s="73" t="s">
        <v>230</v>
      </c>
      <c r="C11" s="124">
        <v>30.6</v>
      </c>
      <c r="D11" s="75" t="s">
        <v>252</v>
      </c>
      <c r="E11" s="124">
        <v>30.6</v>
      </c>
      <c r="F11" s="126">
        <v>0.0</v>
      </c>
    </row>
    <row r="12">
      <c r="A12" s="68" t="s">
        <v>130</v>
      </c>
      <c r="B12" s="73" t="s">
        <v>231</v>
      </c>
      <c r="C12" s="124">
        <v>72.6</v>
      </c>
      <c r="D12" s="75" t="s">
        <v>252</v>
      </c>
      <c r="E12" s="124">
        <v>72.6</v>
      </c>
      <c r="F12" s="126">
        <v>48.33</v>
      </c>
    </row>
    <row r="13">
      <c r="A13" s="68" t="s">
        <v>130</v>
      </c>
      <c r="B13" s="73" t="s">
        <v>232</v>
      </c>
      <c r="C13" s="124">
        <v>65.4</v>
      </c>
      <c r="D13" s="75" t="s">
        <v>252</v>
      </c>
      <c r="E13" s="124">
        <v>65.4</v>
      </c>
      <c r="F13" s="126">
        <v>40.05</v>
      </c>
    </row>
    <row r="14">
      <c r="A14" s="68" t="s">
        <v>130</v>
      </c>
      <c r="B14" s="73" t="s">
        <v>233</v>
      </c>
      <c r="C14" s="124">
        <v>57.6</v>
      </c>
      <c r="D14" s="75" t="s">
        <v>252</v>
      </c>
      <c r="E14" s="124">
        <v>57.6</v>
      </c>
      <c r="F14" s="126">
        <v>31.07</v>
      </c>
    </row>
    <row r="15">
      <c r="A15" s="68" t="s">
        <v>130</v>
      </c>
      <c r="B15" s="73" t="s">
        <v>234</v>
      </c>
      <c r="C15" s="124">
        <v>82.7</v>
      </c>
      <c r="D15" s="75" t="s">
        <v>252</v>
      </c>
      <c r="E15" s="124">
        <v>82.7</v>
      </c>
      <c r="F15" s="126">
        <v>59.95</v>
      </c>
    </row>
    <row r="16">
      <c r="A16" s="68" t="s">
        <v>130</v>
      </c>
      <c r="B16" s="73" t="s">
        <v>235</v>
      </c>
      <c r="C16" s="124">
        <v>43.9</v>
      </c>
      <c r="D16" s="75" t="s">
        <v>252</v>
      </c>
      <c r="E16" s="124">
        <v>43.9</v>
      </c>
      <c r="F16" s="126">
        <v>15.3</v>
      </c>
    </row>
    <row r="17">
      <c r="A17" s="68" t="s">
        <v>130</v>
      </c>
      <c r="B17" s="73" t="s">
        <v>236</v>
      </c>
      <c r="C17" s="124">
        <v>76.8</v>
      </c>
      <c r="D17" s="75" t="s">
        <v>252</v>
      </c>
      <c r="E17" s="124">
        <v>76.8</v>
      </c>
      <c r="F17" s="126">
        <v>53.16</v>
      </c>
    </row>
    <row r="18">
      <c r="A18" s="68" t="s">
        <v>130</v>
      </c>
      <c r="B18" s="73" t="s">
        <v>237</v>
      </c>
      <c r="C18" s="124">
        <v>90.1</v>
      </c>
      <c r="D18" s="75" t="s">
        <v>252</v>
      </c>
      <c r="E18" s="124">
        <v>90.1</v>
      </c>
      <c r="F18" s="126">
        <v>68.47</v>
      </c>
    </row>
    <row r="19">
      <c r="A19" s="68" t="s">
        <v>130</v>
      </c>
      <c r="B19" s="73" t="s">
        <v>238</v>
      </c>
      <c r="C19" s="124">
        <v>117.5</v>
      </c>
      <c r="D19" s="75" t="s">
        <v>252</v>
      </c>
      <c r="E19" s="124">
        <v>117.5</v>
      </c>
      <c r="F19" s="126">
        <v>100.0</v>
      </c>
    </row>
    <row r="20">
      <c r="A20" s="68" t="s">
        <v>130</v>
      </c>
      <c r="B20" s="73" t="s">
        <v>239</v>
      </c>
      <c r="C20" s="124">
        <v>107.8</v>
      </c>
      <c r="D20" s="75" t="s">
        <v>252</v>
      </c>
      <c r="E20" s="124">
        <v>107.8</v>
      </c>
      <c r="F20" s="126">
        <v>88.84</v>
      </c>
    </row>
    <row r="21">
      <c r="A21" s="68" t="s">
        <v>130</v>
      </c>
      <c r="B21" s="73" t="s">
        <v>240</v>
      </c>
      <c r="C21" s="124">
        <v>48.9</v>
      </c>
      <c r="D21" s="75" t="s">
        <v>252</v>
      </c>
      <c r="E21" s="124">
        <v>48.9</v>
      </c>
      <c r="F21" s="126">
        <v>21.06</v>
      </c>
    </row>
    <row r="22">
      <c r="A22" s="68" t="s">
        <v>130</v>
      </c>
      <c r="B22" s="73" t="s">
        <v>241</v>
      </c>
      <c r="C22" s="124">
        <v>35.2</v>
      </c>
      <c r="D22" s="75" t="s">
        <v>252</v>
      </c>
      <c r="E22" s="124">
        <v>35.2</v>
      </c>
      <c r="F22" s="126">
        <v>5.29</v>
      </c>
    </row>
    <row r="23">
      <c r="A23" s="68" t="s">
        <v>130</v>
      </c>
      <c r="B23" s="73" t="s">
        <v>242</v>
      </c>
      <c r="C23" s="124">
        <v>60.3</v>
      </c>
      <c r="D23" s="75" t="s">
        <v>252</v>
      </c>
      <c r="E23" s="124">
        <v>60.3</v>
      </c>
      <c r="F23" s="126">
        <v>34.18</v>
      </c>
    </row>
    <row r="24">
      <c r="A24" s="68" t="s">
        <v>130</v>
      </c>
      <c r="B24" s="73" t="s">
        <v>243</v>
      </c>
      <c r="C24" s="124">
        <v>29.1</v>
      </c>
      <c r="D24" s="75" t="s">
        <v>252</v>
      </c>
      <c r="E24" s="124">
        <v>29.1</v>
      </c>
      <c r="F24" s="126">
        <v>4.63</v>
      </c>
    </row>
    <row r="25">
      <c r="A25" s="68" t="s">
        <v>130</v>
      </c>
      <c r="B25" s="73" t="s">
        <v>244</v>
      </c>
      <c r="C25" s="124">
        <v>28.2</v>
      </c>
      <c r="D25" s="75" t="s">
        <v>252</v>
      </c>
      <c r="E25" s="124">
        <v>28.2</v>
      </c>
      <c r="F25" s="126">
        <v>2.74</v>
      </c>
    </row>
    <row r="26">
      <c r="A26" s="68" t="s">
        <v>130</v>
      </c>
      <c r="B26" s="73" t="s">
        <v>245</v>
      </c>
      <c r="C26" s="124">
        <v>34.5</v>
      </c>
      <c r="D26" s="75" t="s">
        <v>252</v>
      </c>
      <c r="E26" s="124">
        <v>34.5</v>
      </c>
      <c r="F26" s="126">
        <v>16.0</v>
      </c>
    </row>
    <row r="27">
      <c r="A27" s="68" t="s">
        <v>130</v>
      </c>
      <c r="B27" s="73" t="s">
        <v>246</v>
      </c>
      <c r="C27" s="124">
        <v>26.9</v>
      </c>
      <c r="D27" s="75" t="s">
        <v>252</v>
      </c>
      <c r="E27" s="124">
        <v>26.9</v>
      </c>
      <c r="F27" s="126">
        <v>0.0</v>
      </c>
    </row>
    <row r="28">
      <c r="A28" s="68" t="s">
        <v>130</v>
      </c>
      <c r="B28" s="73" t="s">
        <v>247</v>
      </c>
      <c r="C28" s="124">
        <v>39.9</v>
      </c>
      <c r="D28" s="75" t="s">
        <v>252</v>
      </c>
      <c r="E28" s="124">
        <v>39.9</v>
      </c>
      <c r="F28" s="126">
        <v>27.37</v>
      </c>
    </row>
    <row r="29">
      <c r="A29" s="68" t="s">
        <v>130</v>
      </c>
      <c r="B29" s="73" t="s">
        <v>248</v>
      </c>
      <c r="C29" s="124">
        <v>34.1</v>
      </c>
      <c r="D29" s="75" t="s">
        <v>252</v>
      </c>
      <c r="E29" s="124">
        <v>34.1</v>
      </c>
      <c r="F29" s="126">
        <v>15.16</v>
      </c>
    </row>
    <row r="30">
      <c r="A30" s="68" t="s">
        <v>130</v>
      </c>
      <c r="B30" s="73" t="s">
        <v>249</v>
      </c>
      <c r="C30" s="124">
        <v>37.0</v>
      </c>
      <c r="D30" s="75" t="s">
        <v>252</v>
      </c>
      <c r="E30" s="124">
        <v>37.0</v>
      </c>
      <c r="F30" s="126">
        <v>21.26</v>
      </c>
    </row>
    <row r="31">
      <c r="A31" s="68" t="s">
        <v>130</v>
      </c>
      <c r="B31" s="73" t="s">
        <v>250</v>
      </c>
      <c r="C31" s="124">
        <v>34.0</v>
      </c>
      <c r="D31" s="75" t="s">
        <v>252</v>
      </c>
      <c r="E31" s="124">
        <v>34.0</v>
      </c>
      <c r="F31" s="126">
        <v>14.95</v>
      </c>
    </row>
    <row r="32">
      <c r="A32" s="68" t="s">
        <v>130</v>
      </c>
      <c r="B32" s="73" t="s">
        <v>251</v>
      </c>
      <c r="C32" s="124">
        <v>74.4</v>
      </c>
      <c r="D32" s="75" t="s">
        <v>252</v>
      </c>
      <c r="E32" s="124">
        <v>74.4</v>
      </c>
      <c r="F32" s="126">
        <v>100.0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7" t="s">
        <v>214</v>
      </c>
      <c r="B1" s="67" t="s">
        <v>215</v>
      </c>
      <c r="C1" s="67" t="s">
        <v>216</v>
      </c>
      <c r="D1" s="67" t="s">
        <v>217</v>
      </c>
      <c r="E1" s="67" t="s">
        <v>218</v>
      </c>
      <c r="F1" s="67" t="s">
        <v>219</v>
      </c>
    </row>
    <row r="2">
      <c r="A2" s="120" t="s">
        <v>38</v>
      </c>
      <c r="B2" s="73" t="s">
        <v>220</v>
      </c>
      <c r="C2" s="127">
        <v>104.4</v>
      </c>
      <c r="D2" s="75" t="s">
        <v>261</v>
      </c>
      <c r="E2" s="127">
        <v>104.4</v>
      </c>
      <c r="F2" s="125">
        <v>100.0</v>
      </c>
    </row>
    <row r="3">
      <c r="A3" s="120" t="s">
        <v>38</v>
      </c>
      <c r="B3" s="73" t="s">
        <v>222</v>
      </c>
      <c r="C3" s="124">
        <v>42.1</v>
      </c>
      <c r="D3" s="75" t="s">
        <v>261</v>
      </c>
      <c r="E3" s="124">
        <v>42.1</v>
      </c>
      <c r="F3" s="126">
        <v>17.26</v>
      </c>
    </row>
    <row r="4">
      <c r="A4" s="120" t="s">
        <v>38</v>
      </c>
      <c r="B4" s="73" t="s">
        <v>223</v>
      </c>
      <c r="C4" s="124">
        <v>32.0</v>
      </c>
      <c r="D4" s="75" t="s">
        <v>261</v>
      </c>
      <c r="E4" s="124">
        <v>32.0</v>
      </c>
      <c r="F4" s="126">
        <v>3.85</v>
      </c>
    </row>
    <row r="5">
      <c r="A5" s="120" t="s">
        <v>38</v>
      </c>
      <c r="B5" s="73" t="s">
        <v>224</v>
      </c>
      <c r="C5" s="124">
        <v>65.0</v>
      </c>
      <c r="D5" s="75" t="s">
        <v>261</v>
      </c>
      <c r="E5" s="124">
        <v>65.0</v>
      </c>
      <c r="F5" s="126">
        <v>47.68</v>
      </c>
    </row>
    <row r="6">
      <c r="A6" s="120" t="s">
        <v>38</v>
      </c>
      <c r="B6" s="73" t="s">
        <v>225</v>
      </c>
      <c r="C6" s="124">
        <v>91.9</v>
      </c>
      <c r="D6" s="75" t="s">
        <v>261</v>
      </c>
      <c r="E6" s="124">
        <v>91.9</v>
      </c>
      <c r="F6" s="126">
        <v>83.4</v>
      </c>
    </row>
    <row r="7">
      <c r="A7" s="120" t="s">
        <v>38</v>
      </c>
      <c r="B7" s="73" t="s">
        <v>226</v>
      </c>
      <c r="C7" s="124">
        <v>75.2</v>
      </c>
      <c r="D7" s="75" t="s">
        <v>261</v>
      </c>
      <c r="E7" s="124">
        <v>75.2</v>
      </c>
      <c r="F7" s="126">
        <v>61.22</v>
      </c>
    </row>
    <row r="8">
      <c r="A8" s="120" t="s">
        <v>38</v>
      </c>
      <c r="B8" s="73" t="s">
        <v>227</v>
      </c>
      <c r="C8" s="124">
        <v>69.1</v>
      </c>
      <c r="D8" s="75" t="s">
        <v>261</v>
      </c>
      <c r="E8" s="124">
        <v>69.1</v>
      </c>
      <c r="F8" s="126">
        <v>53.12</v>
      </c>
    </row>
    <row r="9">
      <c r="A9" s="120" t="s">
        <v>38</v>
      </c>
      <c r="B9" s="73" t="s">
        <v>228</v>
      </c>
      <c r="C9" s="124">
        <v>31.1</v>
      </c>
      <c r="D9" s="75" t="s">
        <v>261</v>
      </c>
      <c r="E9" s="124">
        <v>31.1</v>
      </c>
      <c r="F9" s="126">
        <v>2.66</v>
      </c>
    </row>
    <row r="10">
      <c r="A10" s="120" t="s">
        <v>38</v>
      </c>
      <c r="B10" s="73" t="s">
        <v>229</v>
      </c>
      <c r="C10" s="124">
        <v>40.4</v>
      </c>
      <c r="D10" s="75" t="s">
        <v>261</v>
      </c>
      <c r="E10" s="124">
        <v>40.4</v>
      </c>
      <c r="F10" s="126">
        <v>15.01</v>
      </c>
    </row>
    <row r="11">
      <c r="A11" s="120" t="s">
        <v>38</v>
      </c>
      <c r="B11" s="73" t="s">
        <v>230</v>
      </c>
      <c r="C11" s="124">
        <v>29.1</v>
      </c>
      <c r="D11" s="75" t="s">
        <v>261</v>
      </c>
      <c r="E11" s="124">
        <v>29.1</v>
      </c>
      <c r="F11" s="126">
        <v>0.0</v>
      </c>
    </row>
    <row r="12">
      <c r="A12" s="120" t="s">
        <v>38</v>
      </c>
      <c r="B12" s="73" t="s">
        <v>231</v>
      </c>
      <c r="C12" s="124">
        <v>71.2</v>
      </c>
      <c r="D12" s="75" t="s">
        <v>261</v>
      </c>
      <c r="E12" s="124">
        <v>71.2</v>
      </c>
      <c r="F12" s="126">
        <v>55.91</v>
      </c>
    </row>
    <row r="13">
      <c r="A13" s="120" t="s">
        <v>38</v>
      </c>
      <c r="B13" s="73" t="s">
        <v>232</v>
      </c>
      <c r="C13" s="124">
        <v>61.2</v>
      </c>
      <c r="D13" s="75" t="s">
        <v>261</v>
      </c>
      <c r="E13" s="124">
        <v>61.2</v>
      </c>
      <c r="F13" s="126">
        <v>42.63</v>
      </c>
    </row>
    <row r="14">
      <c r="A14" s="120" t="s">
        <v>38</v>
      </c>
      <c r="B14" s="73" t="s">
        <v>233</v>
      </c>
      <c r="C14" s="124">
        <v>63.4</v>
      </c>
      <c r="D14" s="75" t="s">
        <v>261</v>
      </c>
      <c r="E14" s="124">
        <v>63.4</v>
      </c>
      <c r="F14" s="126">
        <v>45.55</v>
      </c>
    </row>
    <row r="15">
      <c r="A15" s="120" t="s">
        <v>38</v>
      </c>
      <c r="B15" s="73" t="s">
        <v>234</v>
      </c>
      <c r="C15" s="124">
        <v>94.0</v>
      </c>
      <c r="D15" s="75" t="s">
        <v>261</v>
      </c>
      <c r="E15" s="124">
        <v>94.0</v>
      </c>
      <c r="F15" s="126">
        <v>86.19</v>
      </c>
    </row>
    <row r="16">
      <c r="A16" s="120" t="s">
        <v>38</v>
      </c>
      <c r="B16" s="73" t="s">
        <v>235</v>
      </c>
      <c r="C16" s="124">
        <v>40.5</v>
      </c>
      <c r="D16" s="75" t="s">
        <v>261</v>
      </c>
      <c r="E16" s="124">
        <v>40.5</v>
      </c>
      <c r="F16" s="126">
        <v>15.14</v>
      </c>
    </row>
    <row r="17">
      <c r="A17" s="120" t="s">
        <v>38</v>
      </c>
      <c r="B17" s="73" t="s">
        <v>236</v>
      </c>
      <c r="C17" s="124">
        <v>71.2</v>
      </c>
      <c r="D17" s="75" t="s">
        <v>261</v>
      </c>
      <c r="E17" s="124">
        <v>71.2</v>
      </c>
      <c r="F17" s="126">
        <v>55.91</v>
      </c>
    </row>
    <row r="18">
      <c r="A18" s="120" t="s">
        <v>38</v>
      </c>
      <c r="B18" s="73" t="s">
        <v>237</v>
      </c>
      <c r="C18" s="124">
        <v>71.6</v>
      </c>
      <c r="D18" s="75" t="s">
        <v>261</v>
      </c>
      <c r="E18" s="124">
        <v>71.6</v>
      </c>
      <c r="F18" s="126">
        <v>56.44</v>
      </c>
    </row>
    <row r="19">
      <c r="A19" s="120" t="s">
        <v>38</v>
      </c>
      <c r="B19" s="73" t="s">
        <v>238</v>
      </c>
      <c r="C19" s="124">
        <v>103.8</v>
      </c>
      <c r="D19" s="75" t="s">
        <v>261</v>
      </c>
      <c r="E19" s="124">
        <v>103.8</v>
      </c>
      <c r="F19" s="126">
        <v>99.2</v>
      </c>
    </row>
    <row r="20">
      <c r="A20" s="120" t="s">
        <v>38</v>
      </c>
      <c r="B20" s="73" t="s">
        <v>239</v>
      </c>
      <c r="C20" s="124">
        <v>103.6</v>
      </c>
      <c r="D20" s="75" t="s">
        <v>261</v>
      </c>
      <c r="E20" s="124">
        <v>103.6</v>
      </c>
      <c r="F20" s="126">
        <v>98.94</v>
      </c>
    </row>
    <row r="21">
      <c r="A21" s="120" t="s">
        <v>38</v>
      </c>
      <c r="B21" s="73" t="s">
        <v>240</v>
      </c>
      <c r="C21" s="124">
        <v>43.0</v>
      </c>
      <c r="D21" s="75" t="s">
        <v>261</v>
      </c>
      <c r="E21" s="124">
        <v>43.0</v>
      </c>
      <c r="F21" s="126">
        <v>18.46</v>
      </c>
    </row>
    <row r="22">
      <c r="A22" s="120" t="s">
        <v>38</v>
      </c>
      <c r="B22" s="73" t="s">
        <v>241</v>
      </c>
      <c r="C22" s="124">
        <v>35.3</v>
      </c>
      <c r="D22" s="75" t="s">
        <v>261</v>
      </c>
      <c r="E22" s="124">
        <v>35.3</v>
      </c>
      <c r="F22" s="126">
        <v>8.23</v>
      </c>
    </row>
    <row r="23">
      <c r="A23" s="120" t="s">
        <v>38</v>
      </c>
      <c r="B23" s="73" t="s">
        <v>242</v>
      </c>
      <c r="C23" s="124">
        <v>52.5</v>
      </c>
      <c r="D23" s="75" t="s">
        <v>261</v>
      </c>
      <c r="E23" s="124">
        <v>52.5</v>
      </c>
      <c r="F23" s="126">
        <v>31.08</v>
      </c>
    </row>
    <row r="24">
      <c r="A24" s="120" t="s">
        <v>38</v>
      </c>
      <c r="B24" s="73" t="s">
        <v>243</v>
      </c>
      <c r="C24" s="124">
        <v>25.1</v>
      </c>
      <c r="D24" s="75" t="s">
        <v>261</v>
      </c>
      <c r="E24" s="124">
        <v>25.1</v>
      </c>
      <c r="F24" s="126">
        <v>0.0</v>
      </c>
    </row>
    <row r="25">
      <c r="A25" s="120" t="s">
        <v>38</v>
      </c>
      <c r="B25" s="73" t="s">
        <v>244</v>
      </c>
      <c r="C25" s="124">
        <v>27.6</v>
      </c>
      <c r="D25" s="75" t="s">
        <v>261</v>
      </c>
      <c r="E25" s="124">
        <v>27.6</v>
      </c>
      <c r="F25" s="126">
        <v>6.07</v>
      </c>
    </row>
    <row r="26">
      <c r="A26" s="120" t="s">
        <v>38</v>
      </c>
      <c r="B26" s="73" t="s">
        <v>245</v>
      </c>
      <c r="C26" s="124">
        <v>39.7</v>
      </c>
      <c r="D26" s="75" t="s">
        <v>261</v>
      </c>
      <c r="E26" s="124">
        <v>39.7</v>
      </c>
      <c r="F26" s="126">
        <v>35.44</v>
      </c>
    </row>
    <row r="27">
      <c r="A27" s="120" t="s">
        <v>38</v>
      </c>
      <c r="B27" s="73" t="s">
        <v>246</v>
      </c>
      <c r="C27" s="124">
        <v>26.3</v>
      </c>
      <c r="D27" s="75" t="s">
        <v>261</v>
      </c>
      <c r="E27" s="124">
        <v>26.3</v>
      </c>
      <c r="F27" s="126">
        <v>2.91</v>
      </c>
    </row>
    <row r="28">
      <c r="A28" s="120" t="s">
        <v>38</v>
      </c>
      <c r="B28" s="73" t="s">
        <v>247</v>
      </c>
      <c r="C28" s="124">
        <v>37.8</v>
      </c>
      <c r="D28" s="75" t="s">
        <v>261</v>
      </c>
      <c r="E28" s="124">
        <v>37.8</v>
      </c>
      <c r="F28" s="126">
        <v>30.83</v>
      </c>
    </row>
    <row r="29">
      <c r="A29" s="120" t="s">
        <v>38</v>
      </c>
      <c r="B29" s="73" t="s">
        <v>248</v>
      </c>
      <c r="C29" s="124">
        <v>33.1</v>
      </c>
      <c r="D29" s="75" t="s">
        <v>261</v>
      </c>
      <c r="E29" s="124">
        <v>33.1</v>
      </c>
      <c r="F29" s="126">
        <v>19.42</v>
      </c>
    </row>
    <row r="30">
      <c r="A30" s="120" t="s">
        <v>38</v>
      </c>
      <c r="B30" s="73" t="s">
        <v>249</v>
      </c>
      <c r="C30" s="124">
        <v>31.6</v>
      </c>
      <c r="D30" s="75" t="s">
        <v>261</v>
      </c>
      <c r="E30" s="124">
        <v>31.6</v>
      </c>
      <c r="F30" s="126">
        <v>15.78</v>
      </c>
    </row>
    <row r="31">
      <c r="A31" s="120" t="s">
        <v>38</v>
      </c>
      <c r="B31" s="73" t="s">
        <v>250</v>
      </c>
      <c r="C31" s="124">
        <v>36.5</v>
      </c>
      <c r="D31" s="75" t="s">
        <v>261</v>
      </c>
      <c r="E31" s="124">
        <v>36.5</v>
      </c>
      <c r="F31" s="126">
        <v>27.67</v>
      </c>
    </row>
    <row r="32">
      <c r="A32" s="120" t="s">
        <v>38</v>
      </c>
      <c r="B32" s="73" t="s">
        <v>251</v>
      </c>
      <c r="C32" s="124">
        <v>66.3</v>
      </c>
      <c r="D32" s="75" t="s">
        <v>261</v>
      </c>
      <c r="E32" s="124">
        <v>66.3</v>
      </c>
      <c r="F32" s="126">
        <v>100.0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7" t="s">
        <v>214</v>
      </c>
      <c r="B1" s="67" t="s">
        <v>215</v>
      </c>
      <c r="C1" s="67" t="s">
        <v>216</v>
      </c>
      <c r="D1" s="67" t="s">
        <v>217</v>
      </c>
      <c r="E1" s="67" t="s">
        <v>218</v>
      </c>
      <c r="F1" s="67" t="s">
        <v>219</v>
      </c>
    </row>
    <row r="2">
      <c r="A2" s="68" t="s">
        <v>128</v>
      </c>
      <c r="B2" s="69" t="s">
        <v>220</v>
      </c>
      <c r="C2" s="128">
        <v>5790.79</v>
      </c>
      <c r="D2" s="123" t="s">
        <v>261</v>
      </c>
      <c r="E2" s="129">
        <v>11.696959037888917</v>
      </c>
      <c r="F2" s="70">
        <v>28.751570023761957</v>
      </c>
    </row>
    <row r="3">
      <c r="A3" s="68" t="s">
        <v>128</v>
      </c>
      <c r="B3" s="69" t="s">
        <v>222</v>
      </c>
      <c r="C3" s="128">
        <v>1728.46</v>
      </c>
      <c r="D3" s="123" t="s">
        <v>261</v>
      </c>
      <c r="E3" s="129">
        <v>5.538945988370797</v>
      </c>
      <c r="F3" s="70">
        <v>0.0</v>
      </c>
    </row>
    <row r="4">
      <c r="A4" s="68" t="s">
        <v>128</v>
      </c>
      <c r="B4" s="69" t="s">
        <v>223</v>
      </c>
      <c r="C4" s="128">
        <v>7265.91</v>
      </c>
      <c r="D4" s="123" t="s">
        <v>261</v>
      </c>
      <c r="E4" s="129">
        <v>6.979777376733932</v>
      </c>
      <c r="F4" s="70">
        <v>6.727196617129376</v>
      </c>
    </row>
    <row r="5">
      <c r="A5" s="68" t="s">
        <v>128</v>
      </c>
      <c r="B5" s="69" t="s">
        <v>224</v>
      </c>
      <c r="C5" s="128">
        <v>2156.14</v>
      </c>
      <c r="D5" s="123" t="s">
        <v>261</v>
      </c>
      <c r="E5" s="129">
        <v>8.440490459302762</v>
      </c>
      <c r="F5" s="70">
        <v>13.547220241695957</v>
      </c>
    </row>
    <row r="6">
      <c r="A6" s="68" t="s">
        <v>128</v>
      </c>
      <c r="B6" s="69" t="s">
        <v>225</v>
      </c>
      <c r="C6" s="128">
        <v>2857.97</v>
      </c>
      <c r="D6" s="123" t="s">
        <v>261</v>
      </c>
      <c r="E6" s="129">
        <v>17.023945938337523</v>
      </c>
      <c r="F6" s="70">
        <v>53.623104990043956</v>
      </c>
    </row>
    <row r="7">
      <c r="A7" s="68" t="s">
        <v>128</v>
      </c>
      <c r="B7" s="69" t="s">
        <v>226</v>
      </c>
      <c r="C7" s="128">
        <v>5910.02</v>
      </c>
      <c r="D7" s="123" t="s">
        <v>261</v>
      </c>
      <c r="E7" s="129">
        <v>9.77837544241622</v>
      </c>
      <c r="F7" s="70">
        <v>19.79376331758896</v>
      </c>
    </row>
    <row r="8">
      <c r="A8" s="68" t="s">
        <v>128</v>
      </c>
      <c r="B8" s="69" t="s">
        <v>227</v>
      </c>
      <c r="C8" s="128">
        <v>3152.62</v>
      </c>
      <c r="D8" s="123" t="s">
        <v>261</v>
      </c>
      <c r="E8" s="129">
        <v>12.435653612403103</v>
      </c>
      <c r="F8" s="70">
        <v>32.20051185199983</v>
      </c>
    </row>
    <row r="9">
      <c r="A9" s="68" t="s">
        <v>128</v>
      </c>
      <c r="B9" s="69" t="s">
        <v>228</v>
      </c>
      <c r="C9" s="128">
        <v>965.7</v>
      </c>
      <c r="D9" s="123" t="s">
        <v>261</v>
      </c>
      <c r="E9" s="129">
        <v>14.067822140307625</v>
      </c>
      <c r="F9" s="70">
        <v>39.821055579866645</v>
      </c>
    </row>
    <row r="10">
      <c r="A10" s="68" t="s">
        <v>128</v>
      </c>
      <c r="B10" s="69" t="s">
        <v>229</v>
      </c>
      <c r="C10" s="128">
        <v>2845.66</v>
      </c>
      <c r="D10" s="123" t="s">
        <v>261</v>
      </c>
      <c r="E10" s="129">
        <v>8.626313934580233</v>
      </c>
      <c r="F10" s="70">
        <v>14.414824226704907</v>
      </c>
    </row>
    <row r="11">
      <c r="A11" s="68" t="s">
        <v>128</v>
      </c>
      <c r="B11" s="69" t="s">
        <v>230</v>
      </c>
      <c r="C11" s="128">
        <v>1152.15</v>
      </c>
      <c r="D11" s="123" t="s">
        <v>261</v>
      </c>
      <c r="E11" s="70">
        <v>9.39883588709911</v>
      </c>
      <c r="F11" s="70">
        <v>18.021705023178356</v>
      </c>
    </row>
    <row r="12">
      <c r="A12" s="68" t="s">
        <v>128</v>
      </c>
      <c r="B12" s="69" t="s">
        <v>231</v>
      </c>
      <c r="C12" s="128">
        <v>16469.43</v>
      </c>
      <c r="D12" s="123" t="s">
        <v>261</v>
      </c>
      <c r="E12" s="129">
        <v>26.956952185697702</v>
      </c>
      <c r="F12" s="70">
        <v>100.0</v>
      </c>
    </row>
    <row r="13">
      <c r="A13" s="68" t="s">
        <v>128</v>
      </c>
      <c r="B13" s="69" t="s">
        <v>232</v>
      </c>
      <c r="C13" s="128">
        <v>4727.38</v>
      </c>
      <c r="D13" s="123" t="s">
        <v>261</v>
      </c>
      <c r="E13" s="129">
        <v>14.151264346909981</v>
      </c>
      <c r="F13" s="70">
        <v>40.210644628602516</v>
      </c>
    </row>
    <row r="14">
      <c r="A14" s="68" t="s">
        <v>128</v>
      </c>
      <c r="B14" s="69" t="s">
        <v>233</v>
      </c>
      <c r="C14" s="128">
        <v>7769.29</v>
      </c>
      <c r="D14" s="123" t="s">
        <v>261</v>
      </c>
      <c r="E14" s="129">
        <v>10.697551093013049</v>
      </c>
      <c r="F14" s="70">
        <v>24.085365636349835</v>
      </c>
    </row>
    <row r="15">
      <c r="A15" s="68" t="s">
        <v>128</v>
      </c>
      <c r="B15" s="69" t="s">
        <v>234</v>
      </c>
      <c r="C15" s="128">
        <v>13372.42</v>
      </c>
      <c r="D15" s="123" t="s">
        <v>261</v>
      </c>
      <c r="E15" s="129">
        <v>11.899888206677943</v>
      </c>
      <c r="F15" s="70">
        <v>29.699039955927503</v>
      </c>
    </row>
    <row r="16">
      <c r="A16" s="68" t="s">
        <v>128</v>
      </c>
      <c r="B16" s="69" t="s">
        <v>235</v>
      </c>
      <c r="C16" s="128">
        <v>5436.26</v>
      </c>
      <c r="D16" s="123" t="s">
        <v>261</v>
      </c>
      <c r="E16" s="129">
        <v>12.95142651615332</v>
      </c>
      <c r="F16" s="70">
        <v>34.60863938263145</v>
      </c>
    </row>
    <row r="17">
      <c r="A17" s="68" t="s">
        <v>128</v>
      </c>
      <c r="B17" s="69" t="s">
        <v>236</v>
      </c>
      <c r="C17" s="128">
        <v>3484.49</v>
      </c>
      <c r="D17" s="123" t="s">
        <v>261</v>
      </c>
      <c r="E17" s="129">
        <v>12.559735962557928</v>
      </c>
      <c r="F17" s="70">
        <v>32.779848457898794</v>
      </c>
    </row>
    <row r="18">
      <c r="A18" s="68" t="s">
        <v>128</v>
      </c>
      <c r="B18" s="69" t="s">
        <v>237</v>
      </c>
      <c r="C18" s="128">
        <v>5248.28</v>
      </c>
      <c r="D18" s="123" t="s">
        <v>261</v>
      </c>
      <c r="E18" s="129">
        <v>7.656308779148384</v>
      </c>
      <c r="F18" s="70">
        <v>9.885900542142185</v>
      </c>
    </row>
    <row r="19">
      <c r="A19" s="68" t="s">
        <v>128</v>
      </c>
      <c r="B19" s="69" t="s">
        <v>238</v>
      </c>
      <c r="C19" s="128">
        <v>15496.86</v>
      </c>
      <c r="D19" s="123" t="s">
        <v>261</v>
      </c>
      <c r="E19" s="129">
        <v>21.47955362819509</v>
      </c>
      <c r="F19" s="70">
        <v>74.42619771869232</v>
      </c>
    </row>
    <row r="20">
      <c r="A20" s="68" t="s">
        <v>128</v>
      </c>
      <c r="B20" s="69" t="s">
        <v>239</v>
      </c>
      <c r="C20" s="128">
        <v>3694.34</v>
      </c>
      <c r="D20" s="123" t="s">
        <v>261</v>
      </c>
      <c r="E20" s="129">
        <v>10.49707992657153</v>
      </c>
      <c r="F20" s="70">
        <v>23.14937204014601</v>
      </c>
    </row>
    <row r="21">
      <c r="A21" s="68" t="s">
        <v>128</v>
      </c>
      <c r="B21" s="69" t="s">
        <v>240</v>
      </c>
      <c r="C21" s="128">
        <v>11880.93</v>
      </c>
      <c r="D21" s="123" t="s">
        <v>261</v>
      </c>
      <c r="E21" s="129">
        <v>5.946044143489615</v>
      </c>
      <c r="F21" s="70">
        <v>1.9007285335907083</v>
      </c>
    </row>
    <row r="22">
      <c r="A22" s="68" t="s">
        <v>128</v>
      </c>
      <c r="B22" s="69" t="s">
        <v>241</v>
      </c>
      <c r="C22" s="128">
        <v>1745.08</v>
      </c>
      <c r="D22" s="123" t="s">
        <v>261</v>
      </c>
      <c r="E22" s="129">
        <v>17.301501879977298</v>
      </c>
      <c r="F22" s="70">
        <v>54.91900498690928</v>
      </c>
    </row>
    <row r="23">
      <c r="A23" s="68" t="s">
        <v>128</v>
      </c>
      <c r="B23" s="69" t="s">
        <v>242</v>
      </c>
      <c r="C23" s="128">
        <v>7740.41</v>
      </c>
      <c r="D23" s="123" t="s">
        <v>261</v>
      </c>
      <c r="E23" s="129">
        <v>8.48021412830728</v>
      </c>
      <c r="F23" s="70">
        <v>13.732688807903934</v>
      </c>
    </row>
    <row r="24">
      <c r="A24" s="68" t="s">
        <v>128</v>
      </c>
      <c r="B24" s="69" t="s">
        <v>243</v>
      </c>
      <c r="C24" s="128">
        <v>71.62</v>
      </c>
      <c r="D24" s="123" t="s">
        <v>261</v>
      </c>
      <c r="E24" s="70">
        <v>5.175876455399078</v>
      </c>
      <c r="F24" s="70">
        <v>6.97786760889641</v>
      </c>
    </row>
    <row r="25">
      <c r="A25" s="68" t="s">
        <v>128</v>
      </c>
      <c r="B25" s="69" t="s">
        <v>244</v>
      </c>
      <c r="C25" s="128">
        <v>376.04</v>
      </c>
      <c r="D25" s="123" t="s">
        <v>261</v>
      </c>
      <c r="E25" s="70">
        <v>25.78185794747505</v>
      </c>
      <c r="F25" s="70">
        <v>45.94999951300485</v>
      </c>
    </row>
    <row r="26">
      <c r="A26" s="68" t="s">
        <v>128</v>
      </c>
      <c r="B26" s="69" t="s">
        <v>245</v>
      </c>
      <c r="C26" s="128">
        <v>120.03</v>
      </c>
      <c r="D26" s="123" t="s">
        <v>261</v>
      </c>
      <c r="E26" s="70">
        <v>4.203034252470592</v>
      </c>
      <c r="F26" s="70">
        <v>5.13792930413805</v>
      </c>
    </row>
    <row r="27">
      <c r="A27" s="68" t="s">
        <v>128</v>
      </c>
      <c r="B27" s="69" t="s">
        <v>246</v>
      </c>
      <c r="C27" s="128">
        <v>162.41</v>
      </c>
      <c r="D27" s="123" t="s">
        <v>261</v>
      </c>
      <c r="E27" s="70">
        <v>5.474084133245294</v>
      </c>
      <c r="F27" s="70">
        <v>7.541868355976075</v>
      </c>
    </row>
    <row r="28">
      <c r="A28" s="68" t="s">
        <v>128</v>
      </c>
      <c r="B28" s="69" t="s">
        <v>247</v>
      </c>
      <c r="C28" s="128">
        <v>77.78</v>
      </c>
      <c r="D28" s="123" t="s">
        <v>261</v>
      </c>
      <c r="E28" s="70">
        <v>7.088914934843594</v>
      </c>
      <c r="F28" s="70">
        <v>10.596000915830462</v>
      </c>
    </row>
    <row r="29">
      <c r="A29" s="68" t="s">
        <v>128</v>
      </c>
      <c r="B29" s="69" t="s">
        <v>248</v>
      </c>
      <c r="C29" s="128">
        <v>76.54</v>
      </c>
      <c r="D29" s="123" t="s">
        <v>261</v>
      </c>
      <c r="E29" s="70">
        <v>3.868583402998835</v>
      </c>
      <c r="F29" s="70">
        <v>4.505381777776991</v>
      </c>
    </row>
    <row r="30">
      <c r="A30" s="68" t="s">
        <v>128</v>
      </c>
      <c r="B30" s="69" t="s">
        <v>249</v>
      </c>
      <c r="C30" s="128">
        <v>331.91</v>
      </c>
      <c r="D30" s="123" t="s">
        <v>261</v>
      </c>
      <c r="E30" s="70">
        <v>54.36005614361498</v>
      </c>
      <c r="F30" s="70">
        <v>100.0</v>
      </c>
    </row>
    <row r="31">
      <c r="A31" s="68" t="s">
        <v>128</v>
      </c>
      <c r="B31" s="69" t="s">
        <v>250</v>
      </c>
      <c r="C31" s="128">
        <v>54.61</v>
      </c>
      <c r="D31" s="123" t="s">
        <v>261</v>
      </c>
      <c r="E31" s="70">
        <v>1.4864244347381825</v>
      </c>
      <c r="F31" s="70">
        <v>0.0</v>
      </c>
    </row>
    <row r="32">
      <c r="A32" s="68" t="s">
        <v>128</v>
      </c>
      <c r="B32" s="69" t="s">
        <v>251</v>
      </c>
      <c r="C32" s="128">
        <v>337.26</v>
      </c>
      <c r="D32" s="123" t="s">
        <v>261</v>
      </c>
      <c r="E32" s="70">
        <v>27.025056232085664</v>
      </c>
      <c r="F32" s="70">
        <v>48.30126278815812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71"/>
  </cols>
  <sheetData>
    <row r="1">
      <c r="A1" s="67" t="s">
        <v>214</v>
      </c>
      <c r="B1" s="67" t="s">
        <v>215</v>
      </c>
      <c r="C1" s="67" t="s">
        <v>216</v>
      </c>
      <c r="D1" s="67" t="s">
        <v>217</v>
      </c>
      <c r="E1" s="67" t="s">
        <v>218</v>
      </c>
      <c r="F1" s="67" t="s">
        <v>219</v>
      </c>
    </row>
    <row r="2">
      <c r="A2" s="122" t="s">
        <v>35</v>
      </c>
      <c r="B2" s="69" t="s">
        <v>220</v>
      </c>
      <c r="C2" s="128">
        <v>10669.25</v>
      </c>
      <c r="D2" s="123" t="s">
        <v>261</v>
      </c>
      <c r="E2" s="129">
        <v>21.5510802869723</v>
      </c>
      <c r="F2" s="70">
        <v>25.564731776417922</v>
      </c>
    </row>
    <row r="3">
      <c r="A3" s="122" t="s">
        <v>35</v>
      </c>
      <c r="B3" s="69" t="s">
        <v>222</v>
      </c>
      <c r="C3" s="128">
        <v>9798.33</v>
      </c>
      <c r="D3" s="123" t="s">
        <v>261</v>
      </c>
      <c r="E3" s="129">
        <v>31.399292229055472</v>
      </c>
      <c r="F3" s="70">
        <v>53.246838264448336</v>
      </c>
    </row>
    <row r="4">
      <c r="A4" s="122" t="s">
        <v>35</v>
      </c>
      <c r="B4" s="69" t="s">
        <v>223</v>
      </c>
      <c r="C4" s="128">
        <v>23068.32</v>
      </c>
      <c r="D4" s="123" t="s">
        <v>261</v>
      </c>
      <c r="E4" s="129">
        <v>22.15988610583656</v>
      </c>
      <c r="F4" s="70">
        <v>27.276009682239277</v>
      </c>
    </row>
    <row r="5">
      <c r="A5" s="122" t="s">
        <v>35</v>
      </c>
      <c r="B5" s="69" t="s">
        <v>224</v>
      </c>
      <c r="C5" s="128">
        <v>5567.35</v>
      </c>
      <c r="D5" s="123" t="s">
        <v>261</v>
      </c>
      <c r="E5" s="129">
        <v>21.794115669019284</v>
      </c>
      <c r="F5" s="70">
        <v>26.24787419513811</v>
      </c>
    </row>
    <row r="6">
      <c r="A6" s="122" t="s">
        <v>35</v>
      </c>
      <c r="B6" s="69" t="s">
        <v>225</v>
      </c>
      <c r="C6" s="128">
        <v>5633.83</v>
      </c>
      <c r="D6" s="123" t="s">
        <v>261</v>
      </c>
      <c r="E6" s="129">
        <v>33.55879080108752</v>
      </c>
      <c r="F6" s="70">
        <v>59.316921827160094</v>
      </c>
    </row>
    <row r="7">
      <c r="A7" s="122" t="s">
        <v>35</v>
      </c>
      <c r="B7" s="69" t="s">
        <v>226</v>
      </c>
      <c r="C7" s="128">
        <v>12983.56</v>
      </c>
      <c r="D7" s="123" t="s">
        <v>261</v>
      </c>
      <c r="E7" s="129">
        <v>21.481843421703736</v>
      </c>
      <c r="F7" s="70">
        <v>25.370115506121</v>
      </c>
    </row>
    <row r="8">
      <c r="A8" s="122" t="s">
        <v>35</v>
      </c>
      <c r="B8" s="69" t="s">
        <v>227</v>
      </c>
      <c r="C8" s="128">
        <v>7281.53</v>
      </c>
      <c r="D8" s="123" t="s">
        <v>261</v>
      </c>
      <c r="E8" s="129">
        <v>28.722327730053596</v>
      </c>
      <c r="F8" s="70">
        <v>45.72222194202871</v>
      </c>
    </row>
    <row r="9">
      <c r="A9" s="122" t="s">
        <v>35</v>
      </c>
      <c r="B9" s="69" t="s">
        <v>228</v>
      </c>
      <c r="C9" s="128">
        <v>2192.2</v>
      </c>
      <c r="D9" s="123" t="s">
        <v>261</v>
      </c>
      <c r="E9" s="129">
        <v>31.93484487520179</v>
      </c>
      <c r="F9" s="70">
        <v>54.75221055616537</v>
      </c>
    </row>
    <row r="10">
      <c r="A10" s="122" t="s">
        <v>35</v>
      </c>
      <c r="B10" s="69" t="s">
        <v>229</v>
      </c>
      <c r="C10" s="128">
        <v>6700.23</v>
      </c>
      <c r="D10" s="123" t="s">
        <v>261</v>
      </c>
      <c r="E10" s="129">
        <v>20.311030626952103</v>
      </c>
      <c r="F10" s="70">
        <v>22.079105457548927</v>
      </c>
    </row>
    <row r="11">
      <c r="A11" s="122" t="s">
        <v>35</v>
      </c>
      <c r="B11" s="69" t="s">
        <v>230</v>
      </c>
      <c r="C11" s="128">
        <v>3320.97</v>
      </c>
      <c r="D11" s="123" t="s">
        <v>261</v>
      </c>
      <c r="E11" s="70">
        <v>27.091309305194226</v>
      </c>
      <c r="F11" s="70">
        <v>41.137630750610235</v>
      </c>
    </row>
    <row r="12">
      <c r="A12" s="122" t="s">
        <v>35</v>
      </c>
      <c r="B12" s="69" t="s">
        <v>231</v>
      </c>
      <c r="C12" s="128">
        <v>29345.44</v>
      </c>
      <c r="D12" s="123" t="s">
        <v>261</v>
      </c>
      <c r="E12" s="129">
        <v>48.03224051762937</v>
      </c>
      <c r="F12" s="70">
        <v>100.0</v>
      </c>
    </row>
    <row r="13">
      <c r="A13" s="122" t="s">
        <v>35</v>
      </c>
      <c r="B13" s="69" t="s">
        <v>232</v>
      </c>
      <c r="C13" s="128">
        <v>11967.11</v>
      </c>
      <c r="D13" s="123" t="s">
        <v>261</v>
      </c>
      <c r="E13" s="129">
        <v>35.82316993314477</v>
      </c>
      <c r="F13" s="70">
        <v>65.68181168041639</v>
      </c>
    </row>
    <row r="14">
      <c r="A14" s="122" t="s">
        <v>35</v>
      </c>
      <c r="B14" s="69" t="s">
        <v>233</v>
      </c>
      <c r="C14" s="128">
        <v>16792.33</v>
      </c>
      <c r="D14" s="123" t="s">
        <v>261</v>
      </c>
      <c r="E14" s="129">
        <v>23.12139309328598</v>
      </c>
      <c r="F14" s="70">
        <v>29.97868697757885</v>
      </c>
    </row>
    <row r="15">
      <c r="A15" s="122" t="s">
        <v>35</v>
      </c>
      <c r="B15" s="69" t="s">
        <v>234</v>
      </c>
      <c r="C15" s="128">
        <v>25741.99</v>
      </c>
      <c r="D15" s="123" t="s">
        <v>261</v>
      </c>
      <c r="E15" s="129">
        <v>22.907357323313324</v>
      </c>
      <c r="F15" s="70">
        <v>29.37705888392336</v>
      </c>
    </row>
    <row r="16">
      <c r="A16" s="122" t="s">
        <v>35</v>
      </c>
      <c r="B16" s="69" t="s">
        <v>235</v>
      </c>
      <c r="C16" s="128">
        <v>15284.62</v>
      </c>
      <c r="D16" s="123" t="s">
        <v>261</v>
      </c>
      <c r="E16" s="129">
        <v>36.41430556252412</v>
      </c>
      <c r="F16" s="70">
        <v>67.34342086770675</v>
      </c>
    </row>
    <row r="17">
      <c r="A17" s="122" t="s">
        <v>35</v>
      </c>
      <c r="B17" s="69" t="s">
        <v>236</v>
      </c>
      <c r="C17" s="128">
        <v>7975.54</v>
      </c>
      <c r="D17" s="123" t="s">
        <v>261</v>
      </c>
      <c r="E17" s="129">
        <v>28.747586177265333</v>
      </c>
      <c r="F17" s="70">
        <v>45.793220315088675</v>
      </c>
    </row>
    <row r="18">
      <c r="A18" s="122" t="s">
        <v>35</v>
      </c>
      <c r="B18" s="69" t="s">
        <v>237</v>
      </c>
      <c r="C18" s="128">
        <v>17007.35</v>
      </c>
      <c r="D18" s="123" t="s">
        <v>261</v>
      </c>
      <c r="E18" s="129">
        <v>24.81070429074845</v>
      </c>
      <c r="F18" s="70">
        <v>34.72713194754834</v>
      </c>
    </row>
    <row r="19">
      <c r="A19" s="122" t="s">
        <v>35</v>
      </c>
      <c r="B19" s="69" t="s">
        <v>238</v>
      </c>
      <c r="C19" s="128">
        <v>33807.87</v>
      </c>
      <c r="D19" s="123" t="s">
        <v>261</v>
      </c>
      <c r="E19" s="129">
        <v>46.859683621072136</v>
      </c>
      <c r="F19" s="70">
        <v>96.70408749683084</v>
      </c>
    </row>
    <row r="20">
      <c r="A20" s="122" t="s">
        <v>35</v>
      </c>
      <c r="B20" s="69" t="s">
        <v>239</v>
      </c>
      <c r="C20" s="128">
        <v>7660.88</v>
      </c>
      <c r="D20" s="123" t="s">
        <v>261</v>
      </c>
      <c r="E20" s="129">
        <v>21.767587625360225</v>
      </c>
      <c r="F20" s="70">
        <v>26.173307143392282</v>
      </c>
    </row>
    <row r="21">
      <c r="A21" s="122" t="s">
        <v>35</v>
      </c>
      <c r="B21" s="69" t="s">
        <v>240</v>
      </c>
      <c r="C21" s="128">
        <v>24888.92</v>
      </c>
      <c r="D21" s="123" t="s">
        <v>261</v>
      </c>
      <c r="E21" s="129">
        <v>12.456147540956941</v>
      </c>
      <c r="F21" s="70">
        <v>0.0</v>
      </c>
    </row>
    <row r="22">
      <c r="A22" s="122" t="s">
        <v>35</v>
      </c>
      <c r="B22" s="69" t="s">
        <v>241</v>
      </c>
      <c r="C22" s="128">
        <v>2844.74</v>
      </c>
      <c r="D22" s="123" t="s">
        <v>261</v>
      </c>
      <c r="E22" s="129">
        <v>28.20402185461218</v>
      </c>
      <c r="F22" s="70">
        <v>44.26532819098844</v>
      </c>
    </row>
    <row r="23">
      <c r="A23" s="122" t="s">
        <v>35</v>
      </c>
      <c r="B23" s="69" t="s">
        <v>242</v>
      </c>
      <c r="C23" s="128">
        <v>25892.29</v>
      </c>
      <c r="D23" s="123" t="s">
        <v>261</v>
      </c>
      <c r="E23" s="129">
        <v>28.366993928258232</v>
      </c>
      <c r="F23" s="70">
        <v>44.723422545961355</v>
      </c>
    </row>
    <row r="24">
      <c r="A24" s="122" t="s">
        <v>35</v>
      </c>
      <c r="B24" s="69" t="s">
        <v>243</v>
      </c>
      <c r="C24" s="128">
        <v>114.16</v>
      </c>
      <c r="D24" s="123" t="s">
        <v>261</v>
      </c>
      <c r="E24" s="70">
        <v>8.25018229751967</v>
      </c>
      <c r="F24" s="70">
        <v>1.40793287967837</v>
      </c>
    </row>
    <row r="25">
      <c r="A25" s="122" t="s">
        <v>35</v>
      </c>
      <c r="B25" s="69" t="s">
        <v>244</v>
      </c>
      <c r="C25" s="128">
        <v>477.24</v>
      </c>
      <c r="D25" s="123" t="s">
        <v>261</v>
      </c>
      <c r="E25" s="70">
        <v>32.72027945658173</v>
      </c>
      <c r="F25" s="70">
        <v>13.974317741932493</v>
      </c>
    </row>
    <row r="26">
      <c r="A26" s="122" t="s">
        <v>35</v>
      </c>
      <c r="B26" s="69" t="s">
        <v>245</v>
      </c>
      <c r="C26" s="128">
        <v>344.22</v>
      </c>
      <c r="D26" s="123" t="s">
        <v>261</v>
      </c>
      <c r="E26" s="70">
        <v>12.05339040561049</v>
      </c>
      <c r="F26" s="70">
        <v>3.3610341071418457</v>
      </c>
    </row>
    <row r="27">
      <c r="A27" s="122" t="s">
        <v>35</v>
      </c>
      <c r="B27" s="69" t="s">
        <v>246</v>
      </c>
      <c r="C27" s="128">
        <v>263.36</v>
      </c>
      <c r="D27" s="123" t="s">
        <v>261</v>
      </c>
      <c r="E27" s="70">
        <v>8.876638121614931</v>
      </c>
      <c r="F27" s="70">
        <v>1.7296432894740361</v>
      </c>
    </row>
    <row r="28">
      <c r="A28" s="122" t="s">
        <v>35</v>
      </c>
      <c r="B28" s="69" t="s">
        <v>247</v>
      </c>
      <c r="C28" s="128">
        <v>215.86</v>
      </c>
      <c r="D28" s="123" t="s">
        <v>261</v>
      </c>
      <c r="E28" s="70">
        <v>19.673607326245026</v>
      </c>
      <c r="F28" s="70">
        <v>7.274323782131637</v>
      </c>
    </row>
    <row r="29">
      <c r="A29" s="122" t="s">
        <v>35</v>
      </c>
      <c r="B29" s="69" t="s">
        <v>248</v>
      </c>
      <c r="C29" s="128">
        <v>151.57</v>
      </c>
      <c r="D29" s="123" t="s">
        <v>261</v>
      </c>
      <c r="E29" s="70">
        <v>7.660846438365995</v>
      </c>
      <c r="F29" s="70">
        <v>1.1052850736188975</v>
      </c>
    </row>
    <row r="30">
      <c r="A30" s="122" t="s">
        <v>35</v>
      </c>
      <c r="B30" s="69" t="s">
        <v>249</v>
      </c>
      <c r="C30" s="128">
        <v>1826.48</v>
      </c>
      <c r="D30" s="123" t="s">
        <v>261</v>
      </c>
      <c r="E30" s="70">
        <v>146.35807598523343</v>
      </c>
      <c r="F30" s="70">
        <v>72.33192363107474</v>
      </c>
    </row>
    <row r="31">
      <c r="A31" s="122" t="s">
        <v>35</v>
      </c>
      <c r="B31" s="69" t="s">
        <v>250</v>
      </c>
      <c r="C31" s="128">
        <v>1222.59</v>
      </c>
      <c r="D31" s="123" t="s">
        <v>261</v>
      </c>
      <c r="E31" s="70">
        <v>200.23518737194487</v>
      </c>
      <c r="F31" s="70">
        <v>100.0</v>
      </c>
    </row>
    <row r="32">
      <c r="A32" s="122" t="s">
        <v>35</v>
      </c>
      <c r="B32" s="69" t="s">
        <v>251</v>
      </c>
      <c r="C32" s="128">
        <v>202.38</v>
      </c>
      <c r="D32" s="123" t="s">
        <v>261</v>
      </c>
      <c r="E32" s="70">
        <v>5.508562115039616</v>
      </c>
      <c r="F32" s="70">
        <v>0.0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7" t="s">
        <v>214</v>
      </c>
      <c r="B1" s="67" t="s">
        <v>215</v>
      </c>
      <c r="C1" s="67" t="s">
        <v>216</v>
      </c>
      <c r="D1" s="67" t="s">
        <v>217</v>
      </c>
      <c r="E1" s="67" t="s">
        <v>218</v>
      </c>
      <c r="F1" s="67" t="s">
        <v>219</v>
      </c>
    </row>
    <row r="2">
      <c r="A2" s="122" t="s">
        <v>127</v>
      </c>
      <c r="B2" s="69" t="s">
        <v>220</v>
      </c>
      <c r="C2" s="130">
        <v>1955.0</v>
      </c>
      <c r="D2" s="123" t="s">
        <v>261</v>
      </c>
      <c r="E2" s="129">
        <v>3.948952546901689</v>
      </c>
      <c r="F2" s="70">
        <v>13.22312358209537</v>
      </c>
    </row>
    <row r="3">
      <c r="A3" s="122" t="s">
        <v>127</v>
      </c>
      <c r="B3" s="69" t="s">
        <v>222</v>
      </c>
      <c r="C3" s="130">
        <v>62.0</v>
      </c>
      <c r="D3" s="123" t="s">
        <v>261</v>
      </c>
      <c r="E3" s="129">
        <v>0.19868244059971846</v>
      </c>
      <c r="F3" s="70">
        <v>0.42240718489245965</v>
      </c>
    </row>
    <row r="4">
      <c r="A4" s="122" t="s">
        <v>127</v>
      </c>
      <c r="B4" s="69" t="s">
        <v>223</v>
      </c>
      <c r="C4" s="130">
        <v>78.0</v>
      </c>
      <c r="D4" s="123" t="s">
        <v>261</v>
      </c>
      <c r="E4" s="129">
        <v>0.07492834832598351</v>
      </c>
      <c r="F4" s="70">
        <v>0.0</v>
      </c>
    </row>
    <row r="5">
      <c r="A5" s="122" t="s">
        <v>127</v>
      </c>
      <c r="B5" s="69" t="s">
        <v>224</v>
      </c>
      <c r="C5" s="130">
        <v>205.0</v>
      </c>
      <c r="D5" s="123" t="s">
        <v>261</v>
      </c>
      <c r="E5" s="129">
        <v>0.8024991624648984</v>
      </c>
      <c r="F5" s="70">
        <v>2.4834018315171362</v>
      </c>
    </row>
    <row r="6">
      <c r="A6" s="122" t="s">
        <v>127</v>
      </c>
      <c r="B6" s="69" t="s">
        <v>225</v>
      </c>
      <c r="C6" s="130">
        <v>4931.0</v>
      </c>
      <c r="D6" s="123" t="s">
        <v>261</v>
      </c>
      <c r="E6" s="129">
        <v>29.37227382440765</v>
      </c>
      <c r="F6" s="70">
        <v>100.0</v>
      </c>
    </row>
    <row r="7">
      <c r="A7" s="122" t="s">
        <v>127</v>
      </c>
      <c r="B7" s="69" t="s">
        <v>226</v>
      </c>
      <c r="C7" s="130">
        <v>1829.0</v>
      </c>
      <c r="D7" s="123" t="s">
        <v>261</v>
      </c>
      <c r="E7" s="129">
        <v>3.0261570492450556</v>
      </c>
      <c r="F7" s="70">
        <v>10.07336553179691</v>
      </c>
    </row>
    <row r="8">
      <c r="A8" s="122" t="s">
        <v>127</v>
      </c>
      <c r="B8" s="69" t="s">
        <v>227</v>
      </c>
      <c r="C8" s="130">
        <v>592.0</v>
      </c>
      <c r="D8" s="123" t="s">
        <v>261</v>
      </c>
      <c r="E8" s="129">
        <v>2.335171044573287</v>
      </c>
      <c r="F8" s="70">
        <v>7.7148378445841255</v>
      </c>
    </row>
    <row r="9">
      <c r="A9" s="122" t="s">
        <v>127</v>
      </c>
      <c r="B9" s="69" t="s">
        <v>228</v>
      </c>
      <c r="C9" s="130">
        <v>50.0</v>
      </c>
      <c r="D9" s="123" t="s">
        <v>261</v>
      </c>
      <c r="E9" s="129">
        <v>0.7283743471216539</v>
      </c>
      <c r="F9" s="70">
        <v>2.2303931915235915</v>
      </c>
    </row>
    <row r="10">
      <c r="A10" s="122" t="s">
        <v>127</v>
      </c>
      <c r="B10" s="69" t="s">
        <v>229</v>
      </c>
      <c r="C10" s="130">
        <v>129.0</v>
      </c>
      <c r="D10" s="123" t="s">
        <v>261</v>
      </c>
      <c r="E10" s="129">
        <v>0.39104970290226176</v>
      </c>
      <c r="F10" s="70">
        <v>1.0790102292180688</v>
      </c>
    </row>
    <row r="11">
      <c r="A11" s="122" t="s">
        <v>127</v>
      </c>
      <c r="B11" s="69" t="s">
        <v>230</v>
      </c>
      <c r="C11" s="130">
        <v>52.0</v>
      </c>
      <c r="D11" s="123" t="s">
        <v>261</v>
      </c>
      <c r="E11" s="70">
        <v>0.42419777470741976</v>
      </c>
      <c r="F11" s="70">
        <v>1.1921538306826451</v>
      </c>
    </row>
    <row r="12">
      <c r="A12" s="122" t="s">
        <v>127</v>
      </c>
      <c r="B12" s="69" t="s">
        <v>231</v>
      </c>
      <c r="C12" s="130">
        <v>1408.0</v>
      </c>
      <c r="D12" s="123" t="s">
        <v>261</v>
      </c>
      <c r="E12" s="129">
        <v>2.30459637506959</v>
      </c>
      <c r="F12" s="70">
        <v>7.610477981917871</v>
      </c>
    </row>
    <row r="13">
      <c r="A13" s="122" t="s">
        <v>127</v>
      </c>
      <c r="B13" s="69" t="s">
        <v>232</v>
      </c>
      <c r="C13" s="130">
        <v>286.0</v>
      </c>
      <c r="D13" s="123" t="s">
        <v>261</v>
      </c>
      <c r="E13" s="129">
        <v>0.8561320653758011</v>
      </c>
      <c r="F13" s="70">
        <v>2.666465866976214</v>
      </c>
    </row>
    <row r="14">
      <c r="A14" s="122" t="s">
        <v>127</v>
      </c>
      <c r="B14" s="69" t="s">
        <v>233</v>
      </c>
      <c r="C14" s="130">
        <v>358.0</v>
      </c>
      <c r="D14" s="123" t="s">
        <v>261</v>
      </c>
      <c r="E14" s="129">
        <v>0.4929309230700195</v>
      </c>
      <c r="F14" s="70">
        <v>1.4267592095853634</v>
      </c>
    </row>
    <row r="15">
      <c r="A15" s="122" t="s">
        <v>127</v>
      </c>
      <c r="B15" s="69" t="s">
        <v>234</v>
      </c>
      <c r="C15" s="130">
        <v>7406.0</v>
      </c>
      <c r="D15" s="123" t="s">
        <v>261</v>
      </c>
      <c r="E15" s="129">
        <v>6.590472932996184</v>
      </c>
      <c r="F15" s="70">
        <v>22.23936837550517</v>
      </c>
    </row>
    <row r="16">
      <c r="A16" s="122" t="s">
        <v>127</v>
      </c>
      <c r="B16" s="69" t="s">
        <v>235</v>
      </c>
      <c r="C16" s="130">
        <v>247.0</v>
      </c>
      <c r="D16" s="123" t="s">
        <v>261</v>
      </c>
      <c r="E16" s="129">
        <v>0.588456466300337</v>
      </c>
      <c r="F16" s="70">
        <v>1.7528144943834503</v>
      </c>
    </row>
    <row r="17">
      <c r="A17" s="122" t="s">
        <v>127</v>
      </c>
      <c r="B17" s="69" t="s">
        <v>236</v>
      </c>
      <c r="C17" s="130">
        <v>665.0</v>
      </c>
      <c r="D17" s="123" t="s">
        <v>261</v>
      </c>
      <c r="E17" s="129">
        <v>2.396971842393298</v>
      </c>
      <c r="F17" s="70">
        <v>7.925781180288259</v>
      </c>
    </row>
    <row r="18">
      <c r="A18" s="122" t="s">
        <v>127</v>
      </c>
      <c r="B18" s="69" t="s">
        <v>237</v>
      </c>
      <c r="C18" s="130">
        <v>670.0</v>
      </c>
      <c r="D18" s="123" t="s">
        <v>261</v>
      </c>
      <c r="E18" s="129">
        <v>0.9774110531506357</v>
      </c>
      <c r="F18" s="70">
        <v>3.080424830848373</v>
      </c>
    </row>
    <row r="19">
      <c r="A19" s="122" t="s">
        <v>127</v>
      </c>
      <c r="B19" s="69" t="s">
        <v>238</v>
      </c>
      <c r="C19" s="130">
        <v>2277.0</v>
      </c>
      <c r="D19" s="123" t="s">
        <v>261</v>
      </c>
      <c r="E19" s="129">
        <v>3.1560550725372893</v>
      </c>
      <c r="F19" s="70">
        <v>10.516743664461805</v>
      </c>
    </row>
    <row r="20">
      <c r="A20" s="122" t="s">
        <v>127</v>
      </c>
      <c r="B20" s="69" t="s">
        <v>239</v>
      </c>
      <c r="C20" s="131"/>
      <c r="D20" s="123" t="s">
        <v>261</v>
      </c>
      <c r="E20" s="129">
        <v>2.928860214644687</v>
      </c>
      <c r="F20" s="70">
        <v>9.741264336213163</v>
      </c>
    </row>
    <row r="21">
      <c r="A21" s="122" t="s">
        <v>127</v>
      </c>
      <c r="B21" s="69" t="s">
        <v>240</v>
      </c>
      <c r="C21" s="130">
        <v>890.0</v>
      </c>
      <c r="D21" s="123" t="s">
        <v>261</v>
      </c>
      <c r="E21" s="129">
        <v>0.44541793341983815</v>
      </c>
      <c r="F21" s="70">
        <v>1.264584142602005</v>
      </c>
    </row>
    <row r="22">
      <c r="A22" s="122" t="s">
        <v>127</v>
      </c>
      <c r="B22" s="69" t="s">
        <v>241</v>
      </c>
      <c r="C22" s="130">
        <v>68.0</v>
      </c>
      <c r="D22" s="123" t="s">
        <v>261</v>
      </c>
      <c r="E22" s="129">
        <v>0.6741823457024643</v>
      </c>
      <c r="F22" s="70">
        <v>2.0454207971357383</v>
      </c>
    </row>
    <row r="23">
      <c r="A23" s="122" t="s">
        <v>127</v>
      </c>
      <c r="B23" s="69" t="s">
        <v>242</v>
      </c>
      <c r="C23" s="130">
        <v>1571.0</v>
      </c>
      <c r="D23" s="123" t="s">
        <v>261</v>
      </c>
      <c r="E23" s="129">
        <v>1.7211512562733415</v>
      </c>
      <c r="F23" s="70">
        <v>5.619017290461804</v>
      </c>
    </row>
    <row r="24">
      <c r="A24" s="122" t="s">
        <v>127</v>
      </c>
      <c r="B24" s="69" t="s">
        <v>243</v>
      </c>
      <c r="C24" s="130">
        <v>2.0</v>
      </c>
      <c r="D24" s="123" t="s">
        <v>261</v>
      </c>
      <c r="E24" s="70">
        <v>0.14453718110581062</v>
      </c>
      <c r="F24" s="70">
        <v>2.588646941428424</v>
      </c>
    </row>
    <row r="25">
      <c r="A25" s="122" t="s">
        <v>127</v>
      </c>
      <c r="B25" s="69" t="s">
        <v>244</v>
      </c>
      <c r="C25" s="130">
        <v>43.0</v>
      </c>
      <c r="D25" s="123" t="s">
        <v>261</v>
      </c>
      <c r="E25" s="70">
        <v>2.948143526596711</v>
      </c>
      <c r="F25" s="70">
        <v>100.0</v>
      </c>
    </row>
    <row r="26">
      <c r="A26" s="122" t="s">
        <v>127</v>
      </c>
      <c r="B26" s="69" t="s">
        <v>245</v>
      </c>
      <c r="C26" s="130">
        <v>2.0</v>
      </c>
      <c r="D26" s="123" t="s">
        <v>261</v>
      </c>
      <c r="E26" s="70">
        <v>0.07003306260885764</v>
      </c>
      <c r="F26" s="70">
        <v>0.0</v>
      </c>
    </row>
    <row r="27">
      <c r="A27" s="122" t="s">
        <v>127</v>
      </c>
      <c r="B27" s="69" t="s">
        <v>246</v>
      </c>
      <c r="C27" s="130">
        <v>14.0</v>
      </c>
      <c r="D27" s="123" t="s">
        <v>261</v>
      </c>
      <c r="E27" s="70">
        <v>0.47187474826324816</v>
      </c>
      <c r="F27" s="70">
        <v>13.961996618351005</v>
      </c>
    </row>
    <row r="28">
      <c r="A28" s="122" t="s">
        <v>127</v>
      </c>
      <c r="B28" s="69" t="s">
        <v>247</v>
      </c>
      <c r="C28" s="130">
        <v>1.0</v>
      </c>
      <c r="D28" s="123" t="s">
        <v>261</v>
      </c>
      <c r="E28" s="70">
        <v>0.09114058800261755</v>
      </c>
      <c r="F28" s="70">
        <v>0.7333813506418979</v>
      </c>
    </row>
    <row r="29">
      <c r="A29" s="122" t="s">
        <v>127</v>
      </c>
      <c r="B29" s="69" t="s">
        <v>248</v>
      </c>
      <c r="C29" s="130">
        <v>4.0</v>
      </c>
      <c r="D29" s="123" t="s">
        <v>261</v>
      </c>
      <c r="E29" s="70">
        <v>0.2021731592891996</v>
      </c>
      <c r="F29" s="70">
        <v>4.591210043316101</v>
      </c>
    </row>
    <row r="30">
      <c r="A30" s="122" t="s">
        <v>127</v>
      </c>
      <c r="B30" s="69" t="s">
        <v>251</v>
      </c>
      <c r="C30" s="130">
        <v>4.0</v>
      </c>
      <c r="D30" s="123" t="s">
        <v>261</v>
      </c>
      <c r="E30" s="70">
        <v>0.32052489156242264</v>
      </c>
      <c r="F30" s="70">
        <v>8.703343116528213</v>
      </c>
    </row>
    <row r="31">
      <c r="A31" s="122" t="s">
        <v>127</v>
      </c>
      <c r="B31" s="69" t="s">
        <v>249</v>
      </c>
      <c r="C31" s="130">
        <v>13.0</v>
      </c>
      <c r="D31" s="123" t="s">
        <v>261</v>
      </c>
      <c r="E31" s="70">
        <v>2.129133590030414</v>
      </c>
      <c r="F31" s="70">
        <v>71.54348497689372</v>
      </c>
    </row>
    <row r="32">
      <c r="A32" s="122" t="s">
        <v>127</v>
      </c>
      <c r="B32" s="69" t="s">
        <v>250</v>
      </c>
      <c r="C32" s="130">
        <v>7.0</v>
      </c>
      <c r="D32" s="123" t="s">
        <v>261</v>
      </c>
      <c r="E32" s="70">
        <v>0.19053233919002524</v>
      </c>
      <c r="F32" s="70">
        <v>4.1867495389390355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7" t="s">
        <v>214</v>
      </c>
      <c r="B1" s="67" t="s">
        <v>215</v>
      </c>
      <c r="C1" s="67" t="s">
        <v>216</v>
      </c>
      <c r="D1" s="67" t="s">
        <v>217</v>
      </c>
      <c r="E1" s="67" t="s">
        <v>218</v>
      </c>
      <c r="F1" s="67" t="s">
        <v>219</v>
      </c>
    </row>
    <row r="2">
      <c r="A2" s="122" t="s">
        <v>32</v>
      </c>
      <c r="B2" s="69" t="s">
        <v>220</v>
      </c>
      <c r="C2" s="129">
        <v>554.0</v>
      </c>
      <c r="D2" s="123" t="s">
        <v>261</v>
      </c>
      <c r="E2" s="129">
        <v>1.119038215336847</v>
      </c>
      <c r="F2" s="70">
        <v>2.8327055275187587</v>
      </c>
    </row>
    <row r="3">
      <c r="A3" s="122" t="s">
        <v>32</v>
      </c>
      <c r="B3" s="69" t="s">
        <v>222</v>
      </c>
      <c r="C3" s="129">
        <v>85.0</v>
      </c>
      <c r="D3" s="123" t="s">
        <v>261</v>
      </c>
      <c r="E3" s="129">
        <v>0.2723872169512269</v>
      </c>
      <c r="F3" s="70">
        <v>0.43420393170548494</v>
      </c>
    </row>
    <row r="4">
      <c r="A4" s="122" t="s">
        <v>32</v>
      </c>
      <c r="B4" s="69" t="s">
        <v>223</v>
      </c>
      <c r="C4" s="129">
        <v>124.0</v>
      </c>
      <c r="D4" s="123" t="s">
        <v>261</v>
      </c>
      <c r="E4" s="129">
        <v>0.1191168614413071</v>
      </c>
      <c r="F4" s="70">
        <v>0.0</v>
      </c>
    </row>
    <row r="5">
      <c r="A5" s="122" t="s">
        <v>32</v>
      </c>
      <c r="B5" s="69" t="s">
        <v>224</v>
      </c>
      <c r="C5" s="129">
        <v>291.0</v>
      </c>
      <c r="D5" s="123" t="s">
        <v>261</v>
      </c>
      <c r="E5" s="129">
        <v>1.1391573476940755</v>
      </c>
      <c r="F5" s="70">
        <v>2.8897015874740464</v>
      </c>
    </row>
    <row r="6">
      <c r="A6" s="122" t="s">
        <v>32</v>
      </c>
      <c r="B6" s="69" t="s">
        <v>225</v>
      </c>
      <c r="C6" s="129">
        <v>5946.0</v>
      </c>
      <c r="D6" s="123" t="s">
        <v>261</v>
      </c>
      <c r="E6" s="129">
        <v>35.418280300127336</v>
      </c>
      <c r="F6" s="70">
        <v>100.0</v>
      </c>
    </row>
    <row r="7">
      <c r="A7" s="122" t="s">
        <v>32</v>
      </c>
      <c r="B7" s="69" t="s">
        <v>226</v>
      </c>
      <c r="C7" s="129">
        <v>2351.0</v>
      </c>
      <c r="D7" s="123" t="s">
        <v>261</v>
      </c>
      <c r="E7" s="129">
        <v>3.889827896541895</v>
      </c>
      <c r="F7" s="70">
        <v>10.682154101612749</v>
      </c>
    </row>
    <row r="8">
      <c r="A8" s="122" t="s">
        <v>32</v>
      </c>
      <c r="B8" s="69" t="s">
        <v>227</v>
      </c>
      <c r="C8" s="129">
        <v>672.0</v>
      </c>
      <c r="D8" s="123" t="s">
        <v>261</v>
      </c>
      <c r="E8" s="129">
        <v>2.650734699245353</v>
      </c>
      <c r="F8" s="70">
        <v>7.1718918840709005</v>
      </c>
    </row>
    <row r="9">
      <c r="A9" s="122" t="s">
        <v>32</v>
      </c>
      <c r="B9" s="69" t="s">
        <v>228</v>
      </c>
      <c r="C9" s="129">
        <v>46.0</v>
      </c>
      <c r="D9" s="123" t="s">
        <v>261</v>
      </c>
      <c r="E9" s="129">
        <v>0.6701043993519217</v>
      </c>
      <c r="F9" s="70">
        <v>1.5609082035829813</v>
      </c>
    </row>
    <row r="10">
      <c r="A10" s="122" t="s">
        <v>32</v>
      </c>
      <c r="B10" s="69" t="s">
        <v>229</v>
      </c>
      <c r="C10" s="129">
        <v>136.0</v>
      </c>
      <c r="D10" s="123" t="s">
        <v>261</v>
      </c>
      <c r="E10" s="129">
        <v>0.4122694542225396</v>
      </c>
      <c r="F10" s="70">
        <v>0.8304802840170218</v>
      </c>
    </row>
    <row r="11">
      <c r="A11" s="122" t="s">
        <v>32</v>
      </c>
      <c r="B11" s="69" t="s">
        <v>230</v>
      </c>
      <c r="C11" s="70">
        <v>79.0</v>
      </c>
      <c r="D11" s="123" t="s">
        <v>261</v>
      </c>
      <c r="E11" s="70">
        <v>0.644454311574734</v>
      </c>
      <c r="F11" s="70">
        <v>1.4882433433470117</v>
      </c>
    </row>
    <row r="12">
      <c r="A12" s="122" t="s">
        <v>32</v>
      </c>
      <c r="B12" s="69" t="s">
        <v>231</v>
      </c>
      <c r="C12" s="129">
        <v>1695.0</v>
      </c>
      <c r="D12" s="123" t="s">
        <v>261</v>
      </c>
      <c r="E12" s="129">
        <v>2.7743543009538034</v>
      </c>
      <c r="F12" s="70">
        <v>7.522097355436179</v>
      </c>
    </row>
    <row r="13">
      <c r="A13" s="122" t="s">
        <v>32</v>
      </c>
      <c r="B13" s="69" t="s">
        <v>232</v>
      </c>
      <c r="C13" s="129">
        <v>362.0</v>
      </c>
      <c r="D13" s="123" t="s">
        <v>261</v>
      </c>
      <c r="E13" s="129">
        <v>1.08363569114</v>
      </c>
      <c r="F13" s="70">
        <v>2.732412713899137</v>
      </c>
    </row>
    <row r="14">
      <c r="A14" s="122" t="s">
        <v>32</v>
      </c>
      <c r="B14" s="69" t="s">
        <v>233</v>
      </c>
      <c r="C14" s="129">
        <v>466.0</v>
      </c>
      <c r="D14" s="123" t="s">
        <v>261</v>
      </c>
      <c r="E14" s="129">
        <v>0.6416363412028746</v>
      </c>
      <c r="F14" s="70">
        <v>1.4802602352579086</v>
      </c>
    </row>
    <row r="15">
      <c r="A15" s="122" t="s">
        <v>32</v>
      </c>
      <c r="B15" s="69" t="s">
        <v>234</v>
      </c>
      <c r="C15" s="129">
        <v>8537.0</v>
      </c>
      <c r="D15" s="123" t="s">
        <v>261</v>
      </c>
      <c r="E15" s="129">
        <v>7.596930519712184</v>
      </c>
      <c r="F15" s="70">
        <v>21.18411013127746</v>
      </c>
    </row>
    <row r="16">
      <c r="A16" s="122" t="s">
        <v>32</v>
      </c>
      <c r="B16" s="69" t="s">
        <v>235</v>
      </c>
      <c r="C16" s="129">
        <v>284.0</v>
      </c>
      <c r="D16" s="123" t="s">
        <v>261</v>
      </c>
      <c r="E16" s="129">
        <v>0.6766058155032215</v>
      </c>
      <c r="F16" s="70">
        <v>1.5793262495590359</v>
      </c>
    </row>
    <row r="17">
      <c r="A17" s="122" t="s">
        <v>32</v>
      </c>
      <c r="B17" s="69" t="s">
        <v>236</v>
      </c>
      <c r="C17" s="129">
        <v>706.0</v>
      </c>
      <c r="D17" s="123" t="s">
        <v>261</v>
      </c>
      <c r="E17" s="129">
        <v>2.544755068766419</v>
      </c>
      <c r="F17" s="70">
        <v>6.871659186876762</v>
      </c>
    </row>
    <row r="18">
      <c r="A18" s="122" t="s">
        <v>32</v>
      </c>
      <c r="B18" s="69" t="s">
        <v>237</v>
      </c>
      <c r="C18" s="129">
        <v>490.0</v>
      </c>
      <c r="D18" s="123" t="s">
        <v>261</v>
      </c>
      <c r="E18" s="129">
        <v>0.7148230090206141</v>
      </c>
      <c r="F18" s="70">
        <v>1.6875928196259868</v>
      </c>
    </row>
    <row r="19">
      <c r="A19" s="122" t="s">
        <v>32</v>
      </c>
      <c r="B19" s="69" t="s">
        <v>238</v>
      </c>
      <c r="C19" s="129">
        <v>2401.0</v>
      </c>
      <c r="D19" s="123" t="s">
        <v>261</v>
      </c>
      <c r="E19" s="129">
        <v>3.3279263193509148</v>
      </c>
      <c r="F19" s="70">
        <v>9.090327206998115</v>
      </c>
    </row>
    <row r="20">
      <c r="A20" s="122" t="s">
        <v>32</v>
      </c>
      <c r="B20" s="69" t="s">
        <v>239</v>
      </c>
      <c r="C20" s="129">
        <v>2077.0</v>
      </c>
      <c r="D20" s="123" t="s">
        <v>261</v>
      </c>
      <c r="E20" s="129">
        <v>5.901577821069275</v>
      </c>
      <c r="F20" s="70">
        <v>16.38129744822988</v>
      </c>
    </row>
    <row r="21">
      <c r="A21" s="122" t="s">
        <v>32</v>
      </c>
      <c r="B21" s="69" t="s">
        <v>240</v>
      </c>
      <c r="C21" s="129">
        <v>796.0</v>
      </c>
      <c r="D21" s="123" t="s">
        <v>261</v>
      </c>
      <c r="E21" s="129">
        <v>0.39837379213729346</v>
      </c>
      <c r="F21" s="70">
        <v>0.7911148692830929</v>
      </c>
    </row>
    <row r="22">
      <c r="A22" s="122" t="s">
        <v>32</v>
      </c>
      <c r="B22" s="69" t="s">
        <v>241</v>
      </c>
      <c r="C22" s="129">
        <v>99.0</v>
      </c>
      <c r="D22" s="123" t="s">
        <v>261</v>
      </c>
      <c r="E22" s="129">
        <v>0.9815301797727054</v>
      </c>
      <c r="F22" s="70">
        <v>2.443155118475807</v>
      </c>
    </row>
    <row r="23">
      <c r="A23" s="122" t="s">
        <v>32</v>
      </c>
      <c r="B23" s="69" t="s">
        <v>242</v>
      </c>
      <c r="C23" s="129">
        <v>1719.0</v>
      </c>
      <c r="D23" s="123" t="s">
        <v>261</v>
      </c>
      <c r="E23" s="129">
        <v>1.8832966324213076</v>
      </c>
      <c r="F23" s="70">
        <v>4.997794845887345</v>
      </c>
    </row>
    <row r="24">
      <c r="A24" s="122" t="s">
        <v>32</v>
      </c>
      <c r="B24" s="69" t="s">
        <v>243</v>
      </c>
      <c r="C24" s="70">
        <v>4.0</v>
      </c>
      <c r="D24" s="123" t="s">
        <v>261</v>
      </c>
      <c r="E24" s="70">
        <v>0.28907436221162125</v>
      </c>
      <c r="F24" s="70">
        <v>7.1029788615800875</v>
      </c>
    </row>
    <row r="25">
      <c r="A25" s="122" t="s">
        <v>263</v>
      </c>
      <c r="B25" s="69" t="s">
        <v>244</v>
      </c>
      <c r="C25" s="70">
        <v>46.0</v>
      </c>
      <c r="D25" s="123" t="s">
        <v>261</v>
      </c>
      <c r="E25" s="70">
        <v>3.1538279586848534</v>
      </c>
      <c r="F25" s="70">
        <v>100.0</v>
      </c>
    </row>
    <row r="26">
      <c r="A26" s="122" t="s">
        <v>264</v>
      </c>
      <c r="B26" s="69" t="s">
        <v>245</v>
      </c>
      <c r="C26" s="70">
        <v>2.0</v>
      </c>
      <c r="D26" s="123" t="s">
        <v>261</v>
      </c>
      <c r="E26" s="70">
        <v>0.07003306260885764</v>
      </c>
      <c r="F26" s="70">
        <v>0.0</v>
      </c>
    </row>
    <row r="27">
      <c r="A27" s="122" t="s">
        <v>265</v>
      </c>
      <c r="B27" s="69" t="s">
        <v>246</v>
      </c>
      <c r="C27" s="70">
        <v>11.0</v>
      </c>
      <c r="D27" s="123" t="s">
        <v>261</v>
      </c>
      <c r="E27" s="70">
        <v>0.37075873077826643</v>
      </c>
      <c r="F27" s="70">
        <v>9.751805107144772</v>
      </c>
    </row>
    <row r="28">
      <c r="A28" s="122" t="s">
        <v>266</v>
      </c>
      <c r="B28" s="69" t="s">
        <v>247</v>
      </c>
      <c r="C28" s="70">
        <v>3.0</v>
      </c>
      <c r="D28" s="123" t="s">
        <v>261</v>
      </c>
      <c r="E28" s="70">
        <v>0.2734217640078527</v>
      </c>
      <c r="F28" s="70">
        <v>6.595403010031534</v>
      </c>
    </row>
    <row r="29">
      <c r="A29" s="122" t="s">
        <v>267</v>
      </c>
      <c r="B29" s="69" t="s">
        <v>248</v>
      </c>
      <c r="C29" s="70">
        <v>4.0</v>
      </c>
      <c r="D29" s="123" t="s">
        <v>261</v>
      </c>
      <c r="E29" s="70">
        <v>0.2021731592891996</v>
      </c>
      <c r="F29" s="70">
        <v>4.284983312232759</v>
      </c>
    </row>
    <row r="30">
      <c r="A30" s="122" t="s">
        <v>268</v>
      </c>
      <c r="B30" s="69" t="s">
        <v>249</v>
      </c>
      <c r="C30" s="70">
        <v>15.0</v>
      </c>
      <c r="D30" s="123" t="s">
        <v>261</v>
      </c>
      <c r="E30" s="70">
        <v>2.4566926038812467</v>
      </c>
      <c r="F30" s="70">
        <v>77.39358879896055</v>
      </c>
    </row>
    <row r="31">
      <c r="A31" s="122" t="s">
        <v>269</v>
      </c>
      <c r="B31" s="69" t="s">
        <v>250</v>
      </c>
      <c r="C31" s="70">
        <v>4.0</v>
      </c>
      <c r="D31" s="123" t="s">
        <v>261</v>
      </c>
      <c r="E31" s="70">
        <v>0.10887562239430014</v>
      </c>
      <c r="F31" s="70">
        <v>1.2595701431008945</v>
      </c>
    </row>
    <row r="32">
      <c r="A32" s="122" t="s">
        <v>270</v>
      </c>
      <c r="B32" s="69" t="s">
        <v>251</v>
      </c>
      <c r="C32" s="70">
        <v>14.0</v>
      </c>
      <c r="D32" s="123" t="s">
        <v>261</v>
      </c>
      <c r="E32" s="70">
        <v>1.1218371204684792</v>
      </c>
      <c r="F32" s="70">
        <v>34.10745828777392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7" t="s">
        <v>214</v>
      </c>
      <c r="B1" s="67" t="s">
        <v>215</v>
      </c>
      <c r="C1" s="67" t="s">
        <v>216</v>
      </c>
      <c r="D1" s="67" t="s">
        <v>217</v>
      </c>
      <c r="E1" s="67" t="s">
        <v>218</v>
      </c>
      <c r="F1" s="67" t="s">
        <v>219</v>
      </c>
    </row>
    <row r="2">
      <c r="A2" s="122" t="s">
        <v>125</v>
      </c>
      <c r="B2" s="69" t="s">
        <v>220</v>
      </c>
      <c r="C2" s="129">
        <v>44.324999999999996</v>
      </c>
      <c r="D2" s="71" t="s">
        <v>221</v>
      </c>
      <c r="E2" s="129">
        <v>44.324999999999996</v>
      </c>
      <c r="F2" s="70">
        <v>51.32032146957519</v>
      </c>
    </row>
    <row r="3">
      <c r="A3" s="122" t="s">
        <v>125</v>
      </c>
      <c r="B3" s="69" t="s">
        <v>222</v>
      </c>
      <c r="C3" s="129">
        <v>52.5</v>
      </c>
      <c r="D3" s="71" t="s">
        <v>221</v>
      </c>
      <c r="E3" s="129">
        <v>52.5</v>
      </c>
      <c r="F3" s="70">
        <v>32.54879448909297</v>
      </c>
    </row>
    <row r="4">
      <c r="A4" s="122" t="s">
        <v>125</v>
      </c>
      <c r="B4" s="69" t="s">
        <v>223</v>
      </c>
      <c r="C4" s="129">
        <v>26.25</v>
      </c>
      <c r="D4" s="71" t="s">
        <v>221</v>
      </c>
      <c r="E4" s="129">
        <v>26.25</v>
      </c>
      <c r="F4" s="70">
        <v>92.8243398392652</v>
      </c>
    </row>
    <row r="5">
      <c r="A5" s="122" t="s">
        <v>125</v>
      </c>
      <c r="B5" s="69" t="s">
        <v>224</v>
      </c>
      <c r="C5" s="129">
        <v>51.85</v>
      </c>
      <c r="D5" s="71" t="s">
        <v>221</v>
      </c>
      <c r="E5" s="129">
        <v>51.85</v>
      </c>
      <c r="F5" s="70">
        <v>34.041331802525804</v>
      </c>
    </row>
    <row r="6">
      <c r="A6" s="122" t="s">
        <v>125</v>
      </c>
      <c r="B6" s="69" t="s">
        <v>225</v>
      </c>
      <c r="C6" s="129">
        <v>35.0</v>
      </c>
      <c r="D6" s="71" t="s">
        <v>221</v>
      </c>
      <c r="E6" s="129">
        <v>35.0</v>
      </c>
      <c r="F6" s="70">
        <v>72.7324913892078</v>
      </c>
    </row>
    <row r="7">
      <c r="A7" s="122" t="s">
        <v>125</v>
      </c>
      <c r="B7" s="69" t="s">
        <v>226</v>
      </c>
      <c r="C7" s="129">
        <v>60.775000000000006</v>
      </c>
      <c r="D7" s="71" t="s">
        <v>221</v>
      </c>
      <c r="E7" s="129">
        <v>60.775000000000006</v>
      </c>
      <c r="F7" s="70">
        <v>13.547646383467232</v>
      </c>
    </row>
    <row r="8">
      <c r="A8" s="122" t="s">
        <v>125</v>
      </c>
      <c r="B8" s="69" t="s">
        <v>227</v>
      </c>
      <c r="C8" s="129">
        <v>45.625</v>
      </c>
      <c r="D8" s="71" t="s">
        <v>221</v>
      </c>
      <c r="E8" s="129">
        <v>45.625</v>
      </c>
      <c r="F8" s="70">
        <v>48.33524684270951</v>
      </c>
    </row>
    <row r="9">
      <c r="A9" s="122" t="s">
        <v>125</v>
      </c>
      <c r="B9" s="69" t="s">
        <v>228</v>
      </c>
      <c r="C9" s="129">
        <v>52.5</v>
      </c>
      <c r="D9" s="71" t="s">
        <v>221</v>
      </c>
      <c r="E9" s="129">
        <v>52.5</v>
      </c>
      <c r="F9" s="70">
        <v>32.54879448909297</v>
      </c>
    </row>
    <row r="10">
      <c r="A10" s="122" t="s">
        <v>125</v>
      </c>
      <c r="B10" s="69" t="s">
        <v>229</v>
      </c>
      <c r="C10" s="129">
        <v>23.125</v>
      </c>
      <c r="D10" s="71" t="s">
        <v>221</v>
      </c>
      <c r="E10" s="129">
        <v>23.125</v>
      </c>
      <c r="F10" s="70">
        <v>100.0</v>
      </c>
    </row>
    <row r="11">
      <c r="A11" s="122" t="s">
        <v>125</v>
      </c>
      <c r="B11" s="69" t="s">
        <v>230</v>
      </c>
      <c r="C11" s="70">
        <v>44.74285714285714</v>
      </c>
      <c r="D11" s="71" t="s">
        <v>221</v>
      </c>
      <c r="E11" s="70">
        <v>44.74285714285714</v>
      </c>
      <c r="F11" s="70">
        <v>50.36083319665408</v>
      </c>
    </row>
    <row r="12">
      <c r="A12" s="122" t="s">
        <v>125</v>
      </c>
      <c r="B12" s="69" t="s">
        <v>231</v>
      </c>
      <c r="C12" s="129">
        <v>41.4</v>
      </c>
      <c r="D12" s="71" t="s">
        <v>221</v>
      </c>
      <c r="E12" s="129">
        <v>41.4</v>
      </c>
      <c r="F12" s="70">
        <v>58.03673938002295</v>
      </c>
    </row>
    <row r="13">
      <c r="A13" s="122" t="s">
        <v>125</v>
      </c>
      <c r="B13" s="69" t="s">
        <v>232</v>
      </c>
      <c r="C13" s="129">
        <v>29.0</v>
      </c>
      <c r="D13" s="71" t="s">
        <v>221</v>
      </c>
      <c r="E13" s="129">
        <v>29.0</v>
      </c>
      <c r="F13" s="70">
        <v>86.50975889781859</v>
      </c>
    </row>
    <row r="14">
      <c r="A14" s="122" t="s">
        <v>125</v>
      </c>
      <c r="B14" s="69" t="s">
        <v>233</v>
      </c>
      <c r="C14" s="129">
        <v>45.175</v>
      </c>
      <c r="D14" s="71" t="s">
        <v>221</v>
      </c>
      <c r="E14" s="129">
        <v>45.175</v>
      </c>
      <c r="F14" s="70">
        <v>49.368541905855324</v>
      </c>
    </row>
    <row r="15">
      <c r="A15" s="122" t="s">
        <v>125</v>
      </c>
      <c r="B15" s="69" t="s">
        <v>234</v>
      </c>
      <c r="C15" s="129">
        <v>49.425</v>
      </c>
      <c r="D15" s="71" t="s">
        <v>221</v>
      </c>
      <c r="E15" s="129">
        <v>49.425</v>
      </c>
      <c r="F15" s="70">
        <v>39.609644087256015</v>
      </c>
    </row>
    <row r="16">
      <c r="A16" s="122" t="s">
        <v>125</v>
      </c>
      <c r="B16" s="69" t="s">
        <v>235</v>
      </c>
      <c r="C16" s="129">
        <v>33.125</v>
      </c>
      <c r="D16" s="71" t="s">
        <v>221</v>
      </c>
      <c r="E16" s="129">
        <v>33.125</v>
      </c>
      <c r="F16" s="70">
        <v>77.03788748564867</v>
      </c>
    </row>
    <row r="17">
      <c r="A17" s="122" t="s">
        <v>125</v>
      </c>
      <c r="B17" s="69" t="s">
        <v>236</v>
      </c>
      <c r="C17" s="129">
        <v>66.67499999999998</v>
      </c>
      <c r="D17" s="71" t="s">
        <v>221</v>
      </c>
      <c r="E17" s="129">
        <v>66.67499999999998</v>
      </c>
      <c r="F17" s="70">
        <v>0.0</v>
      </c>
    </row>
    <row r="18">
      <c r="A18" s="122" t="s">
        <v>125</v>
      </c>
      <c r="B18" s="69" t="s">
        <v>237</v>
      </c>
      <c r="C18" s="129">
        <v>58.75</v>
      </c>
      <c r="D18" s="71" t="s">
        <v>221</v>
      </c>
      <c r="E18" s="129">
        <v>58.75</v>
      </c>
      <c r="F18" s="70">
        <v>18.19747416762339</v>
      </c>
    </row>
    <row r="19">
      <c r="A19" s="122" t="s">
        <v>125</v>
      </c>
      <c r="B19" s="69" t="s">
        <v>238</v>
      </c>
      <c r="C19" s="129">
        <v>30.725</v>
      </c>
      <c r="D19" s="71" t="s">
        <v>221</v>
      </c>
      <c r="E19" s="129">
        <v>30.725</v>
      </c>
      <c r="F19" s="70">
        <v>82.548794489093</v>
      </c>
    </row>
    <row r="20">
      <c r="A20" s="122" t="s">
        <v>125</v>
      </c>
      <c r="B20" s="69" t="s">
        <v>239</v>
      </c>
      <c r="C20" s="129">
        <v>47.12500000000001</v>
      </c>
      <c r="D20" s="71" t="s">
        <v>221</v>
      </c>
      <c r="E20" s="129">
        <v>47.12500000000001</v>
      </c>
      <c r="F20" s="70">
        <v>44.89092996555679</v>
      </c>
    </row>
    <row r="21">
      <c r="A21" s="122" t="s">
        <v>125</v>
      </c>
      <c r="B21" s="69" t="s">
        <v>240</v>
      </c>
      <c r="C21" s="129">
        <v>26.625000000000004</v>
      </c>
      <c r="D21" s="71" t="s">
        <v>221</v>
      </c>
      <c r="E21" s="129">
        <v>26.625000000000004</v>
      </c>
      <c r="F21" s="70">
        <v>91.96326061997704</v>
      </c>
    </row>
    <row r="22">
      <c r="A22" s="122" t="s">
        <v>125</v>
      </c>
      <c r="B22" s="69" t="s">
        <v>241</v>
      </c>
      <c r="C22" s="129">
        <v>60.0</v>
      </c>
      <c r="D22" s="71" t="s">
        <v>221</v>
      </c>
      <c r="E22" s="129">
        <v>60.0</v>
      </c>
      <c r="F22" s="70">
        <v>15.327210103329472</v>
      </c>
    </row>
    <row r="23">
      <c r="A23" s="122" t="s">
        <v>125</v>
      </c>
      <c r="B23" s="69" t="s">
        <v>242</v>
      </c>
      <c r="C23" s="129">
        <v>59.62500000000001</v>
      </c>
      <c r="D23" s="71" t="s">
        <v>221</v>
      </c>
      <c r="E23" s="129">
        <v>59.62500000000001</v>
      </c>
      <c r="F23" s="70">
        <v>16.18828932261763</v>
      </c>
    </row>
    <row r="24">
      <c r="A24" s="122" t="s">
        <v>125</v>
      </c>
      <c r="B24" s="69" t="s">
        <v>243</v>
      </c>
      <c r="C24" s="123">
        <v>0.0</v>
      </c>
      <c r="D24" s="71" t="s">
        <v>221</v>
      </c>
      <c r="E24" s="123">
        <v>0.0</v>
      </c>
      <c r="F24" s="123">
        <v>0.0</v>
      </c>
    </row>
    <row r="25">
      <c r="A25" s="122" t="s">
        <v>125</v>
      </c>
      <c r="B25" s="69" t="s">
        <v>244</v>
      </c>
      <c r="C25" s="123">
        <v>0.0</v>
      </c>
      <c r="D25" s="71" t="s">
        <v>221</v>
      </c>
      <c r="E25" s="123">
        <v>0.0</v>
      </c>
      <c r="F25" s="123">
        <v>0.0</v>
      </c>
    </row>
    <row r="26">
      <c r="A26" s="122" t="s">
        <v>125</v>
      </c>
      <c r="B26" s="69" t="s">
        <v>245</v>
      </c>
      <c r="C26" s="123">
        <v>0.0</v>
      </c>
      <c r="D26" s="71" t="s">
        <v>221</v>
      </c>
      <c r="E26" s="123">
        <v>0.0</v>
      </c>
      <c r="F26" s="123">
        <v>0.0</v>
      </c>
    </row>
    <row r="27">
      <c r="A27" s="122" t="s">
        <v>125</v>
      </c>
      <c r="B27" s="69" t="s">
        <v>246</v>
      </c>
      <c r="C27" s="123">
        <v>0.0</v>
      </c>
      <c r="D27" s="71" t="s">
        <v>221</v>
      </c>
      <c r="E27" s="123">
        <v>0.0</v>
      </c>
      <c r="F27" s="123">
        <v>0.0</v>
      </c>
    </row>
    <row r="28">
      <c r="A28" s="122" t="s">
        <v>125</v>
      </c>
      <c r="B28" s="69" t="s">
        <v>247</v>
      </c>
      <c r="C28" s="123">
        <v>0.0</v>
      </c>
      <c r="D28" s="71" t="s">
        <v>221</v>
      </c>
      <c r="E28" s="123">
        <v>0.0</v>
      </c>
      <c r="F28" s="123">
        <v>0.0</v>
      </c>
    </row>
    <row r="29">
      <c r="A29" s="122" t="s">
        <v>125</v>
      </c>
      <c r="B29" s="69" t="s">
        <v>248</v>
      </c>
      <c r="C29" s="123">
        <v>0.0</v>
      </c>
      <c r="D29" s="71" t="s">
        <v>221</v>
      </c>
      <c r="E29" s="123">
        <v>0.0</v>
      </c>
      <c r="F29" s="123">
        <v>0.0</v>
      </c>
    </row>
    <row r="30">
      <c r="A30" s="122" t="s">
        <v>125</v>
      </c>
      <c r="B30" s="69" t="s">
        <v>249</v>
      </c>
      <c r="C30" s="123">
        <v>0.0</v>
      </c>
      <c r="D30" s="71" t="s">
        <v>221</v>
      </c>
      <c r="E30" s="123">
        <v>0.0</v>
      </c>
      <c r="F30" s="123">
        <v>0.0</v>
      </c>
    </row>
    <row r="31">
      <c r="A31" s="122" t="s">
        <v>125</v>
      </c>
      <c r="B31" s="69" t="s">
        <v>250</v>
      </c>
      <c r="C31" s="123">
        <v>0.0</v>
      </c>
      <c r="D31" s="71" t="s">
        <v>221</v>
      </c>
      <c r="E31" s="123">
        <v>0.0</v>
      </c>
      <c r="F31" s="123">
        <v>0.0</v>
      </c>
    </row>
    <row r="32">
      <c r="A32" s="122" t="s">
        <v>125</v>
      </c>
      <c r="B32" s="69" t="s">
        <v>251</v>
      </c>
      <c r="C32" s="123">
        <v>0.0</v>
      </c>
      <c r="D32" s="71" t="s">
        <v>221</v>
      </c>
      <c r="E32" s="123">
        <v>0.0</v>
      </c>
      <c r="F32" s="123">
        <v>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 t="s">
        <v>214</v>
      </c>
      <c r="B1" s="52" t="s">
        <v>215</v>
      </c>
      <c r="C1" s="52" t="s">
        <v>216</v>
      </c>
      <c r="D1" s="52" t="s">
        <v>217</v>
      </c>
      <c r="E1" s="52" t="s">
        <v>218</v>
      </c>
      <c r="F1" s="52" t="s">
        <v>219</v>
      </c>
    </row>
    <row r="2">
      <c r="A2" s="51" t="s">
        <v>84</v>
      </c>
      <c r="B2" s="53" t="s">
        <v>220</v>
      </c>
      <c r="C2" s="54">
        <v>48.0</v>
      </c>
      <c r="D2" s="19" t="s">
        <v>221</v>
      </c>
      <c r="E2" s="54">
        <v>48.0</v>
      </c>
      <c r="F2" s="54">
        <v>48.0</v>
      </c>
    </row>
    <row r="3">
      <c r="A3" s="51" t="s">
        <v>84</v>
      </c>
      <c r="B3" s="53" t="s">
        <v>222</v>
      </c>
      <c r="C3" s="55">
        <v>64.0</v>
      </c>
      <c r="D3" s="19" t="s">
        <v>221</v>
      </c>
      <c r="E3" s="55">
        <v>64.0</v>
      </c>
      <c r="F3" s="55">
        <v>64.0</v>
      </c>
    </row>
    <row r="4">
      <c r="A4" s="51" t="s">
        <v>84</v>
      </c>
      <c r="B4" s="53" t="s">
        <v>223</v>
      </c>
      <c r="C4" s="55">
        <v>35.0</v>
      </c>
      <c r="D4" s="19" t="s">
        <v>221</v>
      </c>
      <c r="E4" s="55">
        <v>35.0</v>
      </c>
      <c r="F4" s="55">
        <v>35.0</v>
      </c>
    </row>
    <row r="5">
      <c r="A5" s="51" t="s">
        <v>84</v>
      </c>
      <c r="B5" s="53" t="s">
        <v>224</v>
      </c>
      <c r="C5" s="55">
        <v>63.0</v>
      </c>
      <c r="D5" s="19" t="s">
        <v>221</v>
      </c>
      <c r="E5" s="55">
        <v>63.0</v>
      </c>
      <c r="F5" s="55">
        <v>63.0</v>
      </c>
    </row>
    <row r="6">
      <c r="A6" s="51" t="s">
        <v>84</v>
      </c>
      <c r="B6" s="53" t="s">
        <v>225</v>
      </c>
      <c r="C6" s="55">
        <v>50.0</v>
      </c>
      <c r="D6" s="19" t="s">
        <v>221</v>
      </c>
      <c r="E6" s="55">
        <v>50.0</v>
      </c>
      <c r="F6" s="55">
        <v>50.0</v>
      </c>
    </row>
    <row r="7">
      <c r="A7" s="51" t="s">
        <v>84</v>
      </c>
      <c r="B7" s="53" t="s">
        <v>226</v>
      </c>
      <c r="C7" s="55">
        <v>56.0</v>
      </c>
      <c r="D7" s="19" t="s">
        <v>221</v>
      </c>
      <c r="E7" s="55">
        <v>56.0</v>
      </c>
      <c r="F7" s="55">
        <v>56.0</v>
      </c>
    </row>
    <row r="8">
      <c r="A8" s="51" t="s">
        <v>84</v>
      </c>
      <c r="B8" s="53" t="s">
        <v>227</v>
      </c>
      <c r="C8" s="55">
        <v>68.0</v>
      </c>
      <c r="D8" s="19" t="s">
        <v>221</v>
      </c>
      <c r="E8" s="55">
        <v>68.0</v>
      </c>
      <c r="F8" s="55">
        <v>68.0</v>
      </c>
    </row>
    <row r="9">
      <c r="A9" s="51" t="s">
        <v>84</v>
      </c>
      <c r="B9" s="53" t="s">
        <v>228</v>
      </c>
      <c r="C9" s="55">
        <v>69.0</v>
      </c>
      <c r="D9" s="19" t="s">
        <v>221</v>
      </c>
      <c r="E9" s="55">
        <v>69.0</v>
      </c>
      <c r="F9" s="55">
        <v>69.0</v>
      </c>
    </row>
    <row r="10">
      <c r="A10" s="51" t="s">
        <v>84</v>
      </c>
      <c r="B10" s="53" t="s">
        <v>229</v>
      </c>
      <c r="C10" s="55">
        <v>50.0</v>
      </c>
      <c r="D10" s="19" t="s">
        <v>221</v>
      </c>
      <c r="E10" s="55">
        <v>50.0</v>
      </c>
      <c r="F10" s="55">
        <v>50.0</v>
      </c>
    </row>
    <row r="11">
      <c r="A11" s="51" t="s">
        <v>84</v>
      </c>
      <c r="B11" s="53" t="s">
        <v>230</v>
      </c>
      <c r="C11" s="55">
        <v>42.0</v>
      </c>
      <c r="D11" s="19" t="s">
        <v>221</v>
      </c>
      <c r="E11" s="55">
        <v>42.0</v>
      </c>
      <c r="F11" s="55">
        <v>42.0</v>
      </c>
    </row>
    <row r="12">
      <c r="A12" s="51" t="s">
        <v>84</v>
      </c>
      <c r="B12" s="53" t="s">
        <v>231</v>
      </c>
      <c r="C12" s="55">
        <v>53.0</v>
      </c>
      <c r="D12" s="19" t="s">
        <v>221</v>
      </c>
      <c r="E12" s="55">
        <v>53.0</v>
      </c>
      <c r="F12" s="55">
        <v>53.0</v>
      </c>
    </row>
    <row r="13">
      <c r="A13" s="51" t="s">
        <v>84</v>
      </c>
      <c r="B13" s="53" t="s">
        <v>232</v>
      </c>
      <c r="C13" s="55">
        <v>83.0</v>
      </c>
      <c r="D13" s="19" t="s">
        <v>221</v>
      </c>
      <c r="E13" s="55">
        <v>83.0</v>
      </c>
      <c r="F13" s="55">
        <v>83.0</v>
      </c>
    </row>
    <row r="14">
      <c r="A14" s="51" t="s">
        <v>84</v>
      </c>
      <c r="B14" s="53" t="s">
        <v>233</v>
      </c>
      <c r="C14" s="55">
        <v>54.0</v>
      </c>
      <c r="D14" s="19" t="s">
        <v>221</v>
      </c>
      <c r="E14" s="55">
        <v>54.0</v>
      </c>
      <c r="F14" s="55">
        <v>54.0</v>
      </c>
    </row>
    <row r="15">
      <c r="A15" s="51" t="s">
        <v>84</v>
      </c>
      <c r="B15" s="53" t="s">
        <v>234</v>
      </c>
      <c r="C15" s="55">
        <v>55.0</v>
      </c>
      <c r="D15" s="19" t="s">
        <v>221</v>
      </c>
      <c r="E15" s="55">
        <v>55.0</v>
      </c>
      <c r="F15" s="55">
        <v>55.0</v>
      </c>
    </row>
    <row r="16">
      <c r="A16" s="51" t="s">
        <v>84</v>
      </c>
      <c r="B16" s="53" t="s">
        <v>235</v>
      </c>
      <c r="C16" s="55">
        <v>38.0</v>
      </c>
      <c r="D16" s="19" t="s">
        <v>221</v>
      </c>
      <c r="E16" s="55">
        <v>38.0</v>
      </c>
      <c r="F16" s="55">
        <v>38.0</v>
      </c>
    </row>
    <row r="17">
      <c r="A17" s="51" t="s">
        <v>84</v>
      </c>
      <c r="B17" s="53" t="s">
        <v>236</v>
      </c>
      <c r="C17" s="55">
        <v>56.0</v>
      </c>
      <c r="D17" s="19" t="s">
        <v>221</v>
      </c>
      <c r="E17" s="55">
        <v>56.0</v>
      </c>
      <c r="F17" s="55">
        <v>56.0</v>
      </c>
    </row>
    <row r="18">
      <c r="A18" s="51" t="s">
        <v>84</v>
      </c>
      <c r="B18" s="53" t="s">
        <v>237</v>
      </c>
      <c r="C18" s="55">
        <v>36.0</v>
      </c>
      <c r="D18" s="19" t="s">
        <v>221</v>
      </c>
      <c r="E18" s="55">
        <v>36.0</v>
      </c>
      <c r="F18" s="55">
        <v>36.0</v>
      </c>
    </row>
    <row r="19">
      <c r="A19" s="51" t="s">
        <v>84</v>
      </c>
      <c r="B19" s="53" t="s">
        <v>238</v>
      </c>
      <c r="C19" s="55">
        <v>13.0</v>
      </c>
      <c r="D19" s="19" t="s">
        <v>221</v>
      </c>
      <c r="E19" s="55">
        <v>13.0</v>
      </c>
      <c r="F19" s="55">
        <v>13.0</v>
      </c>
    </row>
    <row r="20">
      <c r="A20" s="51" t="s">
        <v>84</v>
      </c>
      <c r="B20" s="53" t="s">
        <v>239</v>
      </c>
      <c r="C20" s="55">
        <v>63.0</v>
      </c>
      <c r="D20" s="19" t="s">
        <v>221</v>
      </c>
      <c r="E20" s="55">
        <v>63.0</v>
      </c>
      <c r="F20" s="55">
        <v>63.0</v>
      </c>
    </row>
    <row r="21">
      <c r="A21" s="51" t="s">
        <v>84</v>
      </c>
      <c r="B21" s="53" t="s">
        <v>240</v>
      </c>
      <c r="C21" s="55">
        <v>26.0</v>
      </c>
      <c r="D21" s="19" t="s">
        <v>221</v>
      </c>
      <c r="E21" s="55">
        <v>26.0</v>
      </c>
      <c r="F21" s="55">
        <v>26.0</v>
      </c>
    </row>
    <row r="22">
      <c r="A22" s="51" t="s">
        <v>84</v>
      </c>
      <c r="B22" s="53" t="s">
        <v>241</v>
      </c>
      <c r="C22" s="55">
        <v>42.0</v>
      </c>
      <c r="D22" s="19" t="s">
        <v>221</v>
      </c>
      <c r="E22" s="55">
        <v>42.0</v>
      </c>
      <c r="F22" s="55">
        <v>42.0</v>
      </c>
    </row>
    <row r="23">
      <c r="A23" s="51" t="s">
        <v>84</v>
      </c>
      <c r="B23" s="53" t="s">
        <v>242</v>
      </c>
      <c r="C23" s="55">
        <v>67.0</v>
      </c>
      <c r="D23" s="19" t="s">
        <v>221</v>
      </c>
      <c r="E23" s="55">
        <v>67.0</v>
      </c>
      <c r="F23" s="55">
        <v>67.0</v>
      </c>
    </row>
    <row r="24">
      <c r="A24" s="51" t="s">
        <v>84</v>
      </c>
      <c r="B24" s="53" t="s">
        <v>243</v>
      </c>
      <c r="C24" s="55">
        <v>56.0</v>
      </c>
      <c r="D24" s="19" t="s">
        <v>221</v>
      </c>
      <c r="E24" s="55">
        <v>56.0</v>
      </c>
      <c r="F24" s="55">
        <v>56.0</v>
      </c>
    </row>
    <row r="25">
      <c r="A25" s="51" t="s">
        <v>84</v>
      </c>
      <c r="B25" s="53" t="s">
        <v>244</v>
      </c>
      <c r="C25" s="55">
        <v>74.0</v>
      </c>
      <c r="D25" s="19" t="s">
        <v>221</v>
      </c>
      <c r="E25" s="55">
        <v>74.0</v>
      </c>
      <c r="F25" s="55">
        <v>74.0</v>
      </c>
    </row>
    <row r="26">
      <c r="A26" s="51" t="s">
        <v>84</v>
      </c>
      <c r="B26" s="53" t="s">
        <v>245</v>
      </c>
      <c r="C26" s="55">
        <v>22.0</v>
      </c>
      <c r="D26" s="19" t="s">
        <v>221</v>
      </c>
      <c r="E26" s="55">
        <v>22.0</v>
      </c>
      <c r="F26" s="55">
        <v>22.0</v>
      </c>
    </row>
    <row r="27">
      <c r="A27" s="51" t="s">
        <v>84</v>
      </c>
      <c r="B27" s="53" t="s">
        <v>246</v>
      </c>
      <c r="C27" s="55">
        <v>44.0</v>
      </c>
      <c r="D27" s="19" t="s">
        <v>221</v>
      </c>
      <c r="E27" s="55">
        <v>44.0</v>
      </c>
      <c r="F27" s="55">
        <v>44.0</v>
      </c>
    </row>
    <row r="28">
      <c r="A28" s="51" t="s">
        <v>84</v>
      </c>
      <c r="B28" s="53" t="s">
        <v>247</v>
      </c>
      <c r="C28" s="55">
        <v>27.0</v>
      </c>
      <c r="D28" s="19" t="s">
        <v>221</v>
      </c>
      <c r="E28" s="55">
        <v>27.0</v>
      </c>
      <c r="F28" s="55">
        <v>27.0</v>
      </c>
    </row>
    <row r="29">
      <c r="A29" s="51" t="s">
        <v>84</v>
      </c>
      <c r="B29" s="53" t="s">
        <v>248</v>
      </c>
      <c r="C29" s="55">
        <v>57.0</v>
      </c>
      <c r="D29" s="19" t="s">
        <v>221</v>
      </c>
      <c r="E29" s="55">
        <v>57.0</v>
      </c>
      <c r="F29" s="55">
        <v>57.0</v>
      </c>
    </row>
    <row r="30">
      <c r="A30" s="51" t="s">
        <v>84</v>
      </c>
      <c r="B30" s="53" t="s">
        <v>249</v>
      </c>
      <c r="C30" s="55">
        <v>52.0</v>
      </c>
      <c r="D30" s="19" t="s">
        <v>221</v>
      </c>
      <c r="E30" s="55">
        <v>52.0</v>
      </c>
      <c r="F30" s="55">
        <v>52.0</v>
      </c>
    </row>
    <row r="31">
      <c r="A31" s="51" t="s">
        <v>84</v>
      </c>
      <c r="B31" s="53" t="s">
        <v>250</v>
      </c>
      <c r="C31" s="55">
        <v>68.0</v>
      </c>
      <c r="D31" s="19" t="s">
        <v>221</v>
      </c>
      <c r="E31" s="55">
        <v>68.0</v>
      </c>
      <c r="F31" s="55">
        <v>68.0</v>
      </c>
    </row>
    <row r="32">
      <c r="A32" s="51" t="s">
        <v>84</v>
      </c>
      <c r="B32" s="53" t="s">
        <v>251</v>
      </c>
      <c r="C32" s="55">
        <v>45.0</v>
      </c>
      <c r="D32" s="19" t="s">
        <v>221</v>
      </c>
      <c r="E32" s="55">
        <v>45.0</v>
      </c>
      <c r="F32" s="55">
        <v>45.0</v>
      </c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7" t="s">
        <v>214</v>
      </c>
      <c r="B1" s="67" t="s">
        <v>215</v>
      </c>
      <c r="C1" s="67" t="s">
        <v>216</v>
      </c>
      <c r="D1" s="67" t="s">
        <v>217</v>
      </c>
      <c r="E1" s="67" t="s">
        <v>218</v>
      </c>
      <c r="F1" s="67" t="s">
        <v>219</v>
      </c>
    </row>
    <row r="2">
      <c r="A2" s="68" t="s">
        <v>29</v>
      </c>
      <c r="B2" s="69" t="s">
        <v>220</v>
      </c>
      <c r="C2" s="129">
        <v>22.8</v>
      </c>
      <c r="D2" s="71" t="s">
        <v>221</v>
      </c>
      <c r="E2" s="129">
        <v>22.8</v>
      </c>
      <c r="F2" s="70">
        <v>47.428571428571416</v>
      </c>
    </row>
    <row r="3">
      <c r="A3" s="68" t="s">
        <v>29</v>
      </c>
      <c r="B3" s="69" t="s">
        <v>222</v>
      </c>
      <c r="C3" s="129">
        <v>15.35</v>
      </c>
      <c r="D3" s="71" t="s">
        <v>221</v>
      </c>
      <c r="E3" s="129">
        <v>15.35</v>
      </c>
      <c r="F3" s="70">
        <v>66.34920634920634</v>
      </c>
    </row>
    <row r="4">
      <c r="A4" s="68" t="s">
        <v>29</v>
      </c>
      <c r="B4" s="69" t="s">
        <v>223</v>
      </c>
      <c r="C4" s="129">
        <v>17.375</v>
      </c>
      <c r="D4" s="71" t="s">
        <v>221</v>
      </c>
      <c r="E4" s="129">
        <v>17.375</v>
      </c>
      <c r="F4" s="70">
        <v>61.206349206349195</v>
      </c>
    </row>
    <row r="5">
      <c r="A5" s="68" t="s">
        <v>29</v>
      </c>
      <c r="B5" s="69" t="s">
        <v>224</v>
      </c>
      <c r="C5" s="129">
        <v>18.174999999999997</v>
      </c>
      <c r="D5" s="71" t="s">
        <v>221</v>
      </c>
      <c r="E5" s="129">
        <v>18.174999999999997</v>
      </c>
      <c r="F5" s="70">
        <v>59.17460317460318</v>
      </c>
    </row>
    <row r="6">
      <c r="A6" s="68" t="s">
        <v>29</v>
      </c>
      <c r="B6" s="69" t="s">
        <v>225</v>
      </c>
      <c r="C6" s="129">
        <v>10.974999999999998</v>
      </c>
      <c r="D6" s="71" t="s">
        <v>221</v>
      </c>
      <c r="E6" s="129">
        <v>10.974999999999998</v>
      </c>
      <c r="F6" s="70">
        <v>77.46031746031747</v>
      </c>
    </row>
    <row r="7">
      <c r="A7" s="68" t="s">
        <v>29</v>
      </c>
      <c r="B7" s="69" t="s">
        <v>226</v>
      </c>
      <c r="C7" s="129">
        <v>2.0999999999999996</v>
      </c>
      <c r="D7" s="71" t="s">
        <v>221</v>
      </c>
      <c r="E7" s="129">
        <v>2.0999999999999996</v>
      </c>
      <c r="F7" s="70">
        <v>100.0</v>
      </c>
    </row>
    <row r="8">
      <c r="A8" s="68" t="s">
        <v>29</v>
      </c>
      <c r="B8" s="69" t="s">
        <v>227</v>
      </c>
      <c r="C8" s="129">
        <v>9.625</v>
      </c>
      <c r="D8" s="71" t="s">
        <v>221</v>
      </c>
      <c r="E8" s="129">
        <v>9.625</v>
      </c>
      <c r="F8" s="70">
        <v>80.88888888888889</v>
      </c>
    </row>
    <row r="9">
      <c r="A9" s="68" t="s">
        <v>29</v>
      </c>
      <c r="B9" s="69" t="s">
        <v>228</v>
      </c>
      <c r="C9" s="129">
        <v>11.650000000000002</v>
      </c>
      <c r="D9" s="71" t="s">
        <v>221</v>
      </c>
      <c r="E9" s="129">
        <v>11.650000000000002</v>
      </c>
      <c r="F9" s="70">
        <v>75.74603174603173</v>
      </c>
    </row>
    <row r="10">
      <c r="A10" s="68" t="s">
        <v>29</v>
      </c>
      <c r="B10" s="69" t="s">
        <v>229</v>
      </c>
      <c r="C10" s="129">
        <v>19.975</v>
      </c>
      <c r="D10" s="71" t="s">
        <v>221</v>
      </c>
      <c r="E10" s="129">
        <v>19.975</v>
      </c>
      <c r="F10" s="70">
        <v>54.6031746031746</v>
      </c>
    </row>
    <row r="11">
      <c r="A11" s="68" t="s">
        <v>29</v>
      </c>
      <c r="B11" s="69" t="s">
        <v>230</v>
      </c>
      <c r="C11" s="70">
        <v>14.155952380952376</v>
      </c>
      <c r="D11" s="71" t="s">
        <v>221</v>
      </c>
      <c r="E11" s="70">
        <v>14.155952380952376</v>
      </c>
      <c r="F11" s="70">
        <v>69.3817082388511</v>
      </c>
    </row>
    <row r="12">
      <c r="A12" s="68" t="s">
        <v>29</v>
      </c>
      <c r="B12" s="69" t="s">
        <v>231</v>
      </c>
      <c r="C12" s="129">
        <v>18.525</v>
      </c>
      <c r="D12" s="71" t="s">
        <v>221</v>
      </c>
      <c r="E12" s="129">
        <v>18.525</v>
      </c>
      <c r="F12" s="70">
        <v>58.285714285714285</v>
      </c>
    </row>
    <row r="13">
      <c r="A13" s="68" t="s">
        <v>29</v>
      </c>
      <c r="B13" s="69" t="s">
        <v>232</v>
      </c>
      <c r="C13" s="129">
        <v>3.95</v>
      </c>
      <c r="D13" s="71" t="s">
        <v>221</v>
      </c>
      <c r="E13" s="129">
        <v>3.95</v>
      </c>
      <c r="F13" s="70">
        <v>95.3015873015873</v>
      </c>
    </row>
    <row r="14">
      <c r="A14" s="68" t="s">
        <v>29</v>
      </c>
      <c r="B14" s="69" t="s">
        <v>233</v>
      </c>
      <c r="C14" s="129">
        <v>15.125000000000002</v>
      </c>
      <c r="D14" s="71" t="s">
        <v>221</v>
      </c>
      <c r="E14" s="129">
        <v>15.125000000000002</v>
      </c>
      <c r="F14" s="70">
        <v>66.92063492063491</v>
      </c>
    </row>
    <row r="15">
      <c r="A15" s="68" t="s">
        <v>29</v>
      </c>
      <c r="B15" s="69" t="s">
        <v>234</v>
      </c>
      <c r="C15" s="129">
        <v>30.549999999999997</v>
      </c>
      <c r="D15" s="71" t="s">
        <v>221</v>
      </c>
      <c r="E15" s="129">
        <v>30.549999999999997</v>
      </c>
      <c r="F15" s="70">
        <v>27.746031746031747</v>
      </c>
    </row>
    <row r="16">
      <c r="A16" s="68" t="s">
        <v>29</v>
      </c>
      <c r="B16" s="69" t="s">
        <v>235</v>
      </c>
      <c r="C16" s="129">
        <v>8.9</v>
      </c>
      <c r="D16" s="71" t="s">
        <v>221</v>
      </c>
      <c r="E16" s="129">
        <v>8.9</v>
      </c>
      <c r="F16" s="70">
        <v>82.73015873015873</v>
      </c>
    </row>
    <row r="17">
      <c r="A17" s="68" t="s">
        <v>29</v>
      </c>
      <c r="B17" s="69" t="s">
        <v>236</v>
      </c>
      <c r="C17" s="129">
        <v>4.025</v>
      </c>
      <c r="D17" s="71" t="s">
        <v>221</v>
      </c>
      <c r="E17" s="129">
        <v>4.025</v>
      </c>
      <c r="F17" s="70">
        <v>95.11111111111111</v>
      </c>
    </row>
    <row r="18">
      <c r="A18" s="68" t="s">
        <v>29</v>
      </c>
      <c r="B18" s="69" t="s">
        <v>237</v>
      </c>
      <c r="C18" s="129">
        <v>6.725</v>
      </c>
      <c r="D18" s="71" t="s">
        <v>221</v>
      </c>
      <c r="E18" s="129">
        <v>6.725</v>
      </c>
      <c r="F18" s="70">
        <v>88.25396825396825</v>
      </c>
    </row>
    <row r="19">
      <c r="A19" s="68" t="s">
        <v>29</v>
      </c>
      <c r="B19" s="69" t="s">
        <v>238</v>
      </c>
      <c r="C19" s="129">
        <v>6.575</v>
      </c>
      <c r="D19" s="71" t="s">
        <v>221</v>
      </c>
      <c r="E19" s="129">
        <v>6.575</v>
      </c>
      <c r="F19" s="70">
        <v>88.63492063492063</v>
      </c>
    </row>
    <row r="20">
      <c r="A20" s="68" t="s">
        <v>29</v>
      </c>
      <c r="B20" s="69" t="s">
        <v>239</v>
      </c>
      <c r="C20" s="129">
        <v>41.474999999999994</v>
      </c>
      <c r="D20" s="71" t="s">
        <v>221</v>
      </c>
      <c r="E20" s="129">
        <v>41.474999999999994</v>
      </c>
      <c r="F20" s="70">
        <v>0.0</v>
      </c>
    </row>
    <row r="21">
      <c r="A21" s="68" t="s">
        <v>29</v>
      </c>
      <c r="B21" s="69" t="s">
        <v>240</v>
      </c>
      <c r="C21" s="129">
        <v>18.65</v>
      </c>
      <c r="D21" s="71" t="s">
        <v>221</v>
      </c>
      <c r="E21" s="129">
        <v>18.65</v>
      </c>
      <c r="F21" s="70">
        <v>57.96825396825397</v>
      </c>
    </row>
    <row r="22">
      <c r="A22" s="68" t="s">
        <v>29</v>
      </c>
      <c r="B22" s="69" t="s">
        <v>241</v>
      </c>
      <c r="C22" s="129">
        <v>9.725</v>
      </c>
      <c r="D22" s="71" t="s">
        <v>221</v>
      </c>
      <c r="E22" s="129">
        <v>9.725</v>
      </c>
      <c r="F22" s="70">
        <v>80.63492063492063</v>
      </c>
    </row>
    <row r="23">
      <c r="A23" s="68" t="s">
        <v>29</v>
      </c>
      <c r="B23" s="69" t="s">
        <v>242</v>
      </c>
      <c r="C23" s="129">
        <v>5.025</v>
      </c>
      <c r="D23" s="71" t="s">
        <v>221</v>
      </c>
      <c r="E23" s="129">
        <v>5.025</v>
      </c>
      <c r="F23" s="70">
        <v>92.57142857142858</v>
      </c>
    </row>
    <row r="24">
      <c r="A24" s="68" t="s">
        <v>29</v>
      </c>
      <c r="B24" s="69" t="s">
        <v>243</v>
      </c>
      <c r="C24" s="123">
        <v>0.0</v>
      </c>
      <c r="D24" s="71" t="s">
        <v>221</v>
      </c>
      <c r="E24" s="123">
        <v>0.0</v>
      </c>
      <c r="F24" s="123">
        <v>0.0</v>
      </c>
    </row>
    <row r="25">
      <c r="A25" s="68" t="s">
        <v>29</v>
      </c>
      <c r="B25" s="69" t="s">
        <v>244</v>
      </c>
      <c r="C25" s="123">
        <v>0.0</v>
      </c>
      <c r="D25" s="71" t="s">
        <v>221</v>
      </c>
      <c r="E25" s="123">
        <v>0.0</v>
      </c>
      <c r="F25" s="123">
        <v>0.0</v>
      </c>
    </row>
    <row r="26">
      <c r="A26" s="68" t="s">
        <v>29</v>
      </c>
      <c r="B26" s="69" t="s">
        <v>245</v>
      </c>
      <c r="C26" s="123">
        <v>0.0</v>
      </c>
      <c r="D26" s="71" t="s">
        <v>221</v>
      </c>
      <c r="E26" s="123">
        <v>0.0</v>
      </c>
      <c r="F26" s="123">
        <v>0.0</v>
      </c>
    </row>
    <row r="27">
      <c r="A27" s="68" t="s">
        <v>29</v>
      </c>
      <c r="B27" s="69" t="s">
        <v>246</v>
      </c>
      <c r="C27" s="123">
        <v>0.0</v>
      </c>
      <c r="D27" s="71" t="s">
        <v>221</v>
      </c>
      <c r="E27" s="123">
        <v>0.0</v>
      </c>
      <c r="F27" s="123">
        <v>0.0</v>
      </c>
    </row>
    <row r="28">
      <c r="A28" s="68" t="s">
        <v>29</v>
      </c>
      <c r="B28" s="69" t="s">
        <v>247</v>
      </c>
      <c r="C28" s="123">
        <v>0.0</v>
      </c>
      <c r="D28" s="71" t="s">
        <v>221</v>
      </c>
      <c r="E28" s="123">
        <v>0.0</v>
      </c>
      <c r="F28" s="123">
        <v>0.0</v>
      </c>
    </row>
    <row r="29">
      <c r="A29" s="68" t="s">
        <v>29</v>
      </c>
      <c r="B29" s="69" t="s">
        <v>248</v>
      </c>
      <c r="C29" s="123">
        <v>0.0</v>
      </c>
      <c r="D29" s="71" t="s">
        <v>221</v>
      </c>
      <c r="E29" s="123">
        <v>0.0</v>
      </c>
      <c r="F29" s="123">
        <v>0.0</v>
      </c>
    </row>
    <row r="30">
      <c r="A30" s="68" t="s">
        <v>29</v>
      </c>
      <c r="B30" s="69" t="s">
        <v>249</v>
      </c>
      <c r="C30" s="123">
        <v>0.0</v>
      </c>
      <c r="D30" s="71" t="s">
        <v>221</v>
      </c>
      <c r="E30" s="123">
        <v>0.0</v>
      </c>
      <c r="F30" s="123">
        <v>0.0</v>
      </c>
    </row>
    <row r="31">
      <c r="A31" s="68" t="s">
        <v>29</v>
      </c>
      <c r="B31" s="69" t="s">
        <v>250</v>
      </c>
      <c r="C31" s="123">
        <v>0.0</v>
      </c>
      <c r="D31" s="71" t="s">
        <v>221</v>
      </c>
      <c r="E31" s="123">
        <v>0.0</v>
      </c>
      <c r="F31" s="123">
        <v>0.0</v>
      </c>
    </row>
    <row r="32">
      <c r="A32" s="68" t="s">
        <v>29</v>
      </c>
      <c r="B32" s="69" t="s">
        <v>251</v>
      </c>
      <c r="C32" s="123">
        <v>0.0</v>
      </c>
      <c r="D32" s="71" t="s">
        <v>221</v>
      </c>
      <c r="E32" s="123">
        <v>0.0</v>
      </c>
      <c r="F32" s="123">
        <v>0.0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7" t="s">
        <v>214</v>
      </c>
      <c r="B1" s="67" t="s">
        <v>215</v>
      </c>
      <c r="C1" s="67" t="s">
        <v>216</v>
      </c>
      <c r="D1" s="67" t="s">
        <v>217</v>
      </c>
      <c r="E1" s="67" t="s">
        <v>218</v>
      </c>
      <c r="F1" s="67" t="s">
        <v>219</v>
      </c>
    </row>
    <row r="2">
      <c r="A2" s="122" t="s">
        <v>123</v>
      </c>
      <c r="B2" s="69" t="s">
        <v>220</v>
      </c>
      <c r="C2" s="129">
        <v>64.325</v>
      </c>
      <c r="D2" s="71" t="s">
        <v>221</v>
      </c>
      <c r="E2" s="129">
        <v>64.325</v>
      </c>
      <c r="F2" s="70">
        <v>17.69268056228795</v>
      </c>
    </row>
    <row r="3">
      <c r="A3" s="122" t="s">
        <v>123</v>
      </c>
      <c r="B3" s="69" t="s">
        <v>222</v>
      </c>
      <c r="C3" s="129">
        <v>28.125</v>
      </c>
      <c r="D3" s="71" t="s">
        <v>221</v>
      </c>
      <c r="E3" s="129">
        <v>28.125</v>
      </c>
      <c r="F3" s="70">
        <v>87.88172564226855</v>
      </c>
    </row>
    <row r="4">
      <c r="A4" s="122" t="s">
        <v>123</v>
      </c>
      <c r="B4" s="69" t="s">
        <v>223</v>
      </c>
      <c r="C4" s="129">
        <v>21.875</v>
      </c>
      <c r="D4" s="71" t="s">
        <v>221</v>
      </c>
      <c r="E4" s="129">
        <v>21.875</v>
      </c>
      <c r="F4" s="70">
        <v>100.0</v>
      </c>
    </row>
    <row r="5">
      <c r="A5" s="122" t="s">
        <v>123</v>
      </c>
      <c r="B5" s="69" t="s">
        <v>224</v>
      </c>
      <c r="C5" s="129">
        <v>67.10000000000001</v>
      </c>
      <c r="D5" s="71" t="s">
        <v>221</v>
      </c>
      <c r="E5" s="129">
        <v>67.10000000000001</v>
      </c>
      <c r="F5" s="70">
        <v>12.312166747455175</v>
      </c>
    </row>
    <row r="6">
      <c r="A6" s="122" t="s">
        <v>123</v>
      </c>
      <c r="B6" s="69" t="s">
        <v>225</v>
      </c>
      <c r="C6" s="129">
        <v>48.0</v>
      </c>
      <c r="D6" s="71" t="s">
        <v>221</v>
      </c>
      <c r="E6" s="129">
        <v>48.0</v>
      </c>
      <c r="F6" s="70">
        <v>49.34561318468252</v>
      </c>
    </row>
    <row r="7">
      <c r="A7" s="122" t="s">
        <v>123</v>
      </c>
      <c r="B7" s="69" t="s">
        <v>226</v>
      </c>
      <c r="C7" s="129">
        <v>73.45000000000002</v>
      </c>
      <c r="D7" s="71" t="s">
        <v>221</v>
      </c>
      <c r="E7" s="129">
        <v>73.45000000000002</v>
      </c>
      <c r="F7" s="70">
        <v>0.0</v>
      </c>
    </row>
    <row r="8">
      <c r="A8" s="122" t="s">
        <v>123</v>
      </c>
      <c r="B8" s="69" t="s">
        <v>227</v>
      </c>
      <c r="C8" s="129">
        <v>34.375</v>
      </c>
      <c r="D8" s="71" t="s">
        <v>221</v>
      </c>
      <c r="E8" s="129">
        <v>34.375</v>
      </c>
      <c r="F8" s="70">
        <v>75.76345128453708</v>
      </c>
    </row>
    <row r="9">
      <c r="A9" s="122" t="s">
        <v>123</v>
      </c>
      <c r="B9" s="69" t="s">
        <v>228</v>
      </c>
      <c r="C9" s="129">
        <v>70.0</v>
      </c>
      <c r="D9" s="71" t="s">
        <v>221</v>
      </c>
      <c r="E9" s="129">
        <v>70.0</v>
      </c>
      <c r="F9" s="70">
        <v>6.689287445467797</v>
      </c>
    </row>
    <row r="10">
      <c r="A10" s="122" t="s">
        <v>123</v>
      </c>
      <c r="B10" s="69" t="s">
        <v>229</v>
      </c>
      <c r="C10" s="129">
        <v>25.625</v>
      </c>
      <c r="D10" s="71" t="s">
        <v>221</v>
      </c>
      <c r="E10" s="129">
        <v>25.625</v>
      </c>
      <c r="F10" s="70">
        <v>92.72903538536113</v>
      </c>
    </row>
    <row r="11">
      <c r="A11" s="122" t="s">
        <v>123</v>
      </c>
      <c r="B11" s="69" t="s">
        <v>230</v>
      </c>
      <c r="C11" s="70">
        <v>46.99642857142857</v>
      </c>
      <c r="D11" s="71" t="s">
        <v>221</v>
      </c>
      <c r="E11" s="70">
        <v>46.99642857142857</v>
      </c>
      <c r="F11" s="70">
        <v>51.29146181012397</v>
      </c>
    </row>
    <row r="12">
      <c r="A12" s="122" t="s">
        <v>123</v>
      </c>
      <c r="B12" s="69" t="s">
        <v>231</v>
      </c>
      <c r="C12" s="129">
        <v>27.175</v>
      </c>
      <c r="D12" s="71" t="s">
        <v>221</v>
      </c>
      <c r="E12" s="129">
        <v>27.175</v>
      </c>
      <c r="F12" s="70">
        <v>89.72370334464374</v>
      </c>
    </row>
    <row r="13">
      <c r="A13" s="122" t="s">
        <v>123</v>
      </c>
      <c r="B13" s="69" t="s">
        <v>232</v>
      </c>
      <c r="C13" s="129">
        <v>27.85</v>
      </c>
      <c r="D13" s="71" t="s">
        <v>221</v>
      </c>
      <c r="E13" s="129">
        <v>27.85</v>
      </c>
      <c r="F13" s="70">
        <v>88.41492971400872</v>
      </c>
    </row>
    <row r="14">
      <c r="A14" s="122" t="s">
        <v>123</v>
      </c>
      <c r="B14" s="69" t="s">
        <v>233</v>
      </c>
      <c r="C14" s="129">
        <v>54.05</v>
      </c>
      <c r="D14" s="71" t="s">
        <v>221</v>
      </c>
      <c r="E14" s="129">
        <v>54.05</v>
      </c>
      <c r="F14" s="70">
        <v>37.61512360639848</v>
      </c>
    </row>
    <row r="15">
      <c r="A15" s="122" t="s">
        <v>123</v>
      </c>
      <c r="B15" s="69" t="s">
        <v>234</v>
      </c>
      <c r="C15" s="129">
        <v>64.925</v>
      </c>
      <c r="D15" s="71" t="s">
        <v>221</v>
      </c>
      <c r="E15" s="129">
        <v>64.925</v>
      </c>
      <c r="F15" s="70">
        <v>16.52932622394574</v>
      </c>
    </row>
    <row r="16">
      <c r="A16" s="122" t="s">
        <v>123</v>
      </c>
      <c r="B16" s="69" t="s">
        <v>235</v>
      </c>
      <c r="C16" s="129">
        <v>43.625</v>
      </c>
      <c r="D16" s="71" t="s">
        <v>221</v>
      </c>
      <c r="E16" s="129">
        <v>43.625</v>
      </c>
      <c r="F16" s="70">
        <v>57.828405235094536</v>
      </c>
    </row>
    <row r="17">
      <c r="A17" s="122" t="s">
        <v>123</v>
      </c>
      <c r="B17" s="69" t="s">
        <v>236</v>
      </c>
      <c r="C17" s="129">
        <v>70.275</v>
      </c>
      <c r="D17" s="71" t="s">
        <v>221</v>
      </c>
      <c r="E17" s="129">
        <v>70.275</v>
      </c>
      <c r="F17" s="70">
        <v>6.1560833737276015</v>
      </c>
    </row>
    <row r="18">
      <c r="A18" s="122" t="s">
        <v>123</v>
      </c>
      <c r="B18" s="69" t="s">
        <v>237</v>
      </c>
      <c r="C18" s="129">
        <v>66.25</v>
      </c>
      <c r="D18" s="71" t="s">
        <v>221</v>
      </c>
      <c r="E18" s="129">
        <v>66.25</v>
      </c>
      <c r="F18" s="70">
        <v>13.96025206010667</v>
      </c>
    </row>
    <row r="19">
      <c r="A19" s="122" t="s">
        <v>123</v>
      </c>
      <c r="B19" s="69" t="s">
        <v>238</v>
      </c>
      <c r="C19" s="129">
        <v>35.9</v>
      </c>
      <c r="D19" s="71" t="s">
        <v>221</v>
      </c>
      <c r="E19" s="129">
        <v>35.9</v>
      </c>
      <c r="F19" s="70">
        <v>72.80659234125062</v>
      </c>
    </row>
    <row r="20">
      <c r="A20" s="122" t="s">
        <v>123</v>
      </c>
      <c r="B20" s="69" t="s">
        <v>239</v>
      </c>
      <c r="C20" s="129">
        <v>27.125</v>
      </c>
      <c r="D20" s="71" t="s">
        <v>221</v>
      </c>
      <c r="E20" s="129">
        <v>27.125</v>
      </c>
      <c r="F20" s="70">
        <v>89.82064953950558</v>
      </c>
    </row>
    <row r="21">
      <c r="A21" s="122" t="s">
        <v>123</v>
      </c>
      <c r="B21" s="69" t="s">
        <v>240</v>
      </c>
      <c r="C21" s="129">
        <v>34.65</v>
      </c>
      <c r="D21" s="71" t="s">
        <v>221</v>
      </c>
      <c r="E21" s="129">
        <v>34.65</v>
      </c>
      <c r="F21" s="70">
        <v>75.23024721279691</v>
      </c>
    </row>
    <row r="22">
      <c r="A22" s="122" t="s">
        <v>123</v>
      </c>
      <c r="B22" s="69" t="s">
        <v>241</v>
      </c>
      <c r="C22" s="129">
        <v>44.375</v>
      </c>
      <c r="D22" s="71" t="s">
        <v>221</v>
      </c>
      <c r="E22" s="129">
        <v>44.375</v>
      </c>
      <c r="F22" s="70">
        <v>56.37421231216676</v>
      </c>
    </row>
    <row r="23">
      <c r="A23" s="122" t="s">
        <v>123</v>
      </c>
      <c r="B23" s="69" t="s">
        <v>242</v>
      </c>
      <c r="C23" s="129">
        <v>57.85</v>
      </c>
      <c r="D23" s="71" t="s">
        <v>221</v>
      </c>
      <c r="E23" s="129">
        <v>57.85</v>
      </c>
      <c r="F23" s="70">
        <v>30.247212796897742</v>
      </c>
    </row>
    <row r="24">
      <c r="A24" s="122" t="s">
        <v>123</v>
      </c>
      <c r="B24" s="69" t="s">
        <v>243</v>
      </c>
      <c r="C24" s="123">
        <v>0.0</v>
      </c>
      <c r="D24" s="71" t="s">
        <v>221</v>
      </c>
      <c r="E24" s="123">
        <v>0.0</v>
      </c>
      <c r="F24" s="123">
        <v>0.0</v>
      </c>
    </row>
    <row r="25">
      <c r="A25" s="122" t="s">
        <v>123</v>
      </c>
      <c r="B25" s="69" t="s">
        <v>244</v>
      </c>
      <c r="C25" s="123">
        <v>0.0</v>
      </c>
      <c r="D25" s="71" t="s">
        <v>221</v>
      </c>
      <c r="E25" s="123">
        <v>0.0</v>
      </c>
      <c r="F25" s="123">
        <v>0.0</v>
      </c>
    </row>
    <row r="26">
      <c r="A26" s="122" t="s">
        <v>123</v>
      </c>
      <c r="B26" s="69" t="s">
        <v>245</v>
      </c>
      <c r="C26" s="123">
        <v>0.0</v>
      </c>
      <c r="D26" s="71" t="s">
        <v>221</v>
      </c>
      <c r="E26" s="123">
        <v>0.0</v>
      </c>
      <c r="F26" s="123">
        <v>0.0</v>
      </c>
    </row>
    <row r="27">
      <c r="A27" s="122" t="s">
        <v>123</v>
      </c>
      <c r="B27" s="69" t="s">
        <v>246</v>
      </c>
      <c r="C27" s="123">
        <v>0.0</v>
      </c>
      <c r="D27" s="71" t="s">
        <v>221</v>
      </c>
      <c r="E27" s="123">
        <v>0.0</v>
      </c>
      <c r="F27" s="123">
        <v>0.0</v>
      </c>
    </row>
    <row r="28">
      <c r="A28" s="122" t="s">
        <v>123</v>
      </c>
      <c r="B28" s="69" t="s">
        <v>247</v>
      </c>
      <c r="C28" s="123">
        <v>0.0</v>
      </c>
      <c r="D28" s="71" t="s">
        <v>221</v>
      </c>
      <c r="E28" s="123">
        <v>0.0</v>
      </c>
      <c r="F28" s="123">
        <v>0.0</v>
      </c>
    </row>
    <row r="29">
      <c r="A29" s="122" t="s">
        <v>123</v>
      </c>
      <c r="B29" s="69" t="s">
        <v>248</v>
      </c>
      <c r="C29" s="123">
        <v>0.0</v>
      </c>
      <c r="D29" s="71" t="s">
        <v>221</v>
      </c>
      <c r="E29" s="123">
        <v>0.0</v>
      </c>
      <c r="F29" s="123">
        <v>0.0</v>
      </c>
    </row>
    <row r="30">
      <c r="A30" s="122" t="s">
        <v>123</v>
      </c>
      <c r="B30" s="69" t="s">
        <v>249</v>
      </c>
      <c r="C30" s="123">
        <v>0.0</v>
      </c>
      <c r="D30" s="71" t="s">
        <v>221</v>
      </c>
      <c r="E30" s="123">
        <v>0.0</v>
      </c>
      <c r="F30" s="123">
        <v>0.0</v>
      </c>
    </row>
    <row r="31">
      <c r="A31" s="122" t="s">
        <v>123</v>
      </c>
      <c r="B31" s="69" t="s">
        <v>250</v>
      </c>
      <c r="C31" s="123">
        <v>0.0</v>
      </c>
      <c r="D31" s="71" t="s">
        <v>221</v>
      </c>
      <c r="E31" s="123">
        <v>0.0</v>
      </c>
      <c r="F31" s="123">
        <v>0.0</v>
      </c>
    </row>
    <row r="32">
      <c r="A32" s="122" t="s">
        <v>123</v>
      </c>
      <c r="B32" s="69" t="s">
        <v>251</v>
      </c>
      <c r="C32" s="123">
        <v>0.0</v>
      </c>
      <c r="D32" s="71" t="s">
        <v>221</v>
      </c>
      <c r="E32" s="123">
        <v>0.0</v>
      </c>
      <c r="F32" s="123">
        <v>0.0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7" t="s">
        <v>214</v>
      </c>
      <c r="B1" s="67" t="s">
        <v>215</v>
      </c>
      <c r="C1" s="67" t="s">
        <v>216</v>
      </c>
      <c r="D1" s="67" t="s">
        <v>217</v>
      </c>
      <c r="E1" s="67" t="s">
        <v>218</v>
      </c>
      <c r="F1" s="67" t="s">
        <v>219</v>
      </c>
    </row>
    <row r="2">
      <c r="A2" s="120" t="s">
        <v>26</v>
      </c>
      <c r="B2" s="73" t="s">
        <v>220</v>
      </c>
      <c r="C2" s="132">
        <v>7.75</v>
      </c>
      <c r="D2" s="75" t="s">
        <v>271</v>
      </c>
      <c r="E2" s="132">
        <v>7.75</v>
      </c>
      <c r="F2" s="74">
        <v>71.74111212397449</v>
      </c>
    </row>
    <row r="3">
      <c r="A3" s="120" t="s">
        <v>26</v>
      </c>
      <c r="B3" s="73" t="s">
        <v>222</v>
      </c>
      <c r="C3" s="132">
        <v>27.425</v>
      </c>
      <c r="D3" s="75" t="s">
        <v>271</v>
      </c>
      <c r="E3" s="132">
        <v>27.425</v>
      </c>
      <c r="F3" s="74">
        <v>0.0</v>
      </c>
    </row>
    <row r="4">
      <c r="A4" s="120" t="s">
        <v>26</v>
      </c>
      <c r="B4" s="73" t="s">
        <v>223</v>
      </c>
      <c r="C4" s="132">
        <v>9.0</v>
      </c>
      <c r="D4" s="75" t="s">
        <v>271</v>
      </c>
      <c r="E4" s="132">
        <v>9.0</v>
      </c>
      <c r="F4" s="74">
        <v>67.18322698268004</v>
      </c>
    </row>
    <row r="5">
      <c r="A5" s="120" t="s">
        <v>26</v>
      </c>
      <c r="B5" s="73" t="s">
        <v>224</v>
      </c>
      <c r="C5" s="132">
        <v>2.275</v>
      </c>
      <c r="D5" s="75" t="s">
        <v>271</v>
      </c>
      <c r="E5" s="132">
        <v>2.275</v>
      </c>
      <c r="F5" s="74">
        <v>91.70464904284412</v>
      </c>
    </row>
    <row r="6">
      <c r="A6" s="120" t="s">
        <v>26</v>
      </c>
      <c r="B6" s="73" t="s">
        <v>225</v>
      </c>
      <c r="C6" s="132">
        <v>4.25</v>
      </c>
      <c r="D6" s="75" t="s">
        <v>271</v>
      </c>
      <c r="E6" s="132">
        <v>4.25</v>
      </c>
      <c r="F6" s="74">
        <v>84.5031905195989</v>
      </c>
    </row>
    <row r="7">
      <c r="A7" s="120" t="s">
        <v>26</v>
      </c>
      <c r="B7" s="73" t="s">
        <v>226</v>
      </c>
      <c r="C7" s="132">
        <v>2.8</v>
      </c>
      <c r="D7" s="75" t="s">
        <v>271</v>
      </c>
      <c r="E7" s="132">
        <v>2.8</v>
      </c>
      <c r="F7" s="74">
        <v>89.79033728350045</v>
      </c>
    </row>
    <row r="8">
      <c r="A8" s="120" t="s">
        <v>26</v>
      </c>
      <c r="B8" s="73" t="s">
        <v>227</v>
      </c>
      <c r="C8" s="132">
        <v>5.800000000000001</v>
      </c>
      <c r="D8" s="75" t="s">
        <v>271</v>
      </c>
      <c r="E8" s="132">
        <v>5.800000000000001</v>
      </c>
      <c r="F8" s="74">
        <v>78.8514129443938</v>
      </c>
    </row>
    <row r="9">
      <c r="A9" s="120" t="s">
        <v>26</v>
      </c>
      <c r="B9" s="73" t="s">
        <v>228</v>
      </c>
      <c r="C9" s="132">
        <v>1.675</v>
      </c>
      <c r="D9" s="75" t="s">
        <v>271</v>
      </c>
      <c r="E9" s="132">
        <v>1.675</v>
      </c>
      <c r="F9" s="74">
        <v>93.89243391066545</v>
      </c>
    </row>
    <row r="10">
      <c r="A10" s="120" t="s">
        <v>26</v>
      </c>
      <c r="B10" s="73" t="s">
        <v>229</v>
      </c>
      <c r="C10" s="132">
        <v>18.325</v>
      </c>
      <c r="D10" s="75" t="s">
        <v>271</v>
      </c>
      <c r="E10" s="132">
        <v>18.325</v>
      </c>
      <c r="F10" s="74">
        <v>33.18140382862352</v>
      </c>
    </row>
    <row r="11">
      <c r="A11" s="120" t="s">
        <v>26</v>
      </c>
      <c r="B11" s="73" t="s">
        <v>230</v>
      </c>
      <c r="C11" s="74">
        <v>7.98452380952381</v>
      </c>
      <c r="D11" s="75" t="s">
        <v>271</v>
      </c>
      <c r="E11" s="74">
        <v>7.98452380952381</v>
      </c>
      <c r="F11" s="74">
        <v>70.88596605460779</v>
      </c>
    </row>
    <row r="12">
      <c r="A12" s="120" t="s">
        <v>26</v>
      </c>
      <c r="B12" s="73" t="s">
        <v>231</v>
      </c>
      <c r="C12" s="132">
        <v>17.4</v>
      </c>
      <c r="D12" s="75" t="s">
        <v>271</v>
      </c>
      <c r="E12" s="132">
        <v>17.4</v>
      </c>
      <c r="F12" s="74">
        <v>36.554238833181415</v>
      </c>
    </row>
    <row r="13">
      <c r="A13" s="120" t="s">
        <v>26</v>
      </c>
      <c r="B13" s="73" t="s">
        <v>232</v>
      </c>
      <c r="C13" s="132">
        <v>4.625</v>
      </c>
      <c r="D13" s="75" t="s">
        <v>271</v>
      </c>
      <c r="E13" s="132">
        <v>4.625</v>
      </c>
      <c r="F13" s="74">
        <v>83.13582497721058</v>
      </c>
    </row>
    <row r="14">
      <c r="A14" s="120" t="s">
        <v>26</v>
      </c>
      <c r="B14" s="73" t="s">
        <v>233</v>
      </c>
      <c r="C14" s="132">
        <v>13.400000000000002</v>
      </c>
      <c r="D14" s="75" t="s">
        <v>271</v>
      </c>
      <c r="E14" s="132">
        <v>13.400000000000002</v>
      </c>
      <c r="F14" s="74">
        <v>51.1394712853236</v>
      </c>
    </row>
    <row r="15">
      <c r="A15" s="120" t="s">
        <v>26</v>
      </c>
      <c r="B15" s="73" t="s">
        <v>234</v>
      </c>
      <c r="C15" s="132">
        <v>13.85</v>
      </c>
      <c r="D15" s="75" t="s">
        <v>271</v>
      </c>
      <c r="E15" s="132">
        <v>13.85</v>
      </c>
      <c r="F15" s="74">
        <v>49.498632634457614</v>
      </c>
    </row>
    <row r="16">
      <c r="A16" s="120" t="s">
        <v>26</v>
      </c>
      <c r="B16" s="73" t="s">
        <v>235</v>
      </c>
      <c r="C16" s="132">
        <v>11.3</v>
      </c>
      <c r="D16" s="75" t="s">
        <v>271</v>
      </c>
      <c r="E16" s="132">
        <v>11.3</v>
      </c>
      <c r="F16" s="74">
        <v>58.79671832269827</v>
      </c>
    </row>
    <row r="17">
      <c r="A17" s="120" t="s">
        <v>26</v>
      </c>
      <c r="B17" s="73" t="s">
        <v>236</v>
      </c>
      <c r="C17" s="132">
        <v>4.025</v>
      </c>
      <c r="D17" s="75" t="s">
        <v>271</v>
      </c>
      <c r="E17" s="132">
        <v>4.025</v>
      </c>
      <c r="F17" s="74">
        <v>85.3236098450319</v>
      </c>
    </row>
    <row r="18">
      <c r="A18" s="120" t="s">
        <v>26</v>
      </c>
      <c r="B18" s="73" t="s">
        <v>237</v>
      </c>
      <c r="C18" s="132">
        <v>2.4</v>
      </c>
      <c r="D18" s="75" t="s">
        <v>271</v>
      </c>
      <c r="E18" s="132">
        <v>2.4</v>
      </c>
      <c r="F18" s="74">
        <v>91.24886052871469</v>
      </c>
    </row>
    <row r="19">
      <c r="A19" s="120" t="s">
        <v>26</v>
      </c>
      <c r="B19" s="73" t="s">
        <v>238</v>
      </c>
      <c r="C19" s="132">
        <v>6.275</v>
      </c>
      <c r="D19" s="75" t="s">
        <v>271</v>
      </c>
      <c r="E19" s="132">
        <v>6.275</v>
      </c>
      <c r="F19" s="74">
        <v>77.1194165907019</v>
      </c>
    </row>
    <row r="20">
      <c r="A20" s="120" t="s">
        <v>26</v>
      </c>
      <c r="B20" s="73" t="s">
        <v>239</v>
      </c>
      <c r="C20" s="132">
        <v>9.875</v>
      </c>
      <c r="D20" s="75" t="s">
        <v>271</v>
      </c>
      <c r="E20" s="132">
        <v>9.875</v>
      </c>
      <c r="F20" s="74">
        <v>63.992707383773926</v>
      </c>
    </row>
    <row r="21">
      <c r="A21" s="120" t="s">
        <v>26</v>
      </c>
      <c r="B21" s="73" t="s">
        <v>240</v>
      </c>
      <c r="C21" s="132">
        <v>3.6</v>
      </c>
      <c r="D21" s="75" t="s">
        <v>271</v>
      </c>
      <c r="E21" s="132">
        <v>3.6</v>
      </c>
      <c r="F21" s="74">
        <v>86.87329079307202</v>
      </c>
    </row>
    <row r="22">
      <c r="A22" s="120" t="s">
        <v>26</v>
      </c>
      <c r="B22" s="73" t="s">
        <v>241</v>
      </c>
      <c r="C22" s="132">
        <v>1.625</v>
      </c>
      <c r="D22" s="75" t="s">
        <v>271</v>
      </c>
      <c r="E22" s="132">
        <v>1.625</v>
      </c>
      <c r="F22" s="74">
        <v>94.07474931631722</v>
      </c>
    </row>
    <row r="23">
      <c r="A23" s="120" t="s">
        <v>26</v>
      </c>
      <c r="B23" s="73" t="s">
        <v>242</v>
      </c>
      <c r="C23" s="133">
        <v>8.36</v>
      </c>
      <c r="D23" s="75" t="s">
        <v>271</v>
      </c>
      <c r="E23" s="132">
        <v>0.0</v>
      </c>
      <c r="F23" s="74">
        <v>100.0</v>
      </c>
    </row>
    <row r="24">
      <c r="A24" s="120" t="s">
        <v>26</v>
      </c>
      <c r="B24" s="73" t="s">
        <v>243</v>
      </c>
      <c r="C24" s="77">
        <v>0.0</v>
      </c>
      <c r="D24" s="75" t="s">
        <v>271</v>
      </c>
      <c r="E24" s="77">
        <v>0.0</v>
      </c>
      <c r="F24" s="77">
        <v>0.0</v>
      </c>
    </row>
    <row r="25">
      <c r="A25" s="120" t="s">
        <v>26</v>
      </c>
      <c r="B25" s="73" t="s">
        <v>244</v>
      </c>
      <c r="C25" s="77">
        <v>0.0</v>
      </c>
      <c r="D25" s="75" t="s">
        <v>271</v>
      </c>
      <c r="E25" s="77">
        <v>0.0</v>
      </c>
      <c r="F25" s="77">
        <v>0.0</v>
      </c>
    </row>
    <row r="26">
      <c r="A26" s="120" t="s">
        <v>26</v>
      </c>
      <c r="B26" s="73" t="s">
        <v>245</v>
      </c>
      <c r="C26" s="77">
        <v>0.0</v>
      </c>
      <c r="D26" s="75" t="s">
        <v>271</v>
      </c>
      <c r="E26" s="77">
        <v>0.0</v>
      </c>
      <c r="F26" s="77">
        <v>0.0</v>
      </c>
    </row>
    <row r="27">
      <c r="A27" s="120" t="s">
        <v>26</v>
      </c>
      <c r="B27" s="73" t="s">
        <v>246</v>
      </c>
      <c r="C27" s="77">
        <v>0.0</v>
      </c>
      <c r="D27" s="75" t="s">
        <v>271</v>
      </c>
      <c r="E27" s="77">
        <v>0.0</v>
      </c>
      <c r="F27" s="77">
        <v>0.0</v>
      </c>
    </row>
    <row r="28">
      <c r="A28" s="120" t="s">
        <v>26</v>
      </c>
      <c r="B28" s="73" t="s">
        <v>247</v>
      </c>
      <c r="C28" s="77">
        <v>0.0</v>
      </c>
      <c r="D28" s="75" t="s">
        <v>271</v>
      </c>
      <c r="E28" s="77">
        <v>0.0</v>
      </c>
      <c r="F28" s="77">
        <v>0.0</v>
      </c>
    </row>
    <row r="29">
      <c r="A29" s="120" t="s">
        <v>26</v>
      </c>
      <c r="B29" s="73" t="s">
        <v>248</v>
      </c>
      <c r="C29" s="77">
        <v>0.0</v>
      </c>
      <c r="D29" s="75" t="s">
        <v>271</v>
      </c>
      <c r="E29" s="77">
        <v>0.0</v>
      </c>
      <c r="F29" s="77">
        <v>0.0</v>
      </c>
    </row>
    <row r="30">
      <c r="A30" s="120" t="s">
        <v>26</v>
      </c>
      <c r="B30" s="73" t="s">
        <v>249</v>
      </c>
      <c r="C30" s="77">
        <v>0.0</v>
      </c>
      <c r="D30" s="75" t="s">
        <v>271</v>
      </c>
      <c r="E30" s="77">
        <v>0.0</v>
      </c>
      <c r="F30" s="77">
        <v>0.0</v>
      </c>
    </row>
    <row r="31">
      <c r="A31" s="120" t="s">
        <v>26</v>
      </c>
      <c r="B31" s="73" t="s">
        <v>250</v>
      </c>
      <c r="C31" s="77">
        <v>0.0</v>
      </c>
      <c r="D31" s="75" t="s">
        <v>271</v>
      </c>
      <c r="E31" s="77">
        <v>0.0</v>
      </c>
      <c r="F31" s="77">
        <v>0.0</v>
      </c>
    </row>
    <row r="32">
      <c r="A32" s="120" t="s">
        <v>26</v>
      </c>
      <c r="B32" s="73" t="s">
        <v>251</v>
      </c>
      <c r="C32" s="77">
        <v>0.0</v>
      </c>
      <c r="D32" s="75" t="s">
        <v>271</v>
      </c>
      <c r="E32" s="77">
        <v>0.0</v>
      </c>
      <c r="F32" s="77">
        <v>0.0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7" t="s">
        <v>214</v>
      </c>
      <c r="B1" s="67" t="s">
        <v>215</v>
      </c>
      <c r="C1" s="67" t="s">
        <v>216</v>
      </c>
      <c r="D1" s="67" t="s">
        <v>217</v>
      </c>
      <c r="E1" s="67" t="s">
        <v>218</v>
      </c>
      <c r="F1" s="67" t="s">
        <v>219</v>
      </c>
    </row>
    <row r="2">
      <c r="A2" s="120" t="s">
        <v>121</v>
      </c>
      <c r="B2" s="73" t="s">
        <v>220</v>
      </c>
      <c r="C2" s="132">
        <v>64.325</v>
      </c>
      <c r="D2" s="78" t="s">
        <v>221</v>
      </c>
      <c r="E2" s="132">
        <v>64.325</v>
      </c>
      <c r="F2" s="74">
        <v>17.69268056228795</v>
      </c>
    </row>
    <row r="3">
      <c r="A3" s="120" t="s">
        <v>121</v>
      </c>
      <c r="B3" s="73" t="s">
        <v>222</v>
      </c>
      <c r="C3" s="132">
        <v>28.125</v>
      </c>
      <c r="D3" s="78" t="s">
        <v>221</v>
      </c>
      <c r="E3" s="132">
        <v>28.125</v>
      </c>
      <c r="F3" s="74">
        <v>87.88172564226855</v>
      </c>
    </row>
    <row r="4">
      <c r="A4" s="120" t="s">
        <v>121</v>
      </c>
      <c r="B4" s="73" t="s">
        <v>223</v>
      </c>
      <c r="C4" s="132">
        <v>21.875</v>
      </c>
      <c r="D4" s="78" t="s">
        <v>221</v>
      </c>
      <c r="E4" s="132">
        <v>21.875</v>
      </c>
      <c r="F4" s="74">
        <v>100.0</v>
      </c>
    </row>
    <row r="5">
      <c r="A5" s="120" t="s">
        <v>121</v>
      </c>
      <c r="B5" s="73" t="s">
        <v>224</v>
      </c>
      <c r="C5" s="132">
        <v>67.10000000000001</v>
      </c>
      <c r="D5" s="78" t="s">
        <v>221</v>
      </c>
      <c r="E5" s="132">
        <v>67.10000000000001</v>
      </c>
      <c r="F5" s="74">
        <v>12.312166747455175</v>
      </c>
    </row>
    <row r="6">
      <c r="A6" s="120" t="s">
        <v>121</v>
      </c>
      <c r="B6" s="73" t="s">
        <v>225</v>
      </c>
      <c r="C6" s="132">
        <v>48.0</v>
      </c>
      <c r="D6" s="78" t="s">
        <v>221</v>
      </c>
      <c r="E6" s="132">
        <v>48.0</v>
      </c>
      <c r="F6" s="74">
        <v>49.34561318468252</v>
      </c>
    </row>
    <row r="7">
      <c r="A7" s="120" t="s">
        <v>121</v>
      </c>
      <c r="B7" s="73" t="s">
        <v>226</v>
      </c>
      <c r="C7" s="132">
        <v>73.45000000000002</v>
      </c>
      <c r="D7" s="78" t="s">
        <v>221</v>
      </c>
      <c r="E7" s="132">
        <v>73.45000000000002</v>
      </c>
      <c r="F7" s="74">
        <v>0.0</v>
      </c>
    </row>
    <row r="8">
      <c r="A8" s="120" t="s">
        <v>121</v>
      </c>
      <c r="B8" s="73" t="s">
        <v>227</v>
      </c>
      <c r="C8" s="132">
        <v>34.375</v>
      </c>
      <c r="D8" s="78" t="s">
        <v>221</v>
      </c>
      <c r="E8" s="132">
        <v>34.375</v>
      </c>
      <c r="F8" s="74">
        <v>75.76345128453708</v>
      </c>
    </row>
    <row r="9">
      <c r="A9" s="120" t="s">
        <v>121</v>
      </c>
      <c r="B9" s="73" t="s">
        <v>228</v>
      </c>
      <c r="C9" s="132">
        <v>70.0</v>
      </c>
      <c r="D9" s="78" t="s">
        <v>221</v>
      </c>
      <c r="E9" s="132">
        <v>70.0</v>
      </c>
      <c r="F9" s="74">
        <v>6.689287445467797</v>
      </c>
    </row>
    <row r="10">
      <c r="A10" s="120" t="s">
        <v>121</v>
      </c>
      <c r="B10" s="73" t="s">
        <v>229</v>
      </c>
      <c r="C10" s="132">
        <v>25.625</v>
      </c>
      <c r="D10" s="78" t="s">
        <v>221</v>
      </c>
      <c r="E10" s="132">
        <v>25.625</v>
      </c>
      <c r="F10" s="74">
        <v>92.72903538536113</v>
      </c>
    </row>
    <row r="11">
      <c r="A11" s="120" t="s">
        <v>121</v>
      </c>
      <c r="B11" s="73" t="s">
        <v>230</v>
      </c>
      <c r="C11" s="74">
        <v>46.99642857142857</v>
      </c>
      <c r="D11" s="78" t="s">
        <v>221</v>
      </c>
      <c r="E11" s="74">
        <v>46.99642857142857</v>
      </c>
      <c r="F11" s="74">
        <v>51.29146181012397</v>
      </c>
    </row>
    <row r="12">
      <c r="A12" s="120" t="s">
        <v>121</v>
      </c>
      <c r="B12" s="73" t="s">
        <v>231</v>
      </c>
      <c r="C12" s="132">
        <v>27.175</v>
      </c>
      <c r="D12" s="78" t="s">
        <v>221</v>
      </c>
      <c r="E12" s="132">
        <v>27.175</v>
      </c>
      <c r="F12" s="74">
        <v>89.72370334464374</v>
      </c>
    </row>
    <row r="13">
      <c r="A13" s="120" t="s">
        <v>121</v>
      </c>
      <c r="B13" s="73" t="s">
        <v>232</v>
      </c>
      <c r="C13" s="132">
        <v>27.85</v>
      </c>
      <c r="D13" s="78" t="s">
        <v>221</v>
      </c>
      <c r="E13" s="132">
        <v>27.85</v>
      </c>
      <c r="F13" s="74">
        <v>88.41492971400872</v>
      </c>
    </row>
    <row r="14">
      <c r="A14" s="120" t="s">
        <v>121</v>
      </c>
      <c r="B14" s="73" t="s">
        <v>233</v>
      </c>
      <c r="C14" s="132">
        <v>54.05</v>
      </c>
      <c r="D14" s="78" t="s">
        <v>221</v>
      </c>
      <c r="E14" s="132">
        <v>54.05</v>
      </c>
      <c r="F14" s="74">
        <v>37.61512360639848</v>
      </c>
    </row>
    <row r="15">
      <c r="A15" s="120" t="s">
        <v>121</v>
      </c>
      <c r="B15" s="73" t="s">
        <v>234</v>
      </c>
      <c r="C15" s="132">
        <v>64.925</v>
      </c>
      <c r="D15" s="78" t="s">
        <v>221</v>
      </c>
      <c r="E15" s="132">
        <v>64.925</v>
      </c>
      <c r="F15" s="74">
        <v>16.52932622394574</v>
      </c>
    </row>
    <row r="16">
      <c r="A16" s="120" t="s">
        <v>121</v>
      </c>
      <c r="B16" s="73" t="s">
        <v>235</v>
      </c>
      <c r="C16" s="132">
        <v>43.625</v>
      </c>
      <c r="D16" s="78" t="s">
        <v>221</v>
      </c>
      <c r="E16" s="132">
        <v>43.625</v>
      </c>
      <c r="F16" s="74">
        <v>57.828405235094536</v>
      </c>
    </row>
    <row r="17">
      <c r="A17" s="120" t="s">
        <v>121</v>
      </c>
      <c r="B17" s="73" t="s">
        <v>236</v>
      </c>
      <c r="C17" s="132">
        <v>70.275</v>
      </c>
      <c r="D17" s="78" t="s">
        <v>221</v>
      </c>
      <c r="E17" s="132">
        <v>70.275</v>
      </c>
      <c r="F17" s="74">
        <v>6.1560833737276015</v>
      </c>
    </row>
    <row r="18">
      <c r="A18" s="120" t="s">
        <v>121</v>
      </c>
      <c r="B18" s="73" t="s">
        <v>237</v>
      </c>
      <c r="C18" s="132">
        <v>66.25</v>
      </c>
      <c r="D18" s="78" t="s">
        <v>221</v>
      </c>
      <c r="E18" s="132">
        <v>66.25</v>
      </c>
      <c r="F18" s="74">
        <v>13.96025206010667</v>
      </c>
    </row>
    <row r="19">
      <c r="A19" s="120" t="s">
        <v>121</v>
      </c>
      <c r="B19" s="73" t="s">
        <v>238</v>
      </c>
      <c r="C19" s="132">
        <v>35.9</v>
      </c>
      <c r="D19" s="78" t="s">
        <v>221</v>
      </c>
      <c r="E19" s="132">
        <v>35.9</v>
      </c>
      <c r="F19" s="74">
        <v>72.80659234125062</v>
      </c>
    </row>
    <row r="20">
      <c r="A20" s="120" t="s">
        <v>121</v>
      </c>
      <c r="B20" s="73" t="s">
        <v>239</v>
      </c>
      <c r="C20" s="132">
        <v>27.125</v>
      </c>
      <c r="D20" s="78" t="s">
        <v>221</v>
      </c>
      <c r="E20" s="132">
        <v>27.125</v>
      </c>
      <c r="F20" s="74">
        <v>89.82064953950558</v>
      </c>
    </row>
    <row r="21">
      <c r="A21" s="120" t="s">
        <v>121</v>
      </c>
      <c r="B21" s="73" t="s">
        <v>240</v>
      </c>
      <c r="C21" s="132">
        <v>34.65</v>
      </c>
      <c r="D21" s="78" t="s">
        <v>221</v>
      </c>
      <c r="E21" s="132">
        <v>34.65</v>
      </c>
      <c r="F21" s="74">
        <v>75.23024721279691</v>
      </c>
    </row>
    <row r="22">
      <c r="A22" s="120" t="s">
        <v>121</v>
      </c>
      <c r="B22" s="73" t="s">
        <v>241</v>
      </c>
      <c r="C22" s="132">
        <v>44.375</v>
      </c>
      <c r="D22" s="78" t="s">
        <v>221</v>
      </c>
      <c r="E22" s="132">
        <v>44.375</v>
      </c>
      <c r="F22" s="74">
        <v>56.37421231216676</v>
      </c>
    </row>
    <row r="23">
      <c r="A23" s="120" t="s">
        <v>121</v>
      </c>
      <c r="B23" s="73" t="s">
        <v>242</v>
      </c>
      <c r="C23" s="132">
        <v>57.85</v>
      </c>
      <c r="D23" s="78" t="s">
        <v>221</v>
      </c>
      <c r="E23" s="132">
        <v>57.85</v>
      </c>
      <c r="F23" s="74">
        <v>30.247212796897742</v>
      </c>
    </row>
    <row r="24">
      <c r="A24" s="120" t="s">
        <v>121</v>
      </c>
      <c r="B24" s="73" t="s">
        <v>243</v>
      </c>
      <c r="C24" s="77">
        <v>0.0</v>
      </c>
      <c r="D24" s="78" t="s">
        <v>221</v>
      </c>
      <c r="E24" s="77">
        <v>0.0</v>
      </c>
      <c r="F24" s="77">
        <v>0.0</v>
      </c>
    </row>
    <row r="25">
      <c r="A25" s="120" t="s">
        <v>121</v>
      </c>
      <c r="B25" s="73" t="s">
        <v>244</v>
      </c>
      <c r="C25" s="77">
        <v>0.0</v>
      </c>
      <c r="D25" s="78" t="s">
        <v>221</v>
      </c>
      <c r="E25" s="77">
        <v>0.0</v>
      </c>
      <c r="F25" s="77">
        <v>0.0</v>
      </c>
    </row>
    <row r="26">
      <c r="A26" s="120" t="s">
        <v>121</v>
      </c>
      <c r="B26" s="73" t="s">
        <v>245</v>
      </c>
      <c r="C26" s="77">
        <v>0.0</v>
      </c>
      <c r="D26" s="78" t="s">
        <v>221</v>
      </c>
      <c r="E26" s="77">
        <v>0.0</v>
      </c>
      <c r="F26" s="77">
        <v>0.0</v>
      </c>
    </row>
    <row r="27">
      <c r="A27" s="120" t="s">
        <v>121</v>
      </c>
      <c r="B27" s="73" t="s">
        <v>246</v>
      </c>
      <c r="C27" s="77">
        <v>0.0</v>
      </c>
      <c r="D27" s="78" t="s">
        <v>221</v>
      </c>
      <c r="E27" s="77">
        <v>0.0</v>
      </c>
      <c r="F27" s="77">
        <v>0.0</v>
      </c>
    </row>
    <row r="28">
      <c r="A28" s="120" t="s">
        <v>121</v>
      </c>
      <c r="B28" s="73" t="s">
        <v>247</v>
      </c>
      <c r="C28" s="77">
        <v>0.0</v>
      </c>
      <c r="D28" s="78" t="s">
        <v>221</v>
      </c>
      <c r="E28" s="77">
        <v>0.0</v>
      </c>
      <c r="F28" s="77">
        <v>0.0</v>
      </c>
    </row>
    <row r="29">
      <c r="A29" s="120" t="s">
        <v>121</v>
      </c>
      <c r="B29" s="73" t="s">
        <v>248</v>
      </c>
      <c r="C29" s="77">
        <v>0.0</v>
      </c>
      <c r="D29" s="78" t="s">
        <v>221</v>
      </c>
      <c r="E29" s="77">
        <v>0.0</v>
      </c>
      <c r="F29" s="77">
        <v>0.0</v>
      </c>
    </row>
    <row r="30">
      <c r="A30" s="120" t="s">
        <v>121</v>
      </c>
      <c r="B30" s="73" t="s">
        <v>249</v>
      </c>
      <c r="C30" s="77">
        <v>0.0</v>
      </c>
      <c r="D30" s="78" t="s">
        <v>221</v>
      </c>
      <c r="E30" s="77">
        <v>0.0</v>
      </c>
      <c r="F30" s="77">
        <v>0.0</v>
      </c>
    </row>
    <row r="31">
      <c r="A31" s="120" t="s">
        <v>121</v>
      </c>
      <c r="B31" s="73" t="s">
        <v>250</v>
      </c>
      <c r="C31" s="77">
        <v>0.0</v>
      </c>
      <c r="D31" s="78" t="s">
        <v>221</v>
      </c>
      <c r="E31" s="77">
        <v>0.0</v>
      </c>
      <c r="F31" s="77">
        <v>0.0</v>
      </c>
    </row>
    <row r="32">
      <c r="A32" s="120" t="s">
        <v>121</v>
      </c>
      <c r="B32" s="73" t="s">
        <v>251</v>
      </c>
      <c r="C32" s="77">
        <v>0.0</v>
      </c>
      <c r="D32" s="78" t="s">
        <v>221</v>
      </c>
      <c r="E32" s="77">
        <v>0.0</v>
      </c>
      <c r="F32" s="77">
        <v>0.0</v>
      </c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7" t="s">
        <v>214</v>
      </c>
      <c r="B1" s="67" t="s">
        <v>215</v>
      </c>
      <c r="C1" s="67" t="s">
        <v>216</v>
      </c>
      <c r="D1" s="67" t="s">
        <v>217</v>
      </c>
      <c r="E1" s="67" t="s">
        <v>218</v>
      </c>
      <c r="F1" s="67" t="s">
        <v>219</v>
      </c>
    </row>
    <row r="2">
      <c r="A2" s="120" t="s">
        <v>23</v>
      </c>
      <c r="B2" s="73" t="s">
        <v>220</v>
      </c>
      <c r="C2" s="132">
        <v>7.75</v>
      </c>
      <c r="D2" s="75" t="s">
        <v>221</v>
      </c>
      <c r="E2" s="132">
        <v>7.75</v>
      </c>
      <c r="F2" s="74">
        <v>71.74111212397449</v>
      </c>
    </row>
    <row r="3">
      <c r="A3" s="120" t="s">
        <v>23</v>
      </c>
      <c r="B3" s="73" t="s">
        <v>222</v>
      </c>
      <c r="C3" s="132">
        <v>27.425</v>
      </c>
      <c r="D3" s="75" t="s">
        <v>221</v>
      </c>
      <c r="E3" s="132">
        <v>27.425</v>
      </c>
      <c r="F3" s="74">
        <v>0.0</v>
      </c>
    </row>
    <row r="4">
      <c r="A4" s="120" t="s">
        <v>23</v>
      </c>
      <c r="B4" s="73" t="s">
        <v>223</v>
      </c>
      <c r="C4" s="132">
        <v>9.0</v>
      </c>
      <c r="D4" s="75" t="s">
        <v>221</v>
      </c>
      <c r="E4" s="132">
        <v>9.0</v>
      </c>
      <c r="F4" s="74">
        <v>67.18322698268004</v>
      </c>
    </row>
    <row r="5">
      <c r="A5" s="120" t="s">
        <v>23</v>
      </c>
      <c r="B5" s="73" t="s">
        <v>224</v>
      </c>
      <c r="C5" s="132">
        <v>2.275</v>
      </c>
      <c r="D5" s="75" t="s">
        <v>221</v>
      </c>
      <c r="E5" s="132">
        <v>2.275</v>
      </c>
      <c r="F5" s="74">
        <v>91.70464904284412</v>
      </c>
    </row>
    <row r="6">
      <c r="A6" s="120" t="s">
        <v>23</v>
      </c>
      <c r="B6" s="73" t="s">
        <v>225</v>
      </c>
      <c r="C6" s="132">
        <v>4.25</v>
      </c>
      <c r="D6" s="75" t="s">
        <v>221</v>
      </c>
      <c r="E6" s="132">
        <v>4.25</v>
      </c>
      <c r="F6" s="74">
        <v>84.5031905195989</v>
      </c>
    </row>
    <row r="7">
      <c r="A7" s="120" t="s">
        <v>23</v>
      </c>
      <c r="B7" s="73" t="s">
        <v>226</v>
      </c>
      <c r="C7" s="132">
        <v>2.8</v>
      </c>
      <c r="D7" s="75" t="s">
        <v>221</v>
      </c>
      <c r="E7" s="132">
        <v>2.8</v>
      </c>
      <c r="F7" s="74">
        <v>89.79033728350045</v>
      </c>
    </row>
    <row r="8">
      <c r="A8" s="120" t="s">
        <v>23</v>
      </c>
      <c r="B8" s="73" t="s">
        <v>227</v>
      </c>
      <c r="C8" s="132">
        <v>5.800000000000001</v>
      </c>
      <c r="D8" s="75" t="s">
        <v>221</v>
      </c>
      <c r="E8" s="132">
        <v>5.800000000000001</v>
      </c>
      <c r="F8" s="74">
        <v>78.8514129443938</v>
      </c>
    </row>
    <row r="9">
      <c r="A9" s="120" t="s">
        <v>23</v>
      </c>
      <c r="B9" s="73" t="s">
        <v>228</v>
      </c>
      <c r="C9" s="132">
        <v>1.675</v>
      </c>
      <c r="D9" s="75" t="s">
        <v>221</v>
      </c>
      <c r="E9" s="132">
        <v>1.675</v>
      </c>
      <c r="F9" s="74">
        <v>93.89243391066545</v>
      </c>
    </row>
    <row r="10">
      <c r="A10" s="120" t="s">
        <v>23</v>
      </c>
      <c r="B10" s="73" t="s">
        <v>229</v>
      </c>
      <c r="C10" s="132">
        <v>18.325</v>
      </c>
      <c r="D10" s="75" t="s">
        <v>221</v>
      </c>
      <c r="E10" s="132">
        <v>18.325</v>
      </c>
      <c r="F10" s="74">
        <v>33.18140382862352</v>
      </c>
    </row>
    <row r="11">
      <c r="A11" s="120" t="s">
        <v>23</v>
      </c>
      <c r="B11" s="73" t="s">
        <v>230</v>
      </c>
      <c r="C11" s="74">
        <v>7.98452380952381</v>
      </c>
      <c r="D11" s="75" t="s">
        <v>221</v>
      </c>
      <c r="E11" s="74">
        <v>7.98452380952381</v>
      </c>
      <c r="F11" s="74">
        <v>70.88596605460779</v>
      </c>
    </row>
    <row r="12">
      <c r="A12" s="120" t="s">
        <v>23</v>
      </c>
      <c r="B12" s="73" t="s">
        <v>231</v>
      </c>
      <c r="C12" s="132">
        <v>17.4</v>
      </c>
      <c r="D12" s="75" t="s">
        <v>221</v>
      </c>
      <c r="E12" s="132">
        <v>17.4</v>
      </c>
      <c r="F12" s="74">
        <v>36.554238833181415</v>
      </c>
    </row>
    <row r="13">
      <c r="A13" s="120" t="s">
        <v>23</v>
      </c>
      <c r="B13" s="73" t="s">
        <v>232</v>
      </c>
      <c r="C13" s="132">
        <v>4.625</v>
      </c>
      <c r="D13" s="75" t="s">
        <v>221</v>
      </c>
      <c r="E13" s="132">
        <v>4.625</v>
      </c>
      <c r="F13" s="74">
        <v>83.13582497721058</v>
      </c>
    </row>
    <row r="14">
      <c r="A14" s="120" t="s">
        <v>23</v>
      </c>
      <c r="B14" s="73" t="s">
        <v>233</v>
      </c>
      <c r="C14" s="132">
        <v>13.400000000000002</v>
      </c>
      <c r="D14" s="75" t="s">
        <v>221</v>
      </c>
      <c r="E14" s="132">
        <v>13.400000000000002</v>
      </c>
      <c r="F14" s="74">
        <v>51.1394712853236</v>
      </c>
    </row>
    <row r="15">
      <c r="A15" s="120" t="s">
        <v>23</v>
      </c>
      <c r="B15" s="73" t="s">
        <v>234</v>
      </c>
      <c r="C15" s="132">
        <v>13.85</v>
      </c>
      <c r="D15" s="75" t="s">
        <v>221</v>
      </c>
      <c r="E15" s="132">
        <v>13.85</v>
      </c>
      <c r="F15" s="74">
        <v>49.498632634457614</v>
      </c>
    </row>
    <row r="16">
      <c r="A16" s="120" t="s">
        <v>23</v>
      </c>
      <c r="B16" s="73" t="s">
        <v>235</v>
      </c>
      <c r="C16" s="132">
        <v>11.3</v>
      </c>
      <c r="D16" s="75" t="s">
        <v>221</v>
      </c>
      <c r="E16" s="132">
        <v>11.3</v>
      </c>
      <c r="F16" s="74">
        <v>58.79671832269827</v>
      </c>
    </row>
    <row r="17">
      <c r="A17" s="120" t="s">
        <v>23</v>
      </c>
      <c r="B17" s="73" t="s">
        <v>236</v>
      </c>
      <c r="C17" s="132">
        <v>4.025</v>
      </c>
      <c r="D17" s="75" t="s">
        <v>221</v>
      </c>
      <c r="E17" s="132">
        <v>4.025</v>
      </c>
      <c r="F17" s="74">
        <v>85.3236098450319</v>
      </c>
    </row>
    <row r="18">
      <c r="A18" s="120" t="s">
        <v>23</v>
      </c>
      <c r="B18" s="73" t="s">
        <v>237</v>
      </c>
      <c r="C18" s="132">
        <v>2.4</v>
      </c>
      <c r="D18" s="75" t="s">
        <v>221</v>
      </c>
      <c r="E18" s="132">
        <v>2.4</v>
      </c>
      <c r="F18" s="74">
        <v>91.24886052871469</v>
      </c>
    </row>
    <row r="19">
      <c r="A19" s="120" t="s">
        <v>23</v>
      </c>
      <c r="B19" s="73" t="s">
        <v>238</v>
      </c>
      <c r="C19" s="132">
        <v>6.275</v>
      </c>
      <c r="D19" s="75" t="s">
        <v>221</v>
      </c>
      <c r="E19" s="132">
        <v>6.275</v>
      </c>
      <c r="F19" s="74">
        <v>77.1194165907019</v>
      </c>
    </row>
    <row r="20">
      <c r="A20" s="120" t="s">
        <v>23</v>
      </c>
      <c r="B20" s="73" t="s">
        <v>239</v>
      </c>
      <c r="C20" s="132">
        <v>9.875</v>
      </c>
      <c r="D20" s="75" t="s">
        <v>221</v>
      </c>
      <c r="E20" s="132">
        <v>9.875</v>
      </c>
      <c r="F20" s="74">
        <v>63.992707383773926</v>
      </c>
    </row>
    <row r="21">
      <c r="A21" s="120" t="s">
        <v>23</v>
      </c>
      <c r="B21" s="73" t="s">
        <v>240</v>
      </c>
      <c r="C21" s="132">
        <v>3.6</v>
      </c>
      <c r="D21" s="75" t="s">
        <v>221</v>
      </c>
      <c r="E21" s="132">
        <v>3.6</v>
      </c>
      <c r="F21" s="74">
        <v>86.87329079307202</v>
      </c>
    </row>
    <row r="22">
      <c r="A22" s="120" t="s">
        <v>23</v>
      </c>
      <c r="B22" s="73" t="s">
        <v>241</v>
      </c>
      <c r="C22" s="132">
        <v>1.625</v>
      </c>
      <c r="D22" s="75" t="s">
        <v>221</v>
      </c>
      <c r="E22" s="132">
        <v>1.625</v>
      </c>
      <c r="F22" s="74">
        <v>94.07474931631722</v>
      </c>
    </row>
    <row r="23">
      <c r="A23" s="120" t="s">
        <v>23</v>
      </c>
      <c r="B23" s="73" t="s">
        <v>242</v>
      </c>
      <c r="C23" s="133">
        <v>8.36</v>
      </c>
      <c r="D23" s="75" t="s">
        <v>221</v>
      </c>
      <c r="E23" s="132">
        <v>0.0</v>
      </c>
      <c r="F23" s="74">
        <v>100.0</v>
      </c>
    </row>
    <row r="24">
      <c r="A24" s="120" t="s">
        <v>23</v>
      </c>
      <c r="B24" s="73" t="s">
        <v>243</v>
      </c>
      <c r="C24" s="77">
        <v>0.0</v>
      </c>
      <c r="D24" s="75" t="s">
        <v>221</v>
      </c>
      <c r="E24" s="77">
        <v>0.0</v>
      </c>
      <c r="F24" s="77">
        <v>0.0</v>
      </c>
    </row>
    <row r="25">
      <c r="A25" s="120" t="s">
        <v>23</v>
      </c>
      <c r="B25" s="73" t="s">
        <v>244</v>
      </c>
      <c r="C25" s="77">
        <v>0.0</v>
      </c>
      <c r="D25" s="75" t="s">
        <v>221</v>
      </c>
      <c r="E25" s="77">
        <v>0.0</v>
      </c>
      <c r="F25" s="77">
        <v>0.0</v>
      </c>
    </row>
    <row r="26">
      <c r="A26" s="120" t="s">
        <v>23</v>
      </c>
      <c r="B26" s="73" t="s">
        <v>245</v>
      </c>
      <c r="C26" s="77">
        <v>0.0</v>
      </c>
      <c r="D26" s="75" t="s">
        <v>221</v>
      </c>
      <c r="E26" s="77">
        <v>0.0</v>
      </c>
      <c r="F26" s="77">
        <v>0.0</v>
      </c>
    </row>
    <row r="27">
      <c r="A27" s="120" t="s">
        <v>23</v>
      </c>
      <c r="B27" s="73" t="s">
        <v>246</v>
      </c>
      <c r="C27" s="77">
        <v>0.0</v>
      </c>
      <c r="D27" s="75" t="s">
        <v>221</v>
      </c>
      <c r="E27" s="77">
        <v>0.0</v>
      </c>
      <c r="F27" s="77">
        <v>0.0</v>
      </c>
    </row>
    <row r="28">
      <c r="A28" s="120" t="s">
        <v>23</v>
      </c>
      <c r="B28" s="73" t="s">
        <v>247</v>
      </c>
      <c r="C28" s="77">
        <v>0.0</v>
      </c>
      <c r="D28" s="75" t="s">
        <v>221</v>
      </c>
      <c r="E28" s="77">
        <v>0.0</v>
      </c>
      <c r="F28" s="77">
        <v>0.0</v>
      </c>
    </row>
    <row r="29">
      <c r="A29" s="120" t="s">
        <v>23</v>
      </c>
      <c r="B29" s="73" t="s">
        <v>248</v>
      </c>
      <c r="C29" s="77">
        <v>0.0</v>
      </c>
      <c r="D29" s="75" t="s">
        <v>221</v>
      </c>
      <c r="E29" s="77">
        <v>0.0</v>
      </c>
      <c r="F29" s="77">
        <v>0.0</v>
      </c>
    </row>
    <row r="30">
      <c r="A30" s="120" t="s">
        <v>23</v>
      </c>
      <c r="B30" s="73" t="s">
        <v>249</v>
      </c>
      <c r="C30" s="77">
        <v>0.0</v>
      </c>
      <c r="D30" s="75" t="s">
        <v>221</v>
      </c>
      <c r="E30" s="77">
        <v>0.0</v>
      </c>
      <c r="F30" s="77">
        <v>0.0</v>
      </c>
    </row>
    <row r="31">
      <c r="A31" s="120" t="s">
        <v>23</v>
      </c>
      <c r="B31" s="73" t="s">
        <v>250</v>
      </c>
      <c r="C31" s="77">
        <v>0.0</v>
      </c>
      <c r="D31" s="75" t="s">
        <v>221</v>
      </c>
      <c r="E31" s="77">
        <v>0.0</v>
      </c>
      <c r="F31" s="77">
        <v>0.0</v>
      </c>
    </row>
    <row r="32">
      <c r="A32" s="120" t="s">
        <v>23</v>
      </c>
      <c r="B32" s="73" t="s">
        <v>251</v>
      </c>
      <c r="C32" s="77">
        <v>0.0</v>
      </c>
      <c r="D32" s="75" t="s">
        <v>221</v>
      </c>
      <c r="E32" s="77">
        <v>0.0</v>
      </c>
      <c r="F32" s="77">
        <v>0.0</v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 t="s">
        <v>214</v>
      </c>
      <c r="B1" s="52" t="s">
        <v>215</v>
      </c>
      <c r="C1" s="52" t="s">
        <v>216</v>
      </c>
      <c r="D1" s="52" t="s">
        <v>217</v>
      </c>
      <c r="E1" s="52" t="s">
        <v>218</v>
      </c>
      <c r="F1" s="52" t="s">
        <v>219</v>
      </c>
    </row>
    <row r="2">
      <c r="A2" s="62" t="s">
        <v>117</v>
      </c>
      <c r="B2" s="53" t="s">
        <v>220</v>
      </c>
      <c r="C2" s="134">
        <v>31.0</v>
      </c>
      <c r="D2" s="76" t="s">
        <v>221</v>
      </c>
      <c r="E2" s="134">
        <v>31.0</v>
      </c>
      <c r="F2" s="72">
        <v>100.0</v>
      </c>
    </row>
    <row r="3">
      <c r="A3" s="62" t="s">
        <v>117</v>
      </c>
      <c r="B3" s="53" t="s">
        <v>222</v>
      </c>
      <c r="C3" s="134">
        <v>10.0</v>
      </c>
      <c r="D3" s="76" t="s">
        <v>221</v>
      </c>
      <c r="E3" s="134">
        <v>10.0</v>
      </c>
      <c r="F3" s="72">
        <v>32.25806451612903</v>
      </c>
    </row>
    <row r="4">
      <c r="A4" s="62" t="s">
        <v>117</v>
      </c>
      <c r="B4" s="53" t="s">
        <v>223</v>
      </c>
      <c r="C4" s="134">
        <v>30.0</v>
      </c>
      <c r="D4" s="76" t="s">
        <v>221</v>
      </c>
      <c r="E4" s="134">
        <v>30.0</v>
      </c>
      <c r="F4" s="72">
        <v>96.7741935483871</v>
      </c>
    </row>
    <row r="5">
      <c r="A5" s="62" t="s">
        <v>117</v>
      </c>
      <c r="B5" s="53" t="s">
        <v>224</v>
      </c>
      <c r="C5" s="134">
        <v>31.0</v>
      </c>
      <c r="D5" s="76" t="s">
        <v>221</v>
      </c>
      <c r="E5" s="134">
        <v>31.0</v>
      </c>
      <c r="F5" s="72">
        <v>100.0</v>
      </c>
    </row>
    <row r="6">
      <c r="A6" s="62" t="s">
        <v>117</v>
      </c>
      <c r="B6" s="53" t="s">
        <v>225</v>
      </c>
      <c r="C6" s="134">
        <v>28.0</v>
      </c>
      <c r="D6" s="76" t="s">
        <v>221</v>
      </c>
      <c r="E6" s="134">
        <v>28.0</v>
      </c>
      <c r="F6" s="72">
        <v>90.32258064516128</v>
      </c>
    </row>
    <row r="7">
      <c r="A7" s="62" t="s">
        <v>117</v>
      </c>
      <c r="B7" s="53" t="s">
        <v>226</v>
      </c>
      <c r="C7" s="134">
        <v>31.0</v>
      </c>
      <c r="D7" s="76" t="s">
        <v>221</v>
      </c>
      <c r="E7" s="134">
        <v>31.0</v>
      </c>
      <c r="F7" s="72">
        <v>100.0</v>
      </c>
    </row>
    <row r="8">
      <c r="A8" s="62" t="s">
        <v>117</v>
      </c>
      <c r="B8" s="53" t="s">
        <v>227</v>
      </c>
      <c r="C8" s="134">
        <v>31.0</v>
      </c>
      <c r="D8" s="76" t="s">
        <v>221</v>
      </c>
      <c r="E8" s="134">
        <v>31.0</v>
      </c>
      <c r="F8" s="72">
        <v>100.0</v>
      </c>
    </row>
    <row r="9">
      <c r="A9" s="62" t="s">
        <v>117</v>
      </c>
      <c r="B9" s="53" t="s">
        <v>228</v>
      </c>
      <c r="C9" s="134">
        <v>31.0</v>
      </c>
      <c r="D9" s="76" t="s">
        <v>221</v>
      </c>
      <c r="E9" s="134">
        <v>31.0</v>
      </c>
      <c r="F9" s="72">
        <v>100.0</v>
      </c>
    </row>
    <row r="10">
      <c r="A10" s="62" t="s">
        <v>117</v>
      </c>
      <c r="B10" s="53" t="s">
        <v>229</v>
      </c>
      <c r="C10" s="134">
        <v>31.0</v>
      </c>
      <c r="D10" s="76" t="s">
        <v>221</v>
      </c>
      <c r="E10" s="134">
        <v>31.0</v>
      </c>
      <c r="F10" s="72">
        <v>100.0</v>
      </c>
    </row>
    <row r="11">
      <c r="A11" s="62" t="s">
        <v>117</v>
      </c>
      <c r="B11" s="53" t="s">
        <v>230</v>
      </c>
      <c r="C11" s="72">
        <v>0.0</v>
      </c>
      <c r="D11" s="76" t="s">
        <v>221</v>
      </c>
      <c r="E11" s="72">
        <v>0.0</v>
      </c>
      <c r="F11" s="72">
        <v>0.0</v>
      </c>
    </row>
    <row r="12">
      <c r="A12" s="62" t="s">
        <v>117</v>
      </c>
      <c r="B12" s="53" t="s">
        <v>231</v>
      </c>
      <c r="C12" s="134">
        <v>31.0</v>
      </c>
      <c r="D12" s="76" t="s">
        <v>221</v>
      </c>
      <c r="E12" s="134">
        <v>31.0</v>
      </c>
      <c r="F12" s="72">
        <v>100.0</v>
      </c>
    </row>
    <row r="13">
      <c r="A13" s="62" t="s">
        <v>117</v>
      </c>
      <c r="B13" s="53" t="s">
        <v>232</v>
      </c>
      <c r="C13" s="134">
        <v>16.0</v>
      </c>
      <c r="D13" s="76" t="s">
        <v>221</v>
      </c>
      <c r="E13" s="134">
        <v>16.0</v>
      </c>
      <c r="F13" s="72">
        <v>51.61290322580645</v>
      </c>
    </row>
    <row r="14">
      <c r="A14" s="62" t="s">
        <v>117</v>
      </c>
      <c r="B14" s="53" t="s">
        <v>233</v>
      </c>
      <c r="C14" s="134">
        <v>31.0</v>
      </c>
      <c r="D14" s="76" t="s">
        <v>221</v>
      </c>
      <c r="E14" s="134">
        <v>31.0</v>
      </c>
      <c r="F14" s="72">
        <v>100.0</v>
      </c>
    </row>
    <row r="15">
      <c r="A15" s="62" t="s">
        <v>117</v>
      </c>
      <c r="B15" s="53" t="s">
        <v>234</v>
      </c>
      <c r="C15" s="134">
        <v>30.0</v>
      </c>
      <c r="D15" s="76" t="s">
        <v>221</v>
      </c>
      <c r="E15" s="134">
        <v>30.0</v>
      </c>
      <c r="F15" s="72">
        <v>96.7741935483871</v>
      </c>
    </row>
    <row r="16">
      <c r="A16" s="62" t="s">
        <v>117</v>
      </c>
      <c r="B16" s="53" t="s">
        <v>235</v>
      </c>
      <c r="C16" s="134">
        <v>31.0</v>
      </c>
      <c r="D16" s="76" t="s">
        <v>221</v>
      </c>
      <c r="E16" s="134">
        <v>31.0</v>
      </c>
      <c r="F16" s="72">
        <v>100.0</v>
      </c>
    </row>
    <row r="17">
      <c r="A17" s="62" t="s">
        <v>117</v>
      </c>
      <c r="B17" s="53" t="s">
        <v>236</v>
      </c>
      <c r="C17" s="134">
        <v>31.0</v>
      </c>
      <c r="D17" s="76" t="s">
        <v>221</v>
      </c>
      <c r="E17" s="134">
        <v>31.0</v>
      </c>
      <c r="F17" s="72">
        <v>100.0</v>
      </c>
    </row>
    <row r="18">
      <c r="A18" s="62" t="s">
        <v>117</v>
      </c>
      <c r="B18" s="53" t="s">
        <v>237</v>
      </c>
      <c r="C18" s="134">
        <v>31.0</v>
      </c>
      <c r="D18" s="76" t="s">
        <v>221</v>
      </c>
      <c r="E18" s="134">
        <v>31.0</v>
      </c>
      <c r="F18" s="72">
        <v>100.0</v>
      </c>
    </row>
    <row r="19">
      <c r="A19" s="62" t="s">
        <v>117</v>
      </c>
      <c r="B19" s="53" t="s">
        <v>238</v>
      </c>
      <c r="C19" s="134">
        <v>31.0</v>
      </c>
      <c r="D19" s="76" t="s">
        <v>221</v>
      </c>
      <c r="E19" s="134">
        <v>31.0</v>
      </c>
      <c r="F19" s="72">
        <v>100.0</v>
      </c>
    </row>
    <row r="20">
      <c r="A20" s="62" t="s">
        <v>117</v>
      </c>
      <c r="B20" s="53" t="s">
        <v>239</v>
      </c>
      <c r="C20" s="134">
        <v>31.0</v>
      </c>
      <c r="D20" s="76" t="s">
        <v>221</v>
      </c>
      <c r="E20" s="134">
        <v>31.0</v>
      </c>
      <c r="F20" s="72">
        <v>100.0</v>
      </c>
    </row>
    <row r="21">
      <c r="A21" s="62" t="s">
        <v>117</v>
      </c>
      <c r="B21" s="53" t="s">
        <v>240</v>
      </c>
      <c r="C21" s="134">
        <v>30.0</v>
      </c>
      <c r="D21" s="76" t="s">
        <v>221</v>
      </c>
      <c r="E21" s="134">
        <v>30.0</v>
      </c>
      <c r="F21" s="72">
        <v>96.7741935483871</v>
      </c>
    </row>
    <row r="22">
      <c r="A22" s="62" t="s">
        <v>117</v>
      </c>
      <c r="B22" s="53" t="s">
        <v>241</v>
      </c>
      <c r="C22" s="134">
        <v>31.0</v>
      </c>
      <c r="D22" s="76" t="s">
        <v>221</v>
      </c>
      <c r="E22" s="134">
        <v>31.0</v>
      </c>
      <c r="F22" s="72">
        <v>100.0</v>
      </c>
    </row>
    <row r="23">
      <c r="A23" s="62" t="s">
        <v>117</v>
      </c>
      <c r="B23" s="53" t="s">
        <v>242</v>
      </c>
      <c r="C23" s="134">
        <v>31.0</v>
      </c>
      <c r="D23" s="76" t="s">
        <v>221</v>
      </c>
      <c r="E23" s="134">
        <v>31.0</v>
      </c>
      <c r="F23" s="72">
        <v>100.0</v>
      </c>
    </row>
    <row r="24">
      <c r="A24" s="62" t="s">
        <v>117</v>
      </c>
      <c r="B24" s="53" t="s">
        <v>243</v>
      </c>
      <c r="C24" s="72">
        <v>0.0</v>
      </c>
      <c r="D24" s="76" t="s">
        <v>221</v>
      </c>
      <c r="E24" s="72">
        <v>0.0</v>
      </c>
      <c r="F24" s="72">
        <v>0.0</v>
      </c>
    </row>
    <row r="25">
      <c r="A25" s="62" t="s">
        <v>117</v>
      </c>
      <c r="B25" s="53" t="s">
        <v>244</v>
      </c>
      <c r="C25" s="72">
        <v>21.0</v>
      </c>
      <c r="D25" s="76" t="s">
        <v>221</v>
      </c>
      <c r="E25" s="72">
        <v>21.0</v>
      </c>
      <c r="F25" s="72">
        <v>100.0</v>
      </c>
    </row>
    <row r="26">
      <c r="A26" s="62" t="s">
        <v>117</v>
      </c>
      <c r="B26" s="53" t="s">
        <v>245</v>
      </c>
      <c r="C26" s="72">
        <v>0.0</v>
      </c>
      <c r="D26" s="76" t="s">
        <v>221</v>
      </c>
      <c r="E26" s="72">
        <v>0.0</v>
      </c>
      <c r="F26" s="72">
        <v>0.0</v>
      </c>
    </row>
    <row r="27">
      <c r="A27" s="62" t="s">
        <v>117</v>
      </c>
      <c r="B27" s="53" t="s">
        <v>246</v>
      </c>
      <c r="C27" s="72">
        <v>0.0</v>
      </c>
      <c r="D27" s="76" t="s">
        <v>221</v>
      </c>
      <c r="E27" s="72">
        <v>0.0</v>
      </c>
      <c r="F27" s="72">
        <v>0.0</v>
      </c>
    </row>
    <row r="28">
      <c r="A28" s="62" t="s">
        <v>117</v>
      </c>
      <c r="B28" s="53" t="s">
        <v>247</v>
      </c>
      <c r="C28" s="72">
        <v>0.0</v>
      </c>
      <c r="D28" s="76" t="s">
        <v>221</v>
      </c>
      <c r="E28" s="72">
        <v>0.0</v>
      </c>
      <c r="F28" s="72">
        <v>0.0</v>
      </c>
    </row>
    <row r="29">
      <c r="A29" s="62" t="s">
        <v>117</v>
      </c>
      <c r="B29" s="53" t="s">
        <v>248</v>
      </c>
      <c r="C29" s="72">
        <v>0.0</v>
      </c>
      <c r="D29" s="76" t="s">
        <v>221</v>
      </c>
      <c r="E29" s="72">
        <v>0.0</v>
      </c>
      <c r="F29" s="72">
        <v>0.0</v>
      </c>
    </row>
    <row r="30">
      <c r="A30" s="62" t="s">
        <v>117</v>
      </c>
      <c r="B30" s="53" t="s">
        <v>249</v>
      </c>
      <c r="C30" s="72">
        <v>0.0</v>
      </c>
      <c r="D30" s="76" t="s">
        <v>221</v>
      </c>
      <c r="E30" s="72">
        <v>0.0</v>
      </c>
      <c r="F30" s="72">
        <v>0.0</v>
      </c>
    </row>
    <row r="31">
      <c r="A31" s="62" t="s">
        <v>117</v>
      </c>
      <c r="B31" s="53" t="s">
        <v>250</v>
      </c>
      <c r="C31" s="72">
        <v>0.0</v>
      </c>
      <c r="D31" s="76" t="s">
        <v>221</v>
      </c>
      <c r="E31" s="72">
        <v>0.0</v>
      </c>
      <c r="F31" s="72">
        <v>0.0</v>
      </c>
    </row>
    <row r="32">
      <c r="A32" s="62" t="s">
        <v>117</v>
      </c>
      <c r="B32" s="53" t="s">
        <v>251</v>
      </c>
      <c r="C32" s="72">
        <v>0.0</v>
      </c>
      <c r="D32" s="76" t="s">
        <v>221</v>
      </c>
      <c r="E32" s="72">
        <v>0.0</v>
      </c>
      <c r="F32" s="72">
        <v>0.0</v>
      </c>
    </row>
    <row r="33">
      <c r="A33" s="51"/>
    </row>
    <row r="34">
      <c r="A34" s="51"/>
    </row>
    <row r="35">
      <c r="A35" s="51"/>
    </row>
    <row r="36">
      <c r="A36" s="51"/>
    </row>
    <row r="37">
      <c r="A37" s="51"/>
    </row>
    <row r="38">
      <c r="A38" s="51"/>
    </row>
    <row r="39">
      <c r="A39" s="51"/>
    </row>
    <row r="40">
      <c r="A40" s="51"/>
    </row>
    <row r="41">
      <c r="A41" s="51"/>
    </row>
    <row r="42">
      <c r="A42" s="51"/>
    </row>
    <row r="43">
      <c r="A43" s="51"/>
    </row>
    <row r="44">
      <c r="A44" s="51"/>
    </row>
    <row r="45">
      <c r="A45" s="51"/>
    </row>
    <row r="46">
      <c r="A46" s="51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7" t="s">
        <v>214</v>
      </c>
      <c r="B1" s="67" t="s">
        <v>215</v>
      </c>
      <c r="C1" s="67" t="s">
        <v>216</v>
      </c>
      <c r="D1" s="67" t="s">
        <v>217</v>
      </c>
      <c r="E1" s="67" t="s">
        <v>218</v>
      </c>
      <c r="F1" s="67" t="s">
        <v>219</v>
      </c>
    </row>
    <row r="2">
      <c r="A2" s="92" t="s">
        <v>17</v>
      </c>
      <c r="B2" s="90" t="s">
        <v>220</v>
      </c>
      <c r="C2" s="135">
        <v>5.0</v>
      </c>
      <c r="D2" s="136" t="s">
        <v>221</v>
      </c>
      <c r="E2" s="135">
        <v>5.0</v>
      </c>
      <c r="F2" s="94">
        <v>100.0</v>
      </c>
    </row>
    <row r="3">
      <c r="A3" s="92" t="s">
        <v>17</v>
      </c>
      <c r="B3" s="90" t="s">
        <v>222</v>
      </c>
      <c r="C3" s="135">
        <v>5.0</v>
      </c>
      <c r="D3" s="136" t="s">
        <v>221</v>
      </c>
      <c r="E3" s="135">
        <v>5.0</v>
      </c>
      <c r="F3" s="94">
        <v>100.0</v>
      </c>
    </row>
    <row r="4">
      <c r="A4" s="92" t="s">
        <v>17</v>
      </c>
      <c r="B4" s="90" t="s">
        <v>223</v>
      </c>
      <c r="C4" s="135">
        <v>5.0</v>
      </c>
      <c r="D4" s="136" t="s">
        <v>221</v>
      </c>
      <c r="E4" s="135">
        <v>5.0</v>
      </c>
      <c r="F4" s="94">
        <v>100.0</v>
      </c>
    </row>
    <row r="5">
      <c r="A5" s="92" t="s">
        <v>17</v>
      </c>
      <c r="B5" s="90" t="s">
        <v>224</v>
      </c>
      <c r="C5" s="135">
        <v>5.0</v>
      </c>
      <c r="D5" s="136" t="s">
        <v>221</v>
      </c>
      <c r="E5" s="135">
        <v>5.0</v>
      </c>
      <c r="F5" s="94">
        <v>100.0</v>
      </c>
    </row>
    <row r="6">
      <c r="A6" s="92" t="s">
        <v>17</v>
      </c>
      <c r="B6" s="90" t="s">
        <v>225</v>
      </c>
      <c r="C6" s="135">
        <v>2.0</v>
      </c>
      <c r="D6" s="136" t="s">
        <v>221</v>
      </c>
      <c r="E6" s="135">
        <v>2.0</v>
      </c>
      <c r="F6" s="94">
        <v>25.0</v>
      </c>
    </row>
    <row r="7">
      <c r="A7" s="92" t="s">
        <v>17</v>
      </c>
      <c r="B7" s="90" t="s">
        <v>226</v>
      </c>
      <c r="C7" s="135">
        <v>5.0</v>
      </c>
      <c r="D7" s="136" t="s">
        <v>221</v>
      </c>
      <c r="E7" s="135">
        <v>5.0</v>
      </c>
      <c r="F7" s="94">
        <v>100.0</v>
      </c>
    </row>
    <row r="8">
      <c r="A8" s="92" t="s">
        <v>17</v>
      </c>
      <c r="B8" s="90" t="s">
        <v>227</v>
      </c>
      <c r="C8" s="135">
        <v>5.0</v>
      </c>
      <c r="D8" s="136" t="s">
        <v>221</v>
      </c>
      <c r="E8" s="135">
        <v>5.0</v>
      </c>
      <c r="F8" s="94">
        <v>100.0</v>
      </c>
    </row>
    <row r="9">
      <c r="A9" s="92" t="s">
        <v>17</v>
      </c>
      <c r="B9" s="90" t="s">
        <v>228</v>
      </c>
      <c r="C9" s="135">
        <v>5.0</v>
      </c>
      <c r="D9" s="136" t="s">
        <v>221</v>
      </c>
      <c r="E9" s="135">
        <v>5.0</v>
      </c>
      <c r="F9" s="94">
        <v>100.0</v>
      </c>
    </row>
    <row r="10">
      <c r="A10" s="92" t="s">
        <v>17</v>
      </c>
      <c r="B10" s="90" t="s">
        <v>229</v>
      </c>
      <c r="C10" s="135">
        <v>5.0</v>
      </c>
      <c r="D10" s="136" t="s">
        <v>221</v>
      </c>
      <c r="E10" s="135">
        <v>5.0</v>
      </c>
      <c r="F10" s="94">
        <v>100.0</v>
      </c>
    </row>
    <row r="11">
      <c r="A11" s="92" t="s">
        <v>17</v>
      </c>
      <c r="B11" s="90" t="s">
        <v>230</v>
      </c>
      <c r="C11" s="94">
        <v>3.0</v>
      </c>
      <c r="D11" s="136" t="s">
        <v>221</v>
      </c>
      <c r="E11" s="94">
        <v>3.0</v>
      </c>
      <c r="F11" s="94">
        <v>50.0</v>
      </c>
    </row>
    <row r="12">
      <c r="A12" s="92" t="s">
        <v>17</v>
      </c>
      <c r="B12" s="90" t="s">
        <v>231</v>
      </c>
      <c r="C12" s="135">
        <v>5.0</v>
      </c>
      <c r="D12" s="136" t="s">
        <v>221</v>
      </c>
      <c r="E12" s="135">
        <v>5.0</v>
      </c>
      <c r="F12" s="94">
        <v>100.0</v>
      </c>
    </row>
    <row r="13">
      <c r="A13" s="92" t="s">
        <v>17</v>
      </c>
      <c r="B13" s="90" t="s">
        <v>232</v>
      </c>
      <c r="C13" s="135">
        <v>1.0</v>
      </c>
      <c r="D13" s="136" t="s">
        <v>221</v>
      </c>
      <c r="E13" s="135">
        <v>1.0</v>
      </c>
      <c r="F13" s="94">
        <v>0.0</v>
      </c>
    </row>
    <row r="14">
      <c r="A14" s="92" t="s">
        <v>17</v>
      </c>
      <c r="B14" s="90" t="s">
        <v>233</v>
      </c>
      <c r="C14" s="135">
        <v>5.0</v>
      </c>
      <c r="D14" s="136" t="s">
        <v>221</v>
      </c>
      <c r="E14" s="135">
        <v>5.0</v>
      </c>
      <c r="F14" s="94">
        <v>100.0</v>
      </c>
    </row>
    <row r="15">
      <c r="A15" s="92" t="s">
        <v>17</v>
      </c>
      <c r="B15" s="90" t="s">
        <v>234</v>
      </c>
      <c r="C15" s="135">
        <v>5.0</v>
      </c>
      <c r="D15" s="136" t="s">
        <v>221</v>
      </c>
      <c r="E15" s="135">
        <v>5.0</v>
      </c>
      <c r="F15" s="94">
        <v>100.0</v>
      </c>
    </row>
    <row r="16">
      <c r="A16" s="92" t="s">
        <v>17</v>
      </c>
      <c r="B16" s="90" t="s">
        <v>235</v>
      </c>
      <c r="C16" s="135">
        <v>5.0</v>
      </c>
      <c r="D16" s="136" t="s">
        <v>221</v>
      </c>
      <c r="E16" s="135">
        <v>5.0</v>
      </c>
      <c r="F16" s="94">
        <v>100.0</v>
      </c>
    </row>
    <row r="17">
      <c r="A17" s="92" t="s">
        <v>17</v>
      </c>
      <c r="B17" s="90" t="s">
        <v>236</v>
      </c>
      <c r="C17" s="135">
        <v>5.0</v>
      </c>
      <c r="D17" s="136" t="s">
        <v>221</v>
      </c>
      <c r="E17" s="135">
        <v>5.0</v>
      </c>
      <c r="F17" s="94">
        <v>100.0</v>
      </c>
    </row>
    <row r="18">
      <c r="A18" s="92" t="s">
        <v>17</v>
      </c>
      <c r="B18" s="90" t="s">
        <v>237</v>
      </c>
      <c r="C18" s="135">
        <v>5.0</v>
      </c>
      <c r="D18" s="136" t="s">
        <v>221</v>
      </c>
      <c r="E18" s="135">
        <v>5.0</v>
      </c>
      <c r="F18" s="94">
        <v>100.0</v>
      </c>
    </row>
    <row r="19">
      <c r="A19" s="92" t="s">
        <v>17</v>
      </c>
      <c r="B19" s="90" t="s">
        <v>238</v>
      </c>
      <c r="C19" s="135">
        <v>5.0</v>
      </c>
      <c r="D19" s="136" t="s">
        <v>221</v>
      </c>
      <c r="E19" s="135">
        <v>5.0</v>
      </c>
      <c r="F19" s="94">
        <v>100.0</v>
      </c>
    </row>
    <row r="20">
      <c r="A20" s="92" t="s">
        <v>17</v>
      </c>
      <c r="B20" s="90" t="s">
        <v>239</v>
      </c>
      <c r="C20" s="135">
        <v>5.0</v>
      </c>
      <c r="D20" s="136" t="s">
        <v>221</v>
      </c>
      <c r="E20" s="135">
        <v>5.0</v>
      </c>
      <c r="F20" s="94">
        <v>100.0</v>
      </c>
    </row>
    <row r="21">
      <c r="A21" s="92" t="s">
        <v>17</v>
      </c>
      <c r="B21" s="90" t="s">
        <v>240</v>
      </c>
      <c r="C21" s="135">
        <v>5.0</v>
      </c>
      <c r="D21" s="136" t="s">
        <v>221</v>
      </c>
      <c r="E21" s="135">
        <v>5.0</v>
      </c>
      <c r="F21" s="94">
        <v>100.0</v>
      </c>
    </row>
    <row r="22">
      <c r="A22" s="92" t="s">
        <v>17</v>
      </c>
      <c r="B22" s="90" t="s">
        <v>241</v>
      </c>
      <c r="C22" s="135">
        <v>5.0</v>
      </c>
      <c r="D22" s="136" t="s">
        <v>221</v>
      </c>
      <c r="E22" s="135">
        <v>5.0</v>
      </c>
      <c r="F22" s="94">
        <v>100.0</v>
      </c>
    </row>
    <row r="23">
      <c r="A23" s="92" t="s">
        <v>17</v>
      </c>
      <c r="B23" s="90" t="s">
        <v>242</v>
      </c>
      <c r="C23" s="135">
        <v>5.0</v>
      </c>
      <c r="D23" s="136" t="s">
        <v>221</v>
      </c>
      <c r="E23" s="135">
        <v>5.0</v>
      </c>
      <c r="F23" s="94">
        <v>100.0</v>
      </c>
    </row>
    <row r="24">
      <c r="A24" s="92" t="s">
        <v>17</v>
      </c>
      <c r="B24" s="90" t="s">
        <v>243</v>
      </c>
      <c r="C24" s="94">
        <v>0.0</v>
      </c>
      <c r="D24" s="136" t="s">
        <v>221</v>
      </c>
      <c r="E24" s="94">
        <v>0.0</v>
      </c>
      <c r="F24" s="94">
        <v>0.0</v>
      </c>
    </row>
    <row r="25">
      <c r="A25" s="92" t="s">
        <v>17</v>
      </c>
      <c r="B25" s="90" t="s">
        <v>244</v>
      </c>
      <c r="C25" s="94">
        <v>5.0</v>
      </c>
      <c r="D25" s="136" t="s">
        <v>221</v>
      </c>
      <c r="E25" s="94">
        <v>5.0</v>
      </c>
      <c r="F25" s="94">
        <v>100.0</v>
      </c>
    </row>
    <row r="26">
      <c r="A26" s="92" t="s">
        <v>17</v>
      </c>
      <c r="B26" s="90" t="s">
        <v>245</v>
      </c>
      <c r="C26" s="94">
        <v>0.0</v>
      </c>
      <c r="D26" s="136" t="s">
        <v>221</v>
      </c>
      <c r="E26" s="94">
        <v>0.0</v>
      </c>
      <c r="F26" s="94">
        <v>0.0</v>
      </c>
    </row>
    <row r="27">
      <c r="A27" s="92" t="s">
        <v>17</v>
      </c>
      <c r="B27" s="90" t="s">
        <v>246</v>
      </c>
      <c r="C27" s="94">
        <v>0.0</v>
      </c>
      <c r="D27" s="136" t="s">
        <v>221</v>
      </c>
      <c r="E27" s="94">
        <v>0.0</v>
      </c>
      <c r="F27" s="94">
        <v>0.0</v>
      </c>
    </row>
    <row r="28">
      <c r="A28" s="92" t="s">
        <v>17</v>
      </c>
      <c r="B28" s="90" t="s">
        <v>247</v>
      </c>
      <c r="C28" s="94">
        <v>2.0</v>
      </c>
      <c r="D28" s="136" t="s">
        <v>221</v>
      </c>
      <c r="E28" s="94">
        <v>2.0</v>
      </c>
      <c r="F28" s="94">
        <v>40.0</v>
      </c>
    </row>
    <row r="29">
      <c r="A29" s="92" t="s">
        <v>17</v>
      </c>
      <c r="B29" s="90" t="s">
        <v>248</v>
      </c>
      <c r="C29" s="94">
        <v>3.0</v>
      </c>
      <c r="D29" s="136" t="s">
        <v>221</v>
      </c>
      <c r="E29" s="94">
        <v>3.0</v>
      </c>
      <c r="F29" s="94">
        <v>60.0</v>
      </c>
    </row>
    <row r="30">
      <c r="A30" s="92" t="s">
        <v>17</v>
      </c>
      <c r="B30" s="90" t="s">
        <v>249</v>
      </c>
      <c r="C30" s="94">
        <v>3.0</v>
      </c>
      <c r="D30" s="136" t="s">
        <v>221</v>
      </c>
      <c r="E30" s="94">
        <v>3.0</v>
      </c>
      <c r="F30" s="94">
        <v>60.0</v>
      </c>
    </row>
    <row r="31">
      <c r="A31" s="92" t="s">
        <v>17</v>
      </c>
      <c r="B31" s="90" t="s">
        <v>250</v>
      </c>
      <c r="C31" s="94">
        <v>0.0</v>
      </c>
      <c r="D31" s="136" t="s">
        <v>221</v>
      </c>
      <c r="E31" s="94">
        <v>0.0</v>
      </c>
      <c r="F31" s="94">
        <v>0.0</v>
      </c>
    </row>
    <row r="32">
      <c r="A32" s="92" t="s">
        <v>17</v>
      </c>
      <c r="B32" s="90" t="s">
        <v>251</v>
      </c>
      <c r="C32" s="94">
        <v>3.0</v>
      </c>
      <c r="D32" s="136" t="s">
        <v>221</v>
      </c>
      <c r="E32" s="94">
        <v>3.0</v>
      </c>
      <c r="F32" s="94">
        <v>60.0</v>
      </c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7" t="s">
        <v>214</v>
      </c>
      <c r="B1" s="67" t="s">
        <v>215</v>
      </c>
      <c r="C1" s="67" t="s">
        <v>216</v>
      </c>
      <c r="D1" s="67" t="s">
        <v>217</v>
      </c>
      <c r="E1" s="67" t="s">
        <v>218</v>
      </c>
      <c r="F1" s="67" t="s">
        <v>219</v>
      </c>
    </row>
    <row r="2">
      <c r="A2" s="120" t="s">
        <v>115</v>
      </c>
      <c r="B2" s="73" t="s">
        <v>220</v>
      </c>
      <c r="C2" s="74">
        <v>67.87499999999999</v>
      </c>
      <c r="D2" s="75" t="s">
        <v>221</v>
      </c>
      <c r="E2" s="74">
        <v>67.87499999999999</v>
      </c>
      <c r="F2" s="74">
        <v>0.0</v>
      </c>
    </row>
    <row r="3">
      <c r="A3" s="120" t="s">
        <v>115</v>
      </c>
      <c r="B3" s="73" t="s">
        <v>222</v>
      </c>
      <c r="C3" s="74">
        <v>48.125</v>
      </c>
      <c r="D3" s="75" t="s">
        <v>221</v>
      </c>
      <c r="E3" s="74">
        <v>48.125</v>
      </c>
      <c r="F3" s="74">
        <v>50.57618437900126</v>
      </c>
    </row>
    <row r="4">
      <c r="A4" s="120" t="s">
        <v>115</v>
      </c>
      <c r="B4" s="73" t="s">
        <v>223</v>
      </c>
      <c r="C4" s="74">
        <v>34.375</v>
      </c>
      <c r="D4" s="75" t="s">
        <v>221</v>
      </c>
      <c r="E4" s="74">
        <v>34.375</v>
      </c>
      <c r="F4" s="74">
        <v>85.78745198463508</v>
      </c>
    </row>
    <row r="5">
      <c r="A5" s="120" t="s">
        <v>115</v>
      </c>
      <c r="B5" s="73" t="s">
        <v>224</v>
      </c>
      <c r="C5" s="74">
        <v>54.25</v>
      </c>
      <c r="D5" s="75" t="s">
        <v>221</v>
      </c>
      <c r="E5" s="74">
        <v>54.25</v>
      </c>
      <c r="F5" s="74">
        <v>34.891165172855295</v>
      </c>
    </row>
    <row r="6">
      <c r="A6" s="120" t="s">
        <v>115</v>
      </c>
      <c r="B6" s="73" t="s">
        <v>225</v>
      </c>
      <c r="C6" s="74">
        <v>40.0</v>
      </c>
      <c r="D6" s="75" t="s">
        <v>221</v>
      </c>
      <c r="E6" s="74">
        <v>40.0</v>
      </c>
      <c r="F6" s="74">
        <v>71.38284250960308</v>
      </c>
    </row>
    <row r="7">
      <c r="A7" s="120" t="s">
        <v>115</v>
      </c>
      <c r="B7" s="73" t="s">
        <v>226</v>
      </c>
      <c r="C7" s="74">
        <v>65.02499999999999</v>
      </c>
      <c r="D7" s="75" t="s">
        <v>221</v>
      </c>
      <c r="E7" s="74">
        <v>65.02499999999999</v>
      </c>
      <c r="F7" s="74">
        <v>7.29833546734954</v>
      </c>
    </row>
    <row r="8">
      <c r="A8" s="120" t="s">
        <v>115</v>
      </c>
      <c r="B8" s="73" t="s">
        <v>227</v>
      </c>
      <c r="C8" s="74">
        <v>57.5</v>
      </c>
      <c r="D8" s="75" t="s">
        <v>221</v>
      </c>
      <c r="E8" s="74">
        <v>57.5</v>
      </c>
      <c r="F8" s="74">
        <v>26.568501920614572</v>
      </c>
    </row>
    <row r="9">
      <c r="A9" s="120" t="s">
        <v>115</v>
      </c>
      <c r="B9" s="73" t="s">
        <v>228</v>
      </c>
      <c r="C9" s="74">
        <v>65.625</v>
      </c>
      <c r="D9" s="75" t="s">
        <v>221</v>
      </c>
      <c r="E9" s="74">
        <v>65.625</v>
      </c>
      <c r="F9" s="74">
        <v>5.761843790012771</v>
      </c>
    </row>
    <row r="10">
      <c r="A10" s="120" t="s">
        <v>115</v>
      </c>
      <c r="B10" s="73" t="s">
        <v>229</v>
      </c>
      <c r="C10" s="74">
        <v>41.875</v>
      </c>
      <c r="D10" s="75" t="s">
        <v>221</v>
      </c>
      <c r="E10" s="74">
        <v>41.875</v>
      </c>
      <c r="F10" s="74">
        <v>66.58130601792574</v>
      </c>
    </row>
    <row r="11">
      <c r="A11" s="120" t="s">
        <v>115</v>
      </c>
      <c r="B11" s="73" t="s">
        <v>230</v>
      </c>
      <c r="C11" s="74">
        <v>49.404761904761905</v>
      </c>
      <c r="D11" s="75" t="s">
        <v>221</v>
      </c>
      <c r="E11" s="74">
        <v>49.404761904761905</v>
      </c>
      <c r="F11" s="74">
        <v>47.298945186269115</v>
      </c>
    </row>
    <row r="12">
      <c r="A12" s="120" t="s">
        <v>115</v>
      </c>
      <c r="B12" s="73" t="s">
        <v>231</v>
      </c>
      <c r="C12" s="74">
        <v>34.25</v>
      </c>
      <c r="D12" s="75" t="s">
        <v>221</v>
      </c>
      <c r="E12" s="74">
        <v>34.25</v>
      </c>
      <c r="F12" s="74">
        <v>86.10755441741358</v>
      </c>
    </row>
    <row r="13">
      <c r="A13" s="120" t="s">
        <v>115</v>
      </c>
      <c r="B13" s="73" t="s">
        <v>232</v>
      </c>
      <c r="C13" s="74">
        <v>32.375</v>
      </c>
      <c r="D13" s="75" t="s">
        <v>221</v>
      </c>
      <c r="E13" s="74">
        <v>32.375</v>
      </c>
      <c r="F13" s="74">
        <v>90.90909090909092</v>
      </c>
    </row>
    <row r="14">
      <c r="A14" s="120" t="s">
        <v>115</v>
      </c>
      <c r="B14" s="73" t="s">
        <v>233</v>
      </c>
      <c r="C14" s="74">
        <v>41.400000000000006</v>
      </c>
      <c r="D14" s="75" t="s">
        <v>221</v>
      </c>
      <c r="E14" s="74">
        <v>41.400000000000006</v>
      </c>
      <c r="F14" s="74">
        <v>67.79769526248397</v>
      </c>
    </row>
    <row r="15">
      <c r="A15" s="120" t="s">
        <v>115</v>
      </c>
      <c r="B15" s="73" t="s">
        <v>234</v>
      </c>
      <c r="C15" s="74">
        <v>52.35</v>
      </c>
      <c r="D15" s="75" t="s">
        <v>221</v>
      </c>
      <c r="E15" s="74">
        <v>52.35</v>
      </c>
      <c r="F15" s="74">
        <v>39.756722151088326</v>
      </c>
    </row>
    <row r="16">
      <c r="A16" s="120" t="s">
        <v>115</v>
      </c>
      <c r="B16" s="73" t="s">
        <v>235</v>
      </c>
      <c r="C16" s="74">
        <v>51.175</v>
      </c>
      <c r="D16" s="75" t="s">
        <v>221</v>
      </c>
      <c r="E16" s="74">
        <v>51.175</v>
      </c>
      <c r="F16" s="74">
        <v>42.76568501920613</v>
      </c>
    </row>
    <row r="17">
      <c r="A17" s="120" t="s">
        <v>115</v>
      </c>
      <c r="B17" s="73" t="s">
        <v>236</v>
      </c>
      <c r="C17" s="74">
        <v>60.12500000000001</v>
      </c>
      <c r="D17" s="75" t="s">
        <v>221</v>
      </c>
      <c r="E17" s="74">
        <v>60.12500000000001</v>
      </c>
      <c r="F17" s="74">
        <v>19.84635083226628</v>
      </c>
    </row>
    <row r="18">
      <c r="A18" s="120" t="s">
        <v>115</v>
      </c>
      <c r="B18" s="73" t="s">
        <v>237</v>
      </c>
      <c r="C18" s="74">
        <v>67.5</v>
      </c>
      <c r="D18" s="75" t="s">
        <v>221</v>
      </c>
      <c r="E18" s="74">
        <v>67.5</v>
      </c>
      <c r="F18" s="74">
        <v>0.9603072983354314</v>
      </c>
    </row>
    <row r="19">
      <c r="A19" s="120" t="s">
        <v>115</v>
      </c>
      <c r="B19" s="73" t="s">
        <v>238</v>
      </c>
      <c r="C19" s="74">
        <v>28.825000000000003</v>
      </c>
      <c r="D19" s="75" t="s">
        <v>221</v>
      </c>
      <c r="E19" s="74">
        <v>28.825000000000003</v>
      </c>
      <c r="F19" s="74">
        <v>100.0</v>
      </c>
    </row>
    <row r="20">
      <c r="A20" s="120" t="s">
        <v>115</v>
      </c>
      <c r="B20" s="73" t="s">
        <v>239</v>
      </c>
      <c r="C20" s="74">
        <v>37.125</v>
      </c>
      <c r="D20" s="75" t="s">
        <v>221</v>
      </c>
      <c r="E20" s="74">
        <v>37.125</v>
      </c>
      <c r="F20" s="74">
        <v>78.74519846350833</v>
      </c>
    </row>
    <row r="21">
      <c r="A21" s="120" t="s">
        <v>115</v>
      </c>
      <c r="B21" s="73" t="s">
        <v>240</v>
      </c>
      <c r="C21" s="74">
        <v>44.77499999999999</v>
      </c>
      <c r="D21" s="75" t="s">
        <v>221</v>
      </c>
      <c r="E21" s="74">
        <v>44.77499999999999</v>
      </c>
      <c r="F21" s="74">
        <v>59.1549295774648</v>
      </c>
    </row>
    <row r="22">
      <c r="A22" s="120" t="s">
        <v>115</v>
      </c>
      <c r="B22" s="73" t="s">
        <v>241</v>
      </c>
      <c r="C22" s="74">
        <v>56.875</v>
      </c>
      <c r="D22" s="75" t="s">
        <v>221</v>
      </c>
      <c r="E22" s="74">
        <v>56.875</v>
      </c>
      <c r="F22" s="74">
        <v>28.169014084507015</v>
      </c>
    </row>
    <row r="23">
      <c r="A23" s="120" t="s">
        <v>115</v>
      </c>
      <c r="B23" s="73" t="s">
        <v>242</v>
      </c>
      <c r="C23" s="74">
        <v>56.074999999999996</v>
      </c>
      <c r="D23" s="75" t="s">
        <v>221</v>
      </c>
      <c r="E23" s="74">
        <v>56.074999999999996</v>
      </c>
      <c r="F23" s="74">
        <v>30.21766965428936</v>
      </c>
    </row>
    <row r="24">
      <c r="A24" s="120" t="s">
        <v>115</v>
      </c>
      <c r="B24" s="73" t="s">
        <v>243</v>
      </c>
      <c r="C24" s="77">
        <v>0.0</v>
      </c>
      <c r="D24" s="75" t="s">
        <v>221</v>
      </c>
      <c r="E24" s="77">
        <v>0.0</v>
      </c>
      <c r="F24" s="77">
        <v>0.0</v>
      </c>
    </row>
    <row r="25">
      <c r="A25" s="120" t="s">
        <v>115</v>
      </c>
      <c r="B25" s="73" t="s">
        <v>244</v>
      </c>
      <c r="C25" s="77">
        <v>0.0</v>
      </c>
      <c r="D25" s="75" t="s">
        <v>221</v>
      </c>
      <c r="E25" s="77">
        <v>0.0</v>
      </c>
      <c r="F25" s="77">
        <v>0.0</v>
      </c>
    </row>
    <row r="26">
      <c r="A26" s="120" t="s">
        <v>115</v>
      </c>
      <c r="B26" s="73" t="s">
        <v>245</v>
      </c>
      <c r="C26" s="77">
        <v>0.0</v>
      </c>
      <c r="D26" s="75" t="s">
        <v>221</v>
      </c>
      <c r="E26" s="77">
        <v>0.0</v>
      </c>
      <c r="F26" s="77">
        <v>0.0</v>
      </c>
    </row>
    <row r="27">
      <c r="A27" s="120" t="s">
        <v>115</v>
      </c>
      <c r="B27" s="73" t="s">
        <v>246</v>
      </c>
      <c r="C27" s="77">
        <v>0.0</v>
      </c>
      <c r="D27" s="75" t="s">
        <v>221</v>
      </c>
      <c r="E27" s="77">
        <v>0.0</v>
      </c>
      <c r="F27" s="77">
        <v>0.0</v>
      </c>
    </row>
    <row r="28">
      <c r="A28" s="120" t="s">
        <v>115</v>
      </c>
      <c r="B28" s="73" t="s">
        <v>247</v>
      </c>
      <c r="C28" s="77">
        <v>0.0</v>
      </c>
      <c r="D28" s="75" t="s">
        <v>221</v>
      </c>
      <c r="E28" s="77">
        <v>0.0</v>
      </c>
      <c r="F28" s="77">
        <v>0.0</v>
      </c>
    </row>
    <row r="29">
      <c r="A29" s="120" t="s">
        <v>115</v>
      </c>
      <c r="B29" s="73" t="s">
        <v>248</v>
      </c>
      <c r="C29" s="77">
        <v>0.0</v>
      </c>
      <c r="D29" s="75" t="s">
        <v>221</v>
      </c>
      <c r="E29" s="77">
        <v>0.0</v>
      </c>
      <c r="F29" s="77">
        <v>0.0</v>
      </c>
    </row>
    <row r="30">
      <c r="A30" s="120" t="s">
        <v>115</v>
      </c>
      <c r="B30" s="73" t="s">
        <v>249</v>
      </c>
      <c r="C30" s="77">
        <v>0.0</v>
      </c>
      <c r="D30" s="75" t="s">
        <v>221</v>
      </c>
      <c r="E30" s="77">
        <v>0.0</v>
      </c>
      <c r="F30" s="77">
        <v>0.0</v>
      </c>
    </row>
    <row r="31">
      <c r="A31" s="120" t="s">
        <v>115</v>
      </c>
      <c r="B31" s="73" t="s">
        <v>250</v>
      </c>
      <c r="C31" s="77">
        <v>0.0</v>
      </c>
      <c r="D31" s="75" t="s">
        <v>221</v>
      </c>
      <c r="E31" s="77">
        <v>0.0</v>
      </c>
      <c r="F31" s="77">
        <v>0.0</v>
      </c>
    </row>
    <row r="32">
      <c r="A32" s="120" t="s">
        <v>115</v>
      </c>
      <c r="B32" s="73" t="s">
        <v>251</v>
      </c>
      <c r="C32" s="77">
        <v>0.0</v>
      </c>
      <c r="D32" s="75" t="s">
        <v>221</v>
      </c>
      <c r="E32" s="77">
        <v>0.0</v>
      </c>
      <c r="F32" s="77">
        <v>0.0</v>
      </c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7" t="s">
        <v>214</v>
      </c>
      <c r="B1" s="67" t="s">
        <v>215</v>
      </c>
      <c r="C1" s="67" t="s">
        <v>216</v>
      </c>
      <c r="D1" s="67" t="s">
        <v>217</v>
      </c>
      <c r="E1" s="67" t="s">
        <v>218</v>
      </c>
      <c r="F1" s="67" t="s">
        <v>219</v>
      </c>
    </row>
    <row r="2">
      <c r="A2" s="120" t="s">
        <v>14</v>
      </c>
      <c r="B2" s="73" t="s">
        <v>220</v>
      </c>
      <c r="C2" s="74">
        <v>22.775</v>
      </c>
      <c r="D2" s="78" t="s">
        <v>221</v>
      </c>
      <c r="E2" s="74">
        <v>22.775</v>
      </c>
      <c r="F2" s="74">
        <v>32.528041415012936</v>
      </c>
    </row>
    <row r="3">
      <c r="A3" s="120" t="s">
        <v>14</v>
      </c>
      <c r="B3" s="73" t="s">
        <v>222</v>
      </c>
      <c r="C3" s="74">
        <v>12.125</v>
      </c>
      <c r="D3" s="78" t="s">
        <v>221</v>
      </c>
      <c r="E3" s="74">
        <v>12.125</v>
      </c>
      <c r="F3" s="74">
        <v>69.28386540120793</v>
      </c>
    </row>
    <row r="4">
      <c r="A4" s="120" t="s">
        <v>14</v>
      </c>
      <c r="B4" s="73" t="s">
        <v>223</v>
      </c>
      <c r="C4" s="74">
        <v>8.3</v>
      </c>
      <c r="D4" s="78" t="s">
        <v>221</v>
      </c>
      <c r="E4" s="74">
        <v>8.3</v>
      </c>
      <c r="F4" s="74">
        <v>82.48490077653149</v>
      </c>
    </row>
    <row r="5">
      <c r="A5" s="120" t="s">
        <v>14</v>
      </c>
      <c r="B5" s="73" t="s">
        <v>224</v>
      </c>
      <c r="C5" s="74">
        <v>31.825000000000003</v>
      </c>
      <c r="D5" s="78" t="s">
        <v>221</v>
      </c>
      <c r="E5" s="74">
        <v>31.825000000000003</v>
      </c>
      <c r="F5" s="74">
        <v>1.2942191544434614</v>
      </c>
    </row>
    <row r="6">
      <c r="A6" s="120" t="s">
        <v>14</v>
      </c>
      <c r="B6" s="73" t="s">
        <v>225</v>
      </c>
      <c r="C6" s="74">
        <v>12.799999999999999</v>
      </c>
      <c r="D6" s="78" t="s">
        <v>221</v>
      </c>
      <c r="E6" s="74">
        <v>12.799999999999999</v>
      </c>
      <c r="F6" s="74">
        <v>66.95427092320966</v>
      </c>
    </row>
    <row r="7">
      <c r="A7" s="120" t="s">
        <v>14</v>
      </c>
      <c r="B7" s="73" t="s">
        <v>226</v>
      </c>
      <c r="C7" s="74">
        <v>5.249999999999999</v>
      </c>
      <c r="D7" s="78" t="s">
        <v>221</v>
      </c>
      <c r="E7" s="74">
        <v>5.249999999999999</v>
      </c>
      <c r="F7" s="74">
        <v>93.01121656600519</v>
      </c>
    </row>
    <row r="8">
      <c r="A8" s="120" t="s">
        <v>14</v>
      </c>
      <c r="B8" s="73" t="s">
        <v>227</v>
      </c>
      <c r="C8" s="74">
        <v>3.225</v>
      </c>
      <c r="D8" s="78" t="s">
        <v>221</v>
      </c>
      <c r="E8" s="74">
        <v>3.225</v>
      </c>
      <c r="F8" s="74">
        <v>100.0</v>
      </c>
    </row>
    <row r="9">
      <c r="A9" s="120" t="s">
        <v>14</v>
      </c>
      <c r="B9" s="73" t="s">
        <v>228</v>
      </c>
      <c r="C9" s="74">
        <v>9.175</v>
      </c>
      <c r="D9" s="78" t="s">
        <v>221</v>
      </c>
      <c r="E9" s="74">
        <v>9.175</v>
      </c>
      <c r="F9" s="74">
        <v>79.46505608283002</v>
      </c>
    </row>
    <row r="10">
      <c r="A10" s="120" t="s">
        <v>14</v>
      </c>
      <c r="B10" s="73" t="s">
        <v>229</v>
      </c>
      <c r="C10" s="74">
        <v>10.825</v>
      </c>
      <c r="D10" s="78" t="s">
        <v>221</v>
      </c>
      <c r="E10" s="74">
        <v>10.825</v>
      </c>
      <c r="F10" s="74">
        <v>73.77049180327869</v>
      </c>
    </row>
    <row r="11">
      <c r="A11" s="120" t="s">
        <v>14</v>
      </c>
      <c r="B11" s="73" t="s">
        <v>230</v>
      </c>
      <c r="C11" s="74">
        <v>14.266666666666666</v>
      </c>
      <c r="D11" s="78" t="s">
        <v>221</v>
      </c>
      <c r="E11" s="74">
        <v>14.266666666666666</v>
      </c>
      <c r="F11" s="74">
        <v>61.89243600805292</v>
      </c>
    </row>
    <row r="12">
      <c r="A12" s="120" t="s">
        <v>14</v>
      </c>
      <c r="B12" s="73" t="s">
        <v>231</v>
      </c>
      <c r="C12" s="74">
        <v>31.799999999999997</v>
      </c>
      <c r="D12" s="78" t="s">
        <v>221</v>
      </c>
      <c r="E12" s="74">
        <v>31.799999999999997</v>
      </c>
      <c r="F12" s="74">
        <v>1.3805004314063802</v>
      </c>
    </row>
    <row r="13">
      <c r="A13" s="120" t="s">
        <v>14</v>
      </c>
      <c r="B13" s="73" t="s">
        <v>232</v>
      </c>
      <c r="C13" s="74">
        <v>16.474999999999998</v>
      </c>
      <c r="D13" s="78" t="s">
        <v>221</v>
      </c>
      <c r="E13" s="74">
        <v>16.474999999999998</v>
      </c>
      <c r="F13" s="74">
        <v>54.2709232096635</v>
      </c>
    </row>
    <row r="14">
      <c r="A14" s="120" t="s">
        <v>14</v>
      </c>
      <c r="B14" s="73" t="s">
        <v>233</v>
      </c>
      <c r="C14" s="74">
        <v>22.125</v>
      </c>
      <c r="D14" s="78" t="s">
        <v>221</v>
      </c>
      <c r="E14" s="74">
        <v>22.125</v>
      </c>
      <c r="F14" s="74">
        <v>34.77135461604831</v>
      </c>
    </row>
    <row r="15">
      <c r="A15" s="120" t="s">
        <v>14</v>
      </c>
      <c r="B15" s="73" t="s">
        <v>234</v>
      </c>
      <c r="C15" s="74">
        <v>31.174999999999997</v>
      </c>
      <c r="D15" s="78" t="s">
        <v>221</v>
      </c>
      <c r="E15" s="74">
        <v>31.174999999999997</v>
      </c>
      <c r="F15" s="74">
        <v>3.537532355478857</v>
      </c>
    </row>
    <row r="16">
      <c r="A16" s="120" t="s">
        <v>14</v>
      </c>
      <c r="B16" s="73" t="s">
        <v>235</v>
      </c>
      <c r="C16" s="74">
        <v>3.225</v>
      </c>
      <c r="D16" s="78" t="s">
        <v>221</v>
      </c>
      <c r="E16" s="74">
        <v>3.225</v>
      </c>
      <c r="F16" s="74">
        <v>100.0</v>
      </c>
    </row>
    <row r="17">
      <c r="A17" s="120" t="s">
        <v>14</v>
      </c>
      <c r="B17" s="73" t="s">
        <v>236</v>
      </c>
      <c r="C17" s="74">
        <v>6.45</v>
      </c>
      <c r="D17" s="78" t="s">
        <v>221</v>
      </c>
      <c r="E17" s="74">
        <v>6.45</v>
      </c>
      <c r="F17" s="74">
        <v>88.86971527178603</v>
      </c>
    </row>
    <row r="18">
      <c r="A18" s="120" t="s">
        <v>14</v>
      </c>
      <c r="B18" s="73" t="s">
        <v>237</v>
      </c>
      <c r="C18" s="74">
        <v>7.7</v>
      </c>
      <c r="D18" s="78" t="s">
        <v>221</v>
      </c>
      <c r="E18" s="74">
        <v>7.7</v>
      </c>
      <c r="F18" s="74">
        <v>84.55565142364108</v>
      </c>
    </row>
    <row r="19">
      <c r="A19" s="120" t="s">
        <v>14</v>
      </c>
      <c r="B19" s="73" t="s">
        <v>238</v>
      </c>
      <c r="C19" s="74">
        <v>7.3999999999999995</v>
      </c>
      <c r="D19" s="78" t="s">
        <v>221</v>
      </c>
      <c r="E19" s="74">
        <v>7.3999999999999995</v>
      </c>
      <c r="F19" s="74">
        <v>85.59102674719587</v>
      </c>
    </row>
    <row r="20">
      <c r="A20" s="120" t="s">
        <v>14</v>
      </c>
      <c r="B20" s="73" t="s">
        <v>239</v>
      </c>
      <c r="C20" s="74">
        <v>32.199999999999996</v>
      </c>
      <c r="D20" s="78" t="s">
        <v>221</v>
      </c>
      <c r="E20" s="74">
        <v>32.199999999999996</v>
      </c>
      <c r="F20" s="74">
        <v>0.0</v>
      </c>
    </row>
    <row r="21">
      <c r="A21" s="120" t="s">
        <v>14</v>
      </c>
      <c r="B21" s="73" t="s">
        <v>240</v>
      </c>
      <c r="C21" s="74">
        <v>14.75</v>
      </c>
      <c r="D21" s="78" t="s">
        <v>221</v>
      </c>
      <c r="E21" s="74">
        <v>14.75</v>
      </c>
      <c r="F21" s="74">
        <v>60.22433132010353</v>
      </c>
    </row>
    <row r="22">
      <c r="A22" s="120" t="s">
        <v>14</v>
      </c>
      <c r="B22" s="73" t="s">
        <v>241</v>
      </c>
      <c r="C22" s="74">
        <v>6.45</v>
      </c>
      <c r="D22" s="78" t="s">
        <v>221</v>
      </c>
      <c r="E22" s="74">
        <v>6.45</v>
      </c>
      <c r="F22" s="74">
        <v>88.86971527178603</v>
      </c>
    </row>
    <row r="23">
      <c r="A23" s="120" t="s">
        <v>14</v>
      </c>
      <c r="B23" s="73" t="s">
        <v>242</v>
      </c>
      <c r="C23" s="74">
        <v>3.55</v>
      </c>
      <c r="D23" s="78" t="s">
        <v>221</v>
      </c>
      <c r="E23" s="74">
        <v>3.55</v>
      </c>
      <c r="F23" s="74">
        <v>98.87834339948232</v>
      </c>
    </row>
    <row r="24">
      <c r="A24" s="120" t="s">
        <v>14</v>
      </c>
      <c r="B24" s="73" t="s">
        <v>243</v>
      </c>
      <c r="C24" s="77">
        <v>0.0</v>
      </c>
      <c r="D24" s="78" t="s">
        <v>221</v>
      </c>
      <c r="E24" s="77">
        <v>0.0</v>
      </c>
      <c r="F24" s="77">
        <v>0.0</v>
      </c>
    </row>
    <row r="25">
      <c r="A25" s="120" t="s">
        <v>14</v>
      </c>
      <c r="B25" s="73" t="s">
        <v>244</v>
      </c>
      <c r="C25" s="77">
        <v>0.0</v>
      </c>
      <c r="D25" s="78" t="s">
        <v>221</v>
      </c>
      <c r="E25" s="77">
        <v>0.0</v>
      </c>
      <c r="F25" s="77">
        <v>0.0</v>
      </c>
    </row>
    <row r="26">
      <c r="A26" s="120" t="s">
        <v>14</v>
      </c>
      <c r="B26" s="73" t="s">
        <v>245</v>
      </c>
      <c r="C26" s="77">
        <v>0.0</v>
      </c>
      <c r="D26" s="78" t="s">
        <v>221</v>
      </c>
      <c r="E26" s="77">
        <v>0.0</v>
      </c>
      <c r="F26" s="77">
        <v>0.0</v>
      </c>
    </row>
    <row r="27">
      <c r="A27" s="120" t="s">
        <v>14</v>
      </c>
      <c r="B27" s="73" t="s">
        <v>246</v>
      </c>
      <c r="C27" s="77">
        <v>0.0</v>
      </c>
      <c r="D27" s="78" t="s">
        <v>221</v>
      </c>
      <c r="E27" s="77">
        <v>0.0</v>
      </c>
      <c r="F27" s="77">
        <v>0.0</v>
      </c>
    </row>
    <row r="28">
      <c r="A28" s="120" t="s">
        <v>14</v>
      </c>
      <c r="B28" s="73" t="s">
        <v>247</v>
      </c>
      <c r="C28" s="77">
        <v>0.0</v>
      </c>
      <c r="D28" s="78" t="s">
        <v>221</v>
      </c>
      <c r="E28" s="77">
        <v>0.0</v>
      </c>
      <c r="F28" s="77">
        <v>0.0</v>
      </c>
    </row>
    <row r="29">
      <c r="A29" s="120" t="s">
        <v>14</v>
      </c>
      <c r="B29" s="73" t="s">
        <v>248</v>
      </c>
      <c r="C29" s="77">
        <v>0.0</v>
      </c>
      <c r="D29" s="78" t="s">
        <v>221</v>
      </c>
      <c r="E29" s="77">
        <v>0.0</v>
      </c>
      <c r="F29" s="77">
        <v>0.0</v>
      </c>
    </row>
    <row r="30">
      <c r="A30" s="120" t="s">
        <v>14</v>
      </c>
      <c r="B30" s="73" t="s">
        <v>249</v>
      </c>
      <c r="C30" s="77">
        <v>0.0</v>
      </c>
      <c r="D30" s="78" t="s">
        <v>221</v>
      </c>
      <c r="E30" s="77">
        <v>0.0</v>
      </c>
      <c r="F30" s="77">
        <v>0.0</v>
      </c>
    </row>
    <row r="31">
      <c r="A31" s="120" t="s">
        <v>14</v>
      </c>
      <c r="B31" s="73" t="s">
        <v>250</v>
      </c>
      <c r="C31" s="77">
        <v>0.0</v>
      </c>
      <c r="D31" s="78" t="s">
        <v>221</v>
      </c>
      <c r="E31" s="77">
        <v>0.0</v>
      </c>
      <c r="F31" s="77">
        <v>0.0</v>
      </c>
    </row>
    <row r="32">
      <c r="A32" s="120" t="s">
        <v>14</v>
      </c>
      <c r="B32" s="73" t="s">
        <v>251</v>
      </c>
      <c r="C32" s="77">
        <v>0.0</v>
      </c>
      <c r="D32" s="78" t="s">
        <v>221</v>
      </c>
      <c r="E32" s="77">
        <v>0.0</v>
      </c>
      <c r="F32" s="77">
        <v>0.0</v>
      </c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 t="s">
        <v>214</v>
      </c>
      <c r="B1" s="52" t="s">
        <v>215</v>
      </c>
      <c r="C1" s="52" t="s">
        <v>216</v>
      </c>
      <c r="D1" s="52" t="s">
        <v>217</v>
      </c>
      <c r="E1" s="52" t="s">
        <v>218</v>
      </c>
      <c r="F1" s="52" t="s">
        <v>219</v>
      </c>
    </row>
    <row r="2">
      <c r="A2" s="137" t="s">
        <v>272</v>
      </c>
      <c r="B2" s="138" t="s">
        <v>220</v>
      </c>
      <c r="C2" s="139">
        <v>8.6</v>
      </c>
      <c r="D2" s="137" t="s">
        <v>221</v>
      </c>
      <c r="E2" s="139">
        <v>8.6</v>
      </c>
      <c r="F2" s="140">
        <v>89.58837772397095</v>
      </c>
    </row>
    <row r="3">
      <c r="A3" s="137" t="s">
        <v>272</v>
      </c>
      <c r="B3" s="138" t="s">
        <v>222</v>
      </c>
      <c r="C3" s="139">
        <v>7.5</v>
      </c>
      <c r="D3" s="137" t="s">
        <v>221</v>
      </c>
      <c r="E3" s="139">
        <v>7.5</v>
      </c>
      <c r="F3" s="140">
        <v>90.92009685230023</v>
      </c>
    </row>
    <row r="4">
      <c r="A4" s="137" t="s">
        <v>272</v>
      </c>
      <c r="B4" s="138" t="s">
        <v>223</v>
      </c>
      <c r="C4" s="139">
        <v>15.0</v>
      </c>
      <c r="D4" s="137" t="s">
        <v>221</v>
      </c>
      <c r="E4" s="139">
        <v>15.0</v>
      </c>
      <c r="F4" s="140">
        <v>81.84019370460048</v>
      </c>
    </row>
    <row r="5">
      <c r="A5" s="137" t="s">
        <v>272</v>
      </c>
      <c r="B5" s="138" t="s">
        <v>224</v>
      </c>
      <c r="C5" s="139">
        <v>25.0</v>
      </c>
      <c r="D5" s="137" t="s">
        <v>221</v>
      </c>
      <c r="E5" s="139">
        <v>25.0</v>
      </c>
      <c r="F5" s="140">
        <v>69.73365617433413</v>
      </c>
    </row>
    <row r="6">
      <c r="A6" s="137" t="s">
        <v>272</v>
      </c>
      <c r="B6" s="138" t="s">
        <v>225</v>
      </c>
      <c r="C6" s="139">
        <v>34.0</v>
      </c>
      <c r="D6" s="137" t="s">
        <v>221</v>
      </c>
      <c r="E6" s="139">
        <v>34.0</v>
      </c>
      <c r="F6" s="140">
        <v>58.837772397094426</v>
      </c>
    </row>
    <row r="7">
      <c r="A7" s="137" t="s">
        <v>272</v>
      </c>
      <c r="B7" s="138" t="s">
        <v>226</v>
      </c>
      <c r="C7" s="139">
        <v>6.4</v>
      </c>
      <c r="D7" s="137" t="s">
        <v>221</v>
      </c>
      <c r="E7" s="139">
        <v>6.4</v>
      </c>
      <c r="F7" s="140">
        <v>92.25181598062953</v>
      </c>
    </row>
    <row r="8">
      <c r="A8" s="137" t="s">
        <v>272</v>
      </c>
      <c r="B8" s="138" t="s">
        <v>227</v>
      </c>
      <c r="C8" s="139">
        <v>52.5</v>
      </c>
      <c r="D8" s="137" t="s">
        <v>221</v>
      </c>
      <c r="E8" s="139">
        <v>52.5</v>
      </c>
      <c r="F8" s="140">
        <v>36.440677966101696</v>
      </c>
    </row>
    <row r="9">
      <c r="A9" s="137" t="s">
        <v>272</v>
      </c>
      <c r="B9" s="138" t="s">
        <v>228</v>
      </c>
      <c r="C9" s="139">
        <v>10.0</v>
      </c>
      <c r="D9" s="137" t="s">
        <v>221</v>
      </c>
      <c r="E9" s="139">
        <v>10.0</v>
      </c>
      <c r="F9" s="140">
        <v>87.89346246973365</v>
      </c>
    </row>
    <row r="10">
      <c r="A10" s="137" t="s">
        <v>272</v>
      </c>
      <c r="B10" s="138" t="s">
        <v>229</v>
      </c>
      <c r="C10" s="139">
        <v>30.0</v>
      </c>
      <c r="D10" s="137" t="s">
        <v>221</v>
      </c>
      <c r="E10" s="139">
        <v>30.0</v>
      </c>
      <c r="F10" s="140">
        <v>63.68038740920097</v>
      </c>
    </row>
    <row r="11">
      <c r="A11" s="137" t="s">
        <v>272</v>
      </c>
      <c r="B11" s="138" t="s">
        <v>230</v>
      </c>
      <c r="C11" s="140">
        <v>25.490476190476187</v>
      </c>
      <c r="D11" s="137" t="s">
        <v>221</v>
      </c>
      <c r="E11" s="140">
        <v>25.490476190476187</v>
      </c>
      <c r="F11" s="140">
        <v>69.13985933356393</v>
      </c>
    </row>
    <row r="12">
      <c r="A12" s="137" t="s">
        <v>272</v>
      </c>
      <c r="B12" s="138" t="s">
        <v>231</v>
      </c>
      <c r="C12" s="139">
        <v>27.1</v>
      </c>
      <c r="D12" s="137" t="s">
        <v>221</v>
      </c>
      <c r="E12" s="139">
        <v>27.1</v>
      </c>
      <c r="F12" s="140">
        <v>67.1912832929782</v>
      </c>
    </row>
    <row r="13">
      <c r="A13" s="137" t="s">
        <v>272</v>
      </c>
      <c r="B13" s="138" t="s">
        <v>232</v>
      </c>
      <c r="C13" s="139">
        <v>23.3</v>
      </c>
      <c r="D13" s="137" t="s">
        <v>221</v>
      </c>
      <c r="E13" s="139">
        <v>23.3</v>
      </c>
      <c r="F13" s="140">
        <v>71.79176755447942</v>
      </c>
    </row>
    <row r="14">
      <c r="A14" s="137" t="s">
        <v>272</v>
      </c>
      <c r="B14" s="138" t="s">
        <v>233</v>
      </c>
      <c r="C14" s="139">
        <v>24.7</v>
      </c>
      <c r="D14" s="137" t="s">
        <v>221</v>
      </c>
      <c r="E14" s="139">
        <v>24.7</v>
      </c>
      <c r="F14" s="140">
        <v>70.09685230024213</v>
      </c>
    </row>
    <row r="15">
      <c r="A15" s="137" t="s">
        <v>272</v>
      </c>
      <c r="B15" s="138" t="s">
        <v>234</v>
      </c>
      <c r="C15" s="139">
        <v>42.9</v>
      </c>
      <c r="D15" s="137" t="s">
        <v>221</v>
      </c>
      <c r="E15" s="139">
        <v>42.9</v>
      </c>
      <c r="F15" s="140">
        <v>48.06295399515738</v>
      </c>
    </row>
    <row r="16">
      <c r="A16" s="137" t="s">
        <v>272</v>
      </c>
      <c r="B16" s="138" t="s">
        <v>235</v>
      </c>
      <c r="C16" s="139">
        <v>65.1</v>
      </c>
      <c r="D16" s="137" t="s">
        <v>221</v>
      </c>
      <c r="E16" s="139">
        <v>65.1</v>
      </c>
      <c r="F16" s="140">
        <v>21.186440677966104</v>
      </c>
    </row>
    <row r="17">
      <c r="A17" s="137" t="s">
        <v>272</v>
      </c>
      <c r="B17" s="138" t="s">
        <v>236</v>
      </c>
      <c r="C17" s="139">
        <v>31.0</v>
      </c>
      <c r="D17" s="137" t="s">
        <v>221</v>
      </c>
      <c r="E17" s="139">
        <v>31.0</v>
      </c>
      <c r="F17" s="140">
        <v>62.469733656174334</v>
      </c>
    </row>
    <row r="18">
      <c r="A18" s="137" t="s">
        <v>272</v>
      </c>
      <c r="B18" s="138" t="s">
        <v>237</v>
      </c>
      <c r="C18" s="139">
        <v>0.0</v>
      </c>
      <c r="D18" s="137" t="s">
        <v>221</v>
      </c>
      <c r="E18" s="139">
        <v>0.0</v>
      </c>
      <c r="F18" s="140">
        <v>100.0</v>
      </c>
    </row>
    <row r="19">
      <c r="A19" s="137" t="s">
        <v>272</v>
      </c>
      <c r="B19" s="138" t="s">
        <v>238</v>
      </c>
      <c r="C19" s="139">
        <v>28.2</v>
      </c>
      <c r="D19" s="137" t="s">
        <v>221</v>
      </c>
      <c r="E19" s="139">
        <v>28.2</v>
      </c>
      <c r="F19" s="140">
        <v>65.85956416464892</v>
      </c>
    </row>
    <row r="20">
      <c r="A20" s="137" t="s">
        <v>272</v>
      </c>
      <c r="B20" s="138" t="s">
        <v>239</v>
      </c>
      <c r="C20" s="139">
        <v>0.0</v>
      </c>
      <c r="D20" s="137" t="s">
        <v>221</v>
      </c>
      <c r="E20" s="139">
        <v>0.0</v>
      </c>
      <c r="F20" s="140">
        <v>100.0</v>
      </c>
    </row>
    <row r="21">
      <c r="A21" s="137" t="s">
        <v>272</v>
      </c>
      <c r="B21" s="138" t="s">
        <v>240</v>
      </c>
      <c r="C21" s="139">
        <v>16.4</v>
      </c>
      <c r="D21" s="137" t="s">
        <v>221</v>
      </c>
      <c r="E21" s="139">
        <v>16.4</v>
      </c>
      <c r="F21" s="140">
        <v>80.1452784503632</v>
      </c>
    </row>
    <row r="22">
      <c r="A22" s="137" t="s">
        <v>272</v>
      </c>
      <c r="B22" s="138" t="s">
        <v>241</v>
      </c>
      <c r="C22" s="139">
        <v>5.0</v>
      </c>
      <c r="D22" s="137" t="s">
        <v>221</v>
      </c>
      <c r="E22" s="139">
        <v>5.0</v>
      </c>
      <c r="F22" s="140">
        <v>93.94673123486683</v>
      </c>
    </row>
    <row r="23">
      <c r="A23" s="137" t="s">
        <v>272</v>
      </c>
      <c r="B23" s="138" t="s">
        <v>242</v>
      </c>
      <c r="C23" s="139">
        <v>82.6</v>
      </c>
      <c r="D23" s="137" t="s">
        <v>221</v>
      </c>
      <c r="E23" s="139">
        <v>82.6</v>
      </c>
      <c r="F23" s="140">
        <v>0.0</v>
      </c>
    </row>
    <row r="24">
      <c r="A24" s="137" t="s">
        <v>272</v>
      </c>
      <c r="B24" s="138" t="s">
        <v>243</v>
      </c>
      <c r="C24" s="141">
        <v>0.0</v>
      </c>
      <c r="D24" s="137" t="s">
        <v>221</v>
      </c>
      <c r="E24" s="141">
        <v>0.0</v>
      </c>
      <c r="F24" s="141">
        <v>0.0</v>
      </c>
    </row>
    <row r="25">
      <c r="A25" s="137" t="s">
        <v>272</v>
      </c>
      <c r="B25" s="138" t="s">
        <v>244</v>
      </c>
      <c r="C25" s="141">
        <v>0.0</v>
      </c>
      <c r="D25" s="137" t="s">
        <v>221</v>
      </c>
      <c r="E25" s="141">
        <v>0.0</v>
      </c>
      <c r="F25" s="141">
        <v>0.0</v>
      </c>
    </row>
    <row r="26">
      <c r="A26" s="137" t="s">
        <v>272</v>
      </c>
      <c r="B26" s="138" t="s">
        <v>245</v>
      </c>
      <c r="C26" s="141">
        <v>0.0</v>
      </c>
      <c r="D26" s="137" t="s">
        <v>221</v>
      </c>
      <c r="E26" s="141">
        <v>0.0</v>
      </c>
      <c r="F26" s="141">
        <v>0.0</v>
      </c>
    </row>
    <row r="27">
      <c r="A27" s="137" t="s">
        <v>272</v>
      </c>
      <c r="B27" s="138" t="s">
        <v>246</v>
      </c>
      <c r="C27" s="141">
        <v>0.0</v>
      </c>
      <c r="D27" s="137" t="s">
        <v>221</v>
      </c>
      <c r="E27" s="141">
        <v>0.0</v>
      </c>
      <c r="F27" s="141">
        <v>0.0</v>
      </c>
    </row>
    <row r="28">
      <c r="A28" s="137" t="s">
        <v>272</v>
      </c>
      <c r="B28" s="138" t="s">
        <v>247</v>
      </c>
      <c r="C28" s="141">
        <v>0.0</v>
      </c>
      <c r="D28" s="137" t="s">
        <v>221</v>
      </c>
      <c r="E28" s="141">
        <v>0.0</v>
      </c>
      <c r="F28" s="141">
        <v>0.0</v>
      </c>
    </row>
    <row r="29">
      <c r="A29" s="137" t="s">
        <v>272</v>
      </c>
      <c r="B29" s="138" t="s">
        <v>248</v>
      </c>
      <c r="C29" s="141">
        <v>0.0</v>
      </c>
      <c r="D29" s="137" t="s">
        <v>221</v>
      </c>
      <c r="E29" s="141">
        <v>0.0</v>
      </c>
      <c r="F29" s="141">
        <v>0.0</v>
      </c>
    </row>
    <row r="30">
      <c r="A30" s="137" t="s">
        <v>272</v>
      </c>
      <c r="B30" s="138" t="s">
        <v>249</v>
      </c>
      <c r="C30" s="141">
        <v>0.0</v>
      </c>
      <c r="D30" s="137" t="s">
        <v>221</v>
      </c>
      <c r="E30" s="141">
        <v>0.0</v>
      </c>
      <c r="F30" s="141">
        <v>0.0</v>
      </c>
    </row>
    <row r="31">
      <c r="A31" s="137" t="s">
        <v>272</v>
      </c>
      <c r="B31" s="138" t="s">
        <v>250</v>
      </c>
      <c r="C31" s="141">
        <v>0.0</v>
      </c>
      <c r="D31" s="137" t="s">
        <v>221</v>
      </c>
      <c r="E31" s="141">
        <v>0.0</v>
      </c>
      <c r="F31" s="141">
        <v>0.0</v>
      </c>
    </row>
    <row r="32">
      <c r="A32" s="137" t="s">
        <v>272</v>
      </c>
      <c r="B32" s="138" t="s">
        <v>251</v>
      </c>
      <c r="C32" s="141">
        <v>0.0</v>
      </c>
      <c r="D32" s="137" t="s">
        <v>221</v>
      </c>
      <c r="E32" s="141">
        <v>0.0</v>
      </c>
      <c r="F32" s="141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 t="s">
        <v>214</v>
      </c>
      <c r="B1" s="52" t="s">
        <v>215</v>
      </c>
      <c r="C1" s="52" t="s">
        <v>216</v>
      </c>
      <c r="D1" s="52" t="s">
        <v>217</v>
      </c>
      <c r="E1" s="52" t="s">
        <v>218</v>
      </c>
      <c r="F1" s="52" t="s">
        <v>219</v>
      </c>
    </row>
    <row r="2">
      <c r="A2" s="56" t="s">
        <v>208</v>
      </c>
      <c r="B2" s="53" t="s">
        <v>220</v>
      </c>
      <c r="C2" s="57">
        <v>1.561</v>
      </c>
      <c r="D2" s="58" t="s">
        <v>252</v>
      </c>
      <c r="E2" s="57">
        <v>1.561</v>
      </c>
      <c r="F2" s="59">
        <v>39.7</v>
      </c>
    </row>
    <row r="3">
      <c r="A3" s="56" t="s">
        <v>208</v>
      </c>
      <c r="B3" s="53" t="s">
        <v>222</v>
      </c>
      <c r="C3" s="57">
        <v>0.009</v>
      </c>
      <c r="D3" s="58" t="s">
        <v>252</v>
      </c>
      <c r="E3" s="57">
        <v>0.009</v>
      </c>
      <c r="F3" s="59">
        <v>0.2</v>
      </c>
    </row>
    <row r="4">
      <c r="A4" s="56" t="s">
        <v>208</v>
      </c>
      <c r="B4" s="53" t="s">
        <v>223</v>
      </c>
      <c r="C4" s="57">
        <v>0.0</v>
      </c>
      <c r="D4" s="58" t="s">
        <v>252</v>
      </c>
      <c r="E4" s="57">
        <v>0.0</v>
      </c>
      <c r="F4" s="59">
        <v>0.0</v>
      </c>
    </row>
    <row r="5">
      <c r="A5" s="56" t="s">
        <v>208</v>
      </c>
      <c r="B5" s="53" t="s">
        <v>224</v>
      </c>
      <c r="C5" s="57">
        <v>0.006</v>
      </c>
      <c r="D5" s="58" t="s">
        <v>252</v>
      </c>
      <c r="E5" s="57">
        <v>0.006</v>
      </c>
      <c r="F5" s="59">
        <v>0.1</v>
      </c>
    </row>
    <row r="6">
      <c r="A6" s="56" t="s">
        <v>208</v>
      </c>
      <c r="B6" s="53" t="s">
        <v>225</v>
      </c>
      <c r="C6" s="57">
        <v>3.936</v>
      </c>
      <c r="D6" s="58" t="s">
        <v>252</v>
      </c>
      <c r="E6" s="57">
        <v>3.936</v>
      </c>
      <c r="F6" s="59">
        <v>100.0</v>
      </c>
    </row>
    <row r="7">
      <c r="A7" s="56" t="s">
        <v>208</v>
      </c>
      <c r="B7" s="53" t="s">
        <v>226</v>
      </c>
      <c r="C7" s="57">
        <v>0.73</v>
      </c>
      <c r="D7" s="58" t="s">
        <v>252</v>
      </c>
      <c r="E7" s="57">
        <v>0.73</v>
      </c>
      <c r="F7" s="59">
        <v>18.6</v>
      </c>
    </row>
    <row r="8">
      <c r="A8" s="56" t="s">
        <v>208</v>
      </c>
      <c r="B8" s="53" t="s">
        <v>227</v>
      </c>
      <c r="C8" s="57">
        <v>1.103</v>
      </c>
      <c r="D8" s="58" t="s">
        <v>252</v>
      </c>
      <c r="E8" s="57">
        <v>1.103</v>
      </c>
      <c r="F8" s="59">
        <v>28.0</v>
      </c>
    </row>
    <row r="9">
      <c r="A9" s="56" t="s">
        <v>208</v>
      </c>
      <c r="B9" s="53" t="s">
        <v>228</v>
      </c>
      <c r="C9" s="57">
        <v>0.0</v>
      </c>
      <c r="D9" s="58" t="s">
        <v>252</v>
      </c>
      <c r="E9" s="57">
        <v>0.0</v>
      </c>
      <c r="F9" s="59">
        <v>0.0</v>
      </c>
    </row>
    <row r="10">
      <c r="A10" s="56" t="s">
        <v>208</v>
      </c>
      <c r="B10" s="53" t="s">
        <v>229</v>
      </c>
      <c r="C10" s="57">
        <v>0.0</v>
      </c>
      <c r="D10" s="58" t="s">
        <v>252</v>
      </c>
      <c r="E10" s="57">
        <v>0.0</v>
      </c>
      <c r="F10" s="59">
        <v>0.0</v>
      </c>
    </row>
    <row r="11">
      <c r="A11" s="56" t="s">
        <v>208</v>
      </c>
      <c r="B11" s="53" t="s">
        <v>230</v>
      </c>
      <c r="C11" s="57">
        <v>0.0</v>
      </c>
      <c r="D11" s="58" t="s">
        <v>252</v>
      </c>
      <c r="E11" s="57">
        <v>0.0</v>
      </c>
      <c r="F11" s="59">
        <v>0.0</v>
      </c>
    </row>
    <row r="12">
      <c r="A12" s="56" t="s">
        <v>208</v>
      </c>
      <c r="B12" s="53" t="s">
        <v>231</v>
      </c>
      <c r="C12" s="57">
        <v>1.219</v>
      </c>
      <c r="D12" s="58" t="s">
        <v>252</v>
      </c>
      <c r="E12" s="57">
        <v>1.219</v>
      </c>
      <c r="F12" s="59">
        <v>31.0</v>
      </c>
    </row>
    <row r="13">
      <c r="A13" s="56" t="s">
        <v>208</v>
      </c>
      <c r="B13" s="53" t="s">
        <v>232</v>
      </c>
      <c r="C13" s="57">
        <v>0.028</v>
      </c>
      <c r="D13" s="58" t="s">
        <v>252</v>
      </c>
      <c r="E13" s="57">
        <v>0.028</v>
      </c>
      <c r="F13" s="59">
        <v>0.7</v>
      </c>
    </row>
    <row r="14">
      <c r="A14" s="56" t="s">
        <v>208</v>
      </c>
      <c r="B14" s="53" t="s">
        <v>233</v>
      </c>
      <c r="C14" s="57">
        <v>0.004</v>
      </c>
      <c r="D14" s="58" t="s">
        <v>252</v>
      </c>
      <c r="E14" s="57">
        <v>0.004</v>
      </c>
      <c r="F14" s="59">
        <v>0.1</v>
      </c>
    </row>
    <row r="15">
      <c r="A15" s="56" t="s">
        <v>208</v>
      </c>
      <c r="B15" s="53" t="s">
        <v>234</v>
      </c>
      <c r="C15" s="57">
        <v>1.258</v>
      </c>
      <c r="D15" s="58" t="s">
        <v>252</v>
      </c>
      <c r="E15" s="57">
        <v>1.258</v>
      </c>
      <c r="F15" s="59">
        <v>31.9</v>
      </c>
    </row>
    <row r="16">
      <c r="A16" s="56" t="s">
        <v>208</v>
      </c>
      <c r="B16" s="53" t="s">
        <v>235</v>
      </c>
      <c r="C16" s="57">
        <v>0.013</v>
      </c>
      <c r="D16" s="58" t="s">
        <v>252</v>
      </c>
      <c r="E16" s="57">
        <v>0.013</v>
      </c>
      <c r="F16" s="59">
        <v>0.3</v>
      </c>
    </row>
    <row r="17">
      <c r="A17" s="56" t="s">
        <v>208</v>
      </c>
      <c r="B17" s="53" t="s">
        <v>236</v>
      </c>
      <c r="C17" s="57">
        <v>0.0</v>
      </c>
      <c r="D17" s="58" t="s">
        <v>252</v>
      </c>
      <c r="E17" s="57">
        <v>0.0</v>
      </c>
      <c r="F17" s="59">
        <v>0.0</v>
      </c>
    </row>
    <row r="18">
      <c r="A18" s="56" t="s">
        <v>208</v>
      </c>
      <c r="B18" s="53" t="s">
        <v>237</v>
      </c>
      <c r="C18" s="57">
        <v>0.156</v>
      </c>
      <c r="D18" s="58" t="s">
        <v>252</v>
      </c>
      <c r="E18" s="57">
        <v>0.156</v>
      </c>
      <c r="F18" s="59">
        <v>4.0</v>
      </c>
    </row>
    <row r="19">
      <c r="A19" s="56" t="s">
        <v>208</v>
      </c>
      <c r="B19" s="53" t="s">
        <v>238</v>
      </c>
      <c r="C19" s="57">
        <v>0.735</v>
      </c>
      <c r="D19" s="58" t="s">
        <v>252</v>
      </c>
      <c r="E19" s="57">
        <v>0.735</v>
      </c>
      <c r="F19" s="59">
        <v>18.7</v>
      </c>
    </row>
    <row r="20">
      <c r="A20" s="56" t="s">
        <v>208</v>
      </c>
      <c r="B20" s="53" t="s">
        <v>239</v>
      </c>
      <c r="C20" s="57">
        <v>1.19</v>
      </c>
      <c r="D20" s="58" t="s">
        <v>252</v>
      </c>
      <c r="E20" s="57">
        <v>1.19</v>
      </c>
      <c r="F20" s="59">
        <v>30.2</v>
      </c>
    </row>
    <row r="21">
      <c r="A21" s="56" t="s">
        <v>208</v>
      </c>
      <c r="B21" s="53" t="s">
        <v>240</v>
      </c>
      <c r="C21" s="57">
        <v>0.008</v>
      </c>
      <c r="D21" s="58" t="s">
        <v>252</v>
      </c>
      <c r="E21" s="57">
        <v>0.008</v>
      </c>
      <c r="F21" s="59">
        <v>0.2</v>
      </c>
    </row>
    <row r="22">
      <c r="A22" s="56" t="s">
        <v>208</v>
      </c>
      <c r="B22" s="53" t="s">
        <v>241</v>
      </c>
      <c r="C22" s="57">
        <v>0.01</v>
      </c>
      <c r="D22" s="58" t="s">
        <v>252</v>
      </c>
      <c r="E22" s="57">
        <v>0.01</v>
      </c>
      <c r="F22" s="59">
        <v>0.3</v>
      </c>
    </row>
    <row r="23">
      <c r="A23" s="56" t="s">
        <v>208</v>
      </c>
      <c r="B23" s="53" t="s">
        <v>242</v>
      </c>
      <c r="C23" s="57">
        <v>0.583</v>
      </c>
      <c r="D23" s="58" t="s">
        <v>252</v>
      </c>
      <c r="E23" s="57">
        <v>0.583</v>
      </c>
      <c r="F23" s="59">
        <v>14.8</v>
      </c>
    </row>
    <row r="24">
      <c r="A24" s="56" t="s">
        <v>208</v>
      </c>
      <c r="B24" s="53" t="s">
        <v>243</v>
      </c>
      <c r="C24" s="58">
        <v>0.0</v>
      </c>
      <c r="D24" s="58" t="s">
        <v>252</v>
      </c>
      <c r="E24" s="58">
        <v>0.0</v>
      </c>
      <c r="F24" s="58">
        <v>0.0</v>
      </c>
    </row>
    <row r="25">
      <c r="A25" s="56" t="s">
        <v>208</v>
      </c>
      <c r="B25" s="53" t="s">
        <v>244</v>
      </c>
      <c r="C25" s="58">
        <v>0.389</v>
      </c>
      <c r="D25" s="58" t="s">
        <v>252</v>
      </c>
      <c r="E25" s="58">
        <v>0.389</v>
      </c>
      <c r="F25" s="58">
        <v>100.0</v>
      </c>
    </row>
    <row r="26">
      <c r="A26" s="56" t="s">
        <v>208</v>
      </c>
      <c r="B26" s="53" t="s">
        <v>245</v>
      </c>
      <c r="C26" s="58">
        <v>0.0</v>
      </c>
      <c r="D26" s="58" t="s">
        <v>252</v>
      </c>
      <c r="E26" s="58">
        <v>0.0</v>
      </c>
      <c r="F26" s="58">
        <v>0.0</v>
      </c>
    </row>
    <row r="27">
      <c r="A27" s="56" t="s">
        <v>208</v>
      </c>
      <c r="B27" s="53" t="s">
        <v>246</v>
      </c>
      <c r="C27" s="58">
        <v>0.0</v>
      </c>
      <c r="D27" s="58" t="s">
        <v>252</v>
      </c>
      <c r="E27" s="58">
        <v>0.0</v>
      </c>
      <c r="F27" s="58">
        <v>0.0</v>
      </c>
    </row>
    <row r="28">
      <c r="A28" s="56" t="s">
        <v>208</v>
      </c>
      <c r="B28" s="53" t="s">
        <v>247</v>
      </c>
      <c r="C28" s="58">
        <v>0.0</v>
      </c>
      <c r="D28" s="58" t="s">
        <v>252</v>
      </c>
      <c r="E28" s="58">
        <v>0.0</v>
      </c>
      <c r="F28" s="58">
        <v>0.0</v>
      </c>
    </row>
    <row r="29">
      <c r="A29" s="56" t="s">
        <v>208</v>
      </c>
      <c r="B29" s="53" t="s">
        <v>248</v>
      </c>
      <c r="C29" s="58">
        <v>0.0</v>
      </c>
      <c r="D29" s="58" t="s">
        <v>252</v>
      </c>
      <c r="E29" s="58">
        <v>0.0</v>
      </c>
      <c r="F29" s="58">
        <v>0.0</v>
      </c>
    </row>
    <row r="30">
      <c r="A30" s="56" t="s">
        <v>208</v>
      </c>
      <c r="B30" s="53" t="s">
        <v>249</v>
      </c>
      <c r="C30" s="58">
        <v>0.0</v>
      </c>
      <c r="D30" s="58" t="s">
        <v>252</v>
      </c>
      <c r="E30" s="58">
        <v>0.0</v>
      </c>
      <c r="F30" s="58">
        <v>0.0</v>
      </c>
    </row>
    <row r="31">
      <c r="A31" s="56" t="s">
        <v>208</v>
      </c>
      <c r="B31" s="53" t="s">
        <v>250</v>
      </c>
      <c r="C31" s="58">
        <v>0.0</v>
      </c>
      <c r="D31" s="58" t="s">
        <v>252</v>
      </c>
      <c r="E31" s="58">
        <v>0.0</v>
      </c>
      <c r="F31" s="58">
        <v>0.0</v>
      </c>
    </row>
    <row r="32">
      <c r="A32" s="56" t="s">
        <v>208</v>
      </c>
      <c r="B32" s="53" t="s">
        <v>251</v>
      </c>
      <c r="C32" s="58">
        <v>0.0</v>
      </c>
      <c r="D32" s="58" t="s">
        <v>252</v>
      </c>
      <c r="E32" s="58">
        <v>0.0</v>
      </c>
      <c r="F32" s="58">
        <v>0.0</v>
      </c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 t="s">
        <v>214</v>
      </c>
      <c r="B1" s="52" t="s">
        <v>215</v>
      </c>
      <c r="C1" s="52" t="s">
        <v>216</v>
      </c>
      <c r="D1" s="52" t="s">
        <v>217</v>
      </c>
      <c r="E1" s="52" t="s">
        <v>218</v>
      </c>
      <c r="F1" s="52" t="s">
        <v>219</v>
      </c>
    </row>
    <row r="2">
      <c r="A2" s="62" t="s">
        <v>11</v>
      </c>
      <c r="B2" s="138" t="s">
        <v>220</v>
      </c>
      <c r="C2" s="140">
        <v>0.0</v>
      </c>
      <c r="D2" s="137" t="s">
        <v>221</v>
      </c>
      <c r="E2" s="140">
        <v>0.0</v>
      </c>
      <c r="F2" s="140">
        <v>100.0</v>
      </c>
    </row>
    <row r="3">
      <c r="A3" s="62" t="s">
        <v>11</v>
      </c>
      <c r="B3" s="138" t="s">
        <v>222</v>
      </c>
      <c r="C3" s="140">
        <v>9.7</v>
      </c>
      <c r="D3" s="137" t="s">
        <v>221</v>
      </c>
      <c r="E3" s="140">
        <v>9.7</v>
      </c>
      <c r="F3" s="140">
        <v>86.56509695290858</v>
      </c>
    </row>
    <row r="4">
      <c r="A4" s="62" t="s">
        <v>11</v>
      </c>
      <c r="B4" s="138" t="s">
        <v>223</v>
      </c>
      <c r="C4" s="140">
        <v>72.2</v>
      </c>
      <c r="D4" s="137" t="s">
        <v>221</v>
      </c>
      <c r="E4" s="140">
        <v>72.2</v>
      </c>
      <c r="F4" s="140">
        <v>0.0</v>
      </c>
    </row>
    <row r="5">
      <c r="A5" s="62" t="s">
        <v>11</v>
      </c>
      <c r="B5" s="138" t="s">
        <v>224</v>
      </c>
      <c r="C5" s="140">
        <v>14.7</v>
      </c>
      <c r="D5" s="137" t="s">
        <v>221</v>
      </c>
      <c r="E5" s="140">
        <v>14.7</v>
      </c>
      <c r="F5" s="140">
        <v>79.6398891966759</v>
      </c>
    </row>
    <row r="6">
      <c r="A6" s="62" t="s">
        <v>11</v>
      </c>
      <c r="B6" s="138" t="s">
        <v>225</v>
      </c>
      <c r="C6" s="140">
        <v>0.0</v>
      </c>
      <c r="D6" s="137" t="s">
        <v>221</v>
      </c>
      <c r="E6" s="140">
        <v>0.0</v>
      </c>
      <c r="F6" s="140">
        <v>100.0</v>
      </c>
    </row>
    <row r="7">
      <c r="A7" s="62" t="s">
        <v>11</v>
      </c>
      <c r="B7" s="138" t="s">
        <v>226</v>
      </c>
      <c r="C7" s="140">
        <v>4.2</v>
      </c>
      <c r="D7" s="137" t="s">
        <v>221</v>
      </c>
      <c r="E7" s="140">
        <v>4.2</v>
      </c>
      <c r="F7" s="140">
        <v>94.18282548476455</v>
      </c>
    </row>
    <row r="8">
      <c r="A8" s="62" t="s">
        <v>11</v>
      </c>
      <c r="B8" s="138" t="s">
        <v>227</v>
      </c>
      <c r="C8" s="140">
        <v>7.7</v>
      </c>
      <c r="D8" s="137" t="s">
        <v>221</v>
      </c>
      <c r="E8" s="140">
        <v>7.7</v>
      </c>
      <c r="F8" s="140">
        <v>89.33518005540166</v>
      </c>
    </row>
    <row r="9">
      <c r="A9" s="62" t="s">
        <v>11</v>
      </c>
      <c r="B9" s="138" t="s">
        <v>228</v>
      </c>
      <c r="C9" s="140">
        <v>13.3</v>
      </c>
      <c r="D9" s="137" t="s">
        <v>221</v>
      </c>
      <c r="E9" s="140">
        <v>13.3</v>
      </c>
      <c r="F9" s="140">
        <v>81.57894736842107</v>
      </c>
    </row>
    <row r="10">
      <c r="A10" s="62" t="s">
        <v>11</v>
      </c>
      <c r="B10" s="138" t="s">
        <v>229</v>
      </c>
      <c r="C10" s="140">
        <v>20.0</v>
      </c>
      <c r="D10" s="137" t="s">
        <v>221</v>
      </c>
      <c r="E10" s="140">
        <v>20.0</v>
      </c>
      <c r="F10" s="140">
        <v>72.29916897506925</v>
      </c>
    </row>
    <row r="11">
      <c r="A11" s="62" t="s">
        <v>11</v>
      </c>
      <c r="B11" s="138" t="s">
        <v>230</v>
      </c>
      <c r="C11" s="140">
        <v>13.1952380952381</v>
      </c>
      <c r="D11" s="137" t="s">
        <v>221</v>
      </c>
      <c r="E11" s="140">
        <v>13.1952380952381</v>
      </c>
      <c r="F11" s="140">
        <v>81.72404695950402</v>
      </c>
    </row>
    <row r="12">
      <c r="A12" s="62" t="s">
        <v>11</v>
      </c>
      <c r="B12" s="138" t="s">
        <v>231</v>
      </c>
      <c r="C12" s="140">
        <v>33.3</v>
      </c>
      <c r="D12" s="137" t="s">
        <v>221</v>
      </c>
      <c r="E12" s="140">
        <v>33.3</v>
      </c>
      <c r="F12" s="140">
        <v>53.87811634349031</v>
      </c>
    </row>
    <row r="13">
      <c r="A13" s="62" t="s">
        <v>11</v>
      </c>
      <c r="B13" s="138" t="s">
        <v>232</v>
      </c>
      <c r="C13" s="140">
        <v>0.0</v>
      </c>
      <c r="D13" s="137" t="s">
        <v>221</v>
      </c>
      <c r="E13" s="140">
        <v>0.0</v>
      </c>
      <c r="F13" s="140">
        <v>100.0</v>
      </c>
    </row>
    <row r="14">
      <c r="A14" s="62" t="s">
        <v>11</v>
      </c>
      <c r="B14" s="138" t="s">
        <v>233</v>
      </c>
      <c r="C14" s="140">
        <v>9.3</v>
      </c>
      <c r="D14" s="137" t="s">
        <v>221</v>
      </c>
      <c r="E14" s="140">
        <v>9.3</v>
      </c>
      <c r="F14" s="140">
        <v>87.1191135734072</v>
      </c>
    </row>
    <row r="15">
      <c r="A15" s="62" t="s">
        <v>11</v>
      </c>
      <c r="B15" s="138" t="s">
        <v>234</v>
      </c>
      <c r="C15" s="140">
        <v>31.7</v>
      </c>
      <c r="D15" s="137" t="s">
        <v>221</v>
      </c>
      <c r="E15" s="140">
        <v>31.7</v>
      </c>
      <c r="F15" s="140">
        <v>56.094182825484765</v>
      </c>
    </row>
    <row r="16">
      <c r="A16" s="62" t="s">
        <v>11</v>
      </c>
      <c r="B16" s="138" t="s">
        <v>235</v>
      </c>
      <c r="C16" s="140">
        <v>29.0</v>
      </c>
      <c r="D16" s="137" t="s">
        <v>221</v>
      </c>
      <c r="E16" s="140">
        <v>29.0</v>
      </c>
      <c r="F16" s="140">
        <v>59.83379501385042</v>
      </c>
    </row>
    <row r="17">
      <c r="A17" s="62" t="s">
        <v>11</v>
      </c>
      <c r="B17" s="138" t="s">
        <v>236</v>
      </c>
      <c r="C17" s="140">
        <v>6.5</v>
      </c>
      <c r="D17" s="137" t="s">
        <v>221</v>
      </c>
      <c r="E17" s="140">
        <v>6.5</v>
      </c>
      <c r="F17" s="140">
        <v>90.99722991689751</v>
      </c>
    </row>
    <row r="18">
      <c r="A18" s="62" t="s">
        <v>11</v>
      </c>
      <c r="B18" s="138" t="s">
        <v>237</v>
      </c>
      <c r="C18" s="140">
        <v>0.0</v>
      </c>
      <c r="D18" s="137" t="s">
        <v>221</v>
      </c>
      <c r="E18" s="140">
        <v>0.0</v>
      </c>
      <c r="F18" s="140">
        <v>100.0</v>
      </c>
    </row>
    <row r="19">
      <c r="A19" s="62" t="s">
        <v>11</v>
      </c>
      <c r="B19" s="138" t="s">
        <v>238</v>
      </c>
      <c r="C19" s="140">
        <v>14.3</v>
      </c>
      <c r="D19" s="137" t="s">
        <v>221</v>
      </c>
      <c r="E19" s="140">
        <v>14.3</v>
      </c>
      <c r="F19" s="140">
        <v>80.19390581717451</v>
      </c>
    </row>
    <row r="20">
      <c r="A20" s="62" t="s">
        <v>11</v>
      </c>
      <c r="B20" s="138" t="s">
        <v>239</v>
      </c>
      <c r="C20" s="140">
        <v>2.6</v>
      </c>
      <c r="D20" s="137" t="s">
        <v>221</v>
      </c>
      <c r="E20" s="140">
        <v>2.6</v>
      </c>
      <c r="F20" s="140">
        <v>96.39889196675901</v>
      </c>
    </row>
    <row r="21">
      <c r="A21" s="62" t="s">
        <v>11</v>
      </c>
      <c r="B21" s="138" t="s">
        <v>240</v>
      </c>
      <c r="C21" s="140">
        <v>0.0</v>
      </c>
      <c r="D21" s="137" t="s">
        <v>221</v>
      </c>
      <c r="E21" s="140">
        <v>0.0</v>
      </c>
      <c r="F21" s="140">
        <v>100.0</v>
      </c>
    </row>
    <row r="22">
      <c r="A22" s="62" t="s">
        <v>11</v>
      </c>
      <c r="B22" s="138" t="s">
        <v>241</v>
      </c>
      <c r="C22" s="140">
        <v>0.0</v>
      </c>
      <c r="D22" s="137" t="s">
        <v>221</v>
      </c>
      <c r="E22" s="140">
        <v>0.0</v>
      </c>
      <c r="F22" s="140">
        <v>100.0</v>
      </c>
    </row>
    <row r="23">
      <c r="A23" s="62" t="s">
        <v>11</v>
      </c>
      <c r="B23" s="138" t="s">
        <v>242</v>
      </c>
      <c r="C23" s="140">
        <v>8.6</v>
      </c>
      <c r="D23" s="137" t="s">
        <v>221</v>
      </c>
      <c r="E23" s="140">
        <v>8.6</v>
      </c>
      <c r="F23" s="140">
        <v>88.08864265927978</v>
      </c>
    </row>
    <row r="24">
      <c r="A24" s="62" t="s">
        <v>11</v>
      </c>
      <c r="B24" s="138" t="s">
        <v>243</v>
      </c>
      <c r="C24" s="141">
        <v>0.0</v>
      </c>
      <c r="D24" s="137" t="s">
        <v>221</v>
      </c>
      <c r="E24" s="141">
        <v>0.0</v>
      </c>
      <c r="F24" s="141">
        <v>0.0</v>
      </c>
    </row>
    <row r="25">
      <c r="A25" s="62" t="s">
        <v>11</v>
      </c>
      <c r="B25" s="138" t="s">
        <v>244</v>
      </c>
      <c r="C25" s="141">
        <v>0.0</v>
      </c>
      <c r="D25" s="137" t="s">
        <v>221</v>
      </c>
      <c r="E25" s="141">
        <v>0.0</v>
      </c>
      <c r="F25" s="141">
        <v>0.0</v>
      </c>
    </row>
    <row r="26">
      <c r="A26" s="62" t="s">
        <v>11</v>
      </c>
      <c r="B26" s="138" t="s">
        <v>245</v>
      </c>
      <c r="C26" s="141">
        <v>0.0</v>
      </c>
      <c r="D26" s="137" t="s">
        <v>221</v>
      </c>
      <c r="E26" s="141">
        <v>0.0</v>
      </c>
      <c r="F26" s="141">
        <v>0.0</v>
      </c>
    </row>
    <row r="27">
      <c r="A27" s="62" t="s">
        <v>11</v>
      </c>
      <c r="B27" s="138" t="s">
        <v>246</v>
      </c>
      <c r="C27" s="141">
        <v>0.0</v>
      </c>
      <c r="D27" s="137" t="s">
        <v>221</v>
      </c>
      <c r="E27" s="141">
        <v>0.0</v>
      </c>
      <c r="F27" s="141">
        <v>0.0</v>
      </c>
    </row>
    <row r="28">
      <c r="A28" s="62" t="s">
        <v>11</v>
      </c>
      <c r="B28" s="138" t="s">
        <v>247</v>
      </c>
      <c r="C28" s="141">
        <v>0.0</v>
      </c>
      <c r="D28" s="137" t="s">
        <v>221</v>
      </c>
      <c r="E28" s="141">
        <v>0.0</v>
      </c>
      <c r="F28" s="141">
        <v>0.0</v>
      </c>
    </row>
    <row r="29">
      <c r="A29" s="62" t="s">
        <v>11</v>
      </c>
      <c r="B29" s="138" t="s">
        <v>248</v>
      </c>
      <c r="C29" s="141">
        <v>0.0</v>
      </c>
      <c r="D29" s="137" t="s">
        <v>221</v>
      </c>
      <c r="E29" s="141">
        <v>0.0</v>
      </c>
      <c r="F29" s="141">
        <v>0.0</v>
      </c>
    </row>
    <row r="30">
      <c r="A30" s="62" t="s">
        <v>11</v>
      </c>
      <c r="B30" s="138" t="s">
        <v>249</v>
      </c>
      <c r="C30" s="141">
        <v>0.0</v>
      </c>
      <c r="D30" s="137" t="s">
        <v>221</v>
      </c>
      <c r="E30" s="141">
        <v>0.0</v>
      </c>
      <c r="F30" s="141">
        <v>0.0</v>
      </c>
    </row>
    <row r="31">
      <c r="A31" s="62" t="s">
        <v>11</v>
      </c>
      <c r="B31" s="138" t="s">
        <v>250</v>
      </c>
      <c r="C31" s="141">
        <v>0.0</v>
      </c>
      <c r="D31" s="137" t="s">
        <v>221</v>
      </c>
      <c r="E31" s="141">
        <v>0.0</v>
      </c>
      <c r="F31" s="141">
        <v>0.0</v>
      </c>
    </row>
    <row r="32">
      <c r="A32" s="62" t="s">
        <v>11</v>
      </c>
      <c r="B32" s="138" t="s">
        <v>251</v>
      </c>
      <c r="C32" s="141">
        <v>0.0</v>
      </c>
      <c r="D32" s="137" t="s">
        <v>221</v>
      </c>
      <c r="E32" s="141">
        <v>0.0</v>
      </c>
      <c r="F32" s="141">
        <v>0.0</v>
      </c>
    </row>
    <row r="33">
      <c r="A33" s="51"/>
    </row>
    <row r="34">
      <c r="A34" s="51"/>
    </row>
    <row r="35">
      <c r="A35" s="51"/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57"/>
  </cols>
  <sheetData>
    <row r="1">
      <c r="A1" s="142" t="s">
        <v>214</v>
      </c>
      <c r="B1" s="142" t="s">
        <v>215</v>
      </c>
      <c r="C1" s="142" t="s">
        <v>216</v>
      </c>
      <c r="D1" s="142" t="s">
        <v>217</v>
      </c>
      <c r="E1" s="142" t="s">
        <v>218</v>
      </c>
      <c r="F1" s="142" t="s">
        <v>219</v>
      </c>
    </row>
    <row r="2">
      <c r="A2" s="56" t="s">
        <v>119</v>
      </c>
      <c r="B2" s="143" t="s">
        <v>220</v>
      </c>
      <c r="C2" s="70">
        <v>55.025</v>
      </c>
      <c r="D2" s="58" t="s">
        <v>221</v>
      </c>
      <c r="E2" s="70">
        <v>55.025</v>
      </c>
      <c r="F2" s="70">
        <v>13.932038834951467</v>
      </c>
    </row>
    <row r="3">
      <c r="A3" s="56" t="s">
        <v>119</v>
      </c>
      <c r="B3" s="143" t="s">
        <v>222</v>
      </c>
      <c r="C3" s="70">
        <v>35.0</v>
      </c>
      <c r="D3" s="58" t="s">
        <v>221</v>
      </c>
      <c r="E3" s="70">
        <v>35.0</v>
      </c>
      <c r="F3" s="70">
        <v>52.81553398058253</v>
      </c>
    </row>
    <row r="4">
      <c r="A4" s="56" t="s">
        <v>119</v>
      </c>
      <c r="B4" s="143" t="s">
        <v>223</v>
      </c>
      <c r="C4" s="70">
        <v>30.725</v>
      </c>
      <c r="D4" s="58" t="s">
        <v>221</v>
      </c>
      <c r="E4" s="70">
        <v>30.725</v>
      </c>
      <c r="F4" s="70">
        <v>61.116504854368934</v>
      </c>
    </row>
    <row r="5">
      <c r="A5" s="56" t="s">
        <v>119</v>
      </c>
      <c r="B5" s="143" t="s">
        <v>224</v>
      </c>
      <c r="C5" s="70">
        <v>35.974999999999994</v>
      </c>
      <c r="D5" s="58" t="s">
        <v>221</v>
      </c>
      <c r="E5" s="70">
        <v>35.974999999999994</v>
      </c>
      <c r="F5" s="70">
        <v>50.922330097087396</v>
      </c>
    </row>
    <row r="6">
      <c r="A6" s="56" t="s">
        <v>119</v>
      </c>
      <c r="B6" s="143" t="s">
        <v>225</v>
      </c>
      <c r="C6" s="70">
        <v>29.0</v>
      </c>
      <c r="D6" s="58" t="s">
        <v>221</v>
      </c>
      <c r="E6" s="70">
        <v>29.0</v>
      </c>
      <c r="F6" s="70">
        <v>64.46601941747574</v>
      </c>
    </row>
    <row r="7">
      <c r="A7" s="56" t="s">
        <v>119</v>
      </c>
      <c r="B7" s="143" t="s">
        <v>226</v>
      </c>
      <c r="C7" s="70">
        <v>59.75000000000001</v>
      </c>
      <c r="D7" s="58" t="s">
        <v>221</v>
      </c>
      <c r="E7" s="70">
        <v>59.75000000000001</v>
      </c>
      <c r="F7" s="70">
        <v>4.75728155339805</v>
      </c>
    </row>
    <row r="8">
      <c r="A8" s="56" t="s">
        <v>119</v>
      </c>
      <c r="B8" s="143" t="s">
        <v>227</v>
      </c>
      <c r="C8" s="70">
        <v>15.625</v>
      </c>
      <c r="D8" s="58" t="s">
        <v>221</v>
      </c>
      <c r="E8" s="70">
        <v>15.625</v>
      </c>
      <c r="F8" s="70">
        <v>90.4368932038835</v>
      </c>
    </row>
    <row r="9">
      <c r="A9" s="56" t="s">
        <v>119</v>
      </c>
      <c r="B9" s="143" t="s">
        <v>228</v>
      </c>
      <c r="C9" s="70">
        <v>62.2</v>
      </c>
      <c r="D9" s="58" t="s">
        <v>221</v>
      </c>
      <c r="E9" s="70">
        <v>62.2</v>
      </c>
      <c r="F9" s="70">
        <v>0.0</v>
      </c>
    </row>
    <row r="10">
      <c r="A10" s="56" t="s">
        <v>119</v>
      </c>
      <c r="B10" s="143" t="s">
        <v>229</v>
      </c>
      <c r="C10" s="70">
        <v>26.875</v>
      </c>
      <c r="D10" s="58" t="s">
        <v>221</v>
      </c>
      <c r="E10" s="70">
        <v>26.875</v>
      </c>
      <c r="F10" s="70">
        <v>68.59223300970875</v>
      </c>
    </row>
    <row r="11">
      <c r="A11" s="56" t="s">
        <v>119</v>
      </c>
      <c r="B11" s="143" t="s">
        <v>230</v>
      </c>
      <c r="C11" s="70">
        <v>32.96904761904762</v>
      </c>
      <c r="D11" s="58" t="s">
        <v>221</v>
      </c>
      <c r="E11" s="70">
        <v>32.96904761904762</v>
      </c>
      <c r="F11" s="70">
        <v>56.75913083680074</v>
      </c>
    </row>
    <row r="12">
      <c r="A12" s="56" t="s">
        <v>119</v>
      </c>
      <c r="B12" s="143" t="s">
        <v>231</v>
      </c>
      <c r="C12" s="70">
        <v>22.175</v>
      </c>
      <c r="D12" s="58" t="s">
        <v>221</v>
      </c>
      <c r="E12" s="70">
        <v>22.175</v>
      </c>
      <c r="F12" s="70">
        <v>77.71844660194176</v>
      </c>
    </row>
    <row r="13">
      <c r="A13" s="56" t="s">
        <v>119</v>
      </c>
      <c r="B13" s="143" t="s">
        <v>232</v>
      </c>
      <c r="C13" s="70">
        <v>12.825000000000001</v>
      </c>
      <c r="D13" s="58" t="s">
        <v>221</v>
      </c>
      <c r="E13" s="70">
        <v>12.825000000000001</v>
      </c>
      <c r="F13" s="70">
        <v>95.87378640776699</v>
      </c>
    </row>
    <row r="14">
      <c r="A14" s="56" t="s">
        <v>119</v>
      </c>
      <c r="B14" s="143" t="s">
        <v>233</v>
      </c>
      <c r="C14" s="70">
        <v>37.099999999999994</v>
      </c>
      <c r="D14" s="58" t="s">
        <v>221</v>
      </c>
      <c r="E14" s="70">
        <v>37.099999999999994</v>
      </c>
      <c r="F14" s="70">
        <v>48.73786407766992</v>
      </c>
    </row>
    <row r="15">
      <c r="A15" s="56" t="s">
        <v>119</v>
      </c>
      <c r="B15" s="143" t="s">
        <v>234</v>
      </c>
      <c r="C15" s="70">
        <v>32.125</v>
      </c>
      <c r="D15" s="58" t="s">
        <v>221</v>
      </c>
      <c r="E15" s="70">
        <v>32.125</v>
      </c>
      <c r="F15" s="70">
        <v>58.39805825242719</v>
      </c>
    </row>
    <row r="16">
      <c r="A16" s="56" t="s">
        <v>119</v>
      </c>
      <c r="B16" s="143" t="s">
        <v>235</v>
      </c>
      <c r="C16" s="70">
        <v>40.125</v>
      </c>
      <c r="D16" s="58" t="s">
        <v>221</v>
      </c>
      <c r="E16" s="70">
        <v>40.125</v>
      </c>
      <c r="F16" s="70">
        <v>42.86407766990292</v>
      </c>
    </row>
    <row r="17">
      <c r="A17" s="56" t="s">
        <v>119</v>
      </c>
      <c r="B17" s="143" t="s">
        <v>236</v>
      </c>
      <c r="C17" s="70">
        <v>32.175</v>
      </c>
      <c r="D17" s="58" t="s">
        <v>221</v>
      </c>
      <c r="E17" s="70">
        <v>32.175</v>
      </c>
      <c r="F17" s="70">
        <v>58.30097087378642</v>
      </c>
    </row>
    <row r="18">
      <c r="A18" s="56" t="s">
        <v>119</v>
      </c>
      <c r="B18" s="143" t="s">
        <v>237</v>
      </c>
      <c r="C18" s="70">
        <v>51.875</v>
      </c>
      <c r="D18" s="58" t="s">
        <v>221</v>
      </c>
      <c r="E18" s="70">
        <v>51.875</v>
      </c>
      <c r="F18" s="70">
        <v>20.048543689320393</v>
      </c>
    </row>
    <row r="19">
      <c r="A19" s="56" t="s">
        <v>119</v>
      </c>
      <c r="B19" s="143" t="s">
        <v>238</v>
      </c>
      <c r="C19" s="70">
        <v>16.025</v>
      </c>
      <c r="D19" s="58" t="s">
        <v>221</v>
      </c>
      <c r="E19" s="70">
        <v>16.025</v>
      </c>
      <c r="F19" s="70">
        <v>89.6601941747573</v>
      </c>
    </row>
    <row r="20">
      <c r="A20" s="56" t="s">
        <v>119</v>
      </c>
      <c r="B20" s="143" t="s">
        <v>239</v>
      </c>
      <c r="C20" s="70">
        <v>33.349999999999994</v>
      </c>
      <c r="D20" s="58" t="s">
        <v>221</v>
      </c>
      <c r="E20" s="70">
        <v>33.349999999999994</v>
      </c>
      <c r="F20" s="70">
        <v>56.019417475728176</v>
      </c>
    </row>
    <row r="21">
      <c r="A21" s="56" t="s">
        <v>119</v>
      </c>
      <c r="B21" s="143" t="s">
        <v>240</v>
      </c>
      <c r="C21" s="70">
        <v>26.2</v>
      </c>
      <c r="D21" s="58" t="s">
        <v>221</v>
      </c>
      <c r="E21" s="70">
        <v>26.2</v>
      </c>
      <c r="F21" s="70">
        <v>69.90291262135922</v>
      </c>
    </row>
    <row r="22">
      <c r="A22" s="56" t="s">
        <v>119</v>
      </c>
      <c r="B22" s="143" t="s">
        <v>241</v>
      </c>
      <c r="C22" s="70">
        <v>27.5</v>
      </c>
      <c r="D22" s="58" t="s">
        <v>221</v>
      </c>
      <c r="E22" s="70">
        <v>27.5</v>
      </c>
      <c r="F22" s="70">
        <v>67.37864077669904</v>
      </c>
    </row>
    <row r="23">
      <c r="A23" s="56" t="s">
        <v>119</v>
      </c>
      <c r="B23" s="143" t="s">
        <v>242</v>
      </c>
      <c r="C23" s="70">
        <v>10.7</v>
      </c>
      <c r="D23" s="58" t="s">
        <v>221</v>
      </c>
      <c r="E23" s="70">
        <v>10.7</v>
      </c>
      <c r="F23" s="70">
        <v>100.0</v>
      </c>
    </row>
    <row r="24">
      <c r="A24" s="56" t="s">
        <v>119</v>
      </c>
      <c r="B24" s="143" t="s">
        <v>243</v>
      </c>
      <c r="C24" s="144">
        <v>0.0</v>
      </c>
      <c r="D24" s="58" t="s">
        <v>221</v>
      </c>
      <c r="E24" s="144">
        <v>0.0</v>
      </c>
      <c r="F24" s="144">
        <v>0.0</v>
      </c>
    </row>
    <row r="25">
      <c r="A25" s="56" t="s">
        <v>119</v>
      </c>
      <c r="B25" s="143" t="s">
        <v>244</v>
      </c>
      <c r="C25" s="144">
        <v>0.0</v>
      </c>
      <c r="D25" s="58" t="s">
        <v>221</v>
      </c>
      <c r="E25" s="144">
        <v>0.0</v>
      </c>
      <c r="F25" s="144">
        <v>0.0</v>
      </c>
    </row>
    <row r="26">
      <c r="A26" s="56" t="s">
        <v>119</v>
      </c>
      <c r="B26" s="143" t="s">
        <v>245</v>
      </c>
      <c r="C26" s="144">
        <v>0.0</v>
      </c>
      <c r="D26" s="58" t="s">
        <v>221</v>
      </c>
      <c r="E26" s="144">
        <v>0.0</v>
      </c>
      <c r="F26" s="144">
        <v>0.0</v>
      </c>
    </row>
    <row r="27">
      <c r="A27" s="56" t="s">
        <v>119</v>
      </c>
      <c r="B27" s="143" t="s">
        <v>246</v>
      </c>
      <c r="C27" s="144">
        <v>0.0</v>
      </c>
      <c r="D27" s="58" t="s">
        <v>221</v>
      </c>
      <c r="E27" s="144">
        <v>0.0</v>
      </c>
      <c r="F27" s="144">
        <v>0.0</v>
      </c>
    </row>
    <row r="28">
      <c r="A28" s="56" t="s">
        <v>119</v>
      </c>
      <c r="B28" s="143" t="s">
        <v>247</v>
      </c>
      <c r="C28" s="144">
        <v>0.0</v>
      </c>
      <c r="D28" s="58" t="s">
        <v>221</v>
      </c>
      <c r="E28" s="144">
        <v>0.0</v>
      </c>
      <c r="F28" s="144">
        <v>0.0</v>
      </c>
    </row>
    <row r="29">
      <c r="A29" s="56" t="s">
        <v>119</v>
      </c>
      <c r="B29" s="143" t="s">
        <v>248</v>
      </c>
      <c r="C29" s="144">
        <v>0.0</v>
      </c>
      <c r="D29" s="58" t="s">
        <v>221</v>
      </c>
      <c r="E29" s="144">
        <v>0.0</v>
      </c>
      <c r="F29" s="144">
        <v>0.0</v>
      </c>
    </row>
    <row r="30">
      <c r="A30" s="56" t="s">
        <v>119</v>
      </c>
      <c r="B30" s="143" t="s">
        <v>249</v>
      </c>
      <c r="C30" s="144">
        <v>0.0</v>
      </c>
      <c r="D30" s="58" t="s">
        <v>221</v>
      </c>
      <c r="E30" s="144">
        <v>0.0</v>
      </c>
      <c r="F30" s="144">
        <v>0.0</v>
      </c>
    </row>
    <row r="31">
      <c r="A31" s="56" t="s">
        <v>119</v>
      </c>
      <c r="B31" s="143" t="s">
        <v>250</v>
      </c>
      <c r="C31" s="144">
        <v>0.0</v>
      </c>
      <c r="D31" s="58" t="s">
        <v>221</v>
      </c>
      <c r="E31" s="144">
        <v>0.0</v>
      </c>
      <c r="F31" s="144">
        <v>0.0</v>
      </c>
    </row>
    <row r="32">
      <c r="A32" s="56" t="s">
        <v>119</v>
      </c>
      <c r="B32" s="143" t="s">
        <v>251</v>
      </c>
      <c r="C32" s="144">
        <v>0.0</v>
      </c>
      <c r="D32" s="58" t="s">
        <v>221</v>
      </c>
      <c r="E32" s="144">
        <v>0.0</v>
      </c>
      <c r="F32" s="144">
        <v>0.0</v>
      </c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2" t="s">
        <v>214</v>
      </c>
      <c r="B1" s="142" t="s">
        <v>215</v>
      </c>
      <c r="C1" s="142" t="s">
        <v>216</v>
      </c>
      <c r="D1" s="142" t="s">
        <v>217</v>
      </c>
      <c r="E1" s="142" t="s">
        <v>218</v>
      </c>
      <c r="F1" s="142" t="s">
        <v>219</v>
      </c>
    </row>
    <row r="2">
      <c r="A2" s="145" t="s">
        <v>273</v>
      </c>
      <c r="B2" s="143" t="s">
        <v>220</v>
      </c>
      <c r="C2" s="70">
        <v>19.424999999999997</v>
      </c>
      <c r="D2" s="146" t="s">
        <v>221</v>
      </c>
      <c r="E2" s="70">
        <v>19.424999999999997</v>
      </c>
      <c r="F2" s="70">
        <v>49.11684782608697</v>
      </c>
    </row>
    <row r="3">
      <c r="A3" s="145" t="s">
        <v>273</v>
      </c>
      <c r="B3" s="143" t="s">
        <v>222</v>
      </c>
      <c r="C3" s="70">
        <v>17.750000000000004</v>
      </c>
      <c r="D3" s="146" t="s">
        <v>221</v>
      </c>
      <c r="E3" s="70">
        <v>17.750000000000004</v>
      </c>
      <c r="F3" s="70">
        <v>53.668478260869556</v>
      </c>
    </row>
    <row r="4">
      <c r="A4" s="145" t="s">
        <v>273</v>
      </c>
      <c r="B4" s="143" t="s">
        <v>223</v>
      </c>
      <c r="C4" s="70">
        <v>30.599999999999998</v>
      </c>
      <c r="D4" s="146" t="s">
        <v>221</v>
      </c>
      <c r="E4" s="70">
        <v>30.599999999999998</v>
      </c>
      <c r="F4" s="70">
        <v>18.750000000000007</v>
      </c>
    </row>
    <row r="5">
      <c r="A5" s="145" t="s">
        <v>273</v>
      </c>
      <c r="B5" s="143" t="s">
        <v>224</v>
      </c>
      <c r="C5" s="70">
        <v>22.025</v>
      </c>
      <c r="D5" s="146" t="s">
        <v>221</v>
      </c>
      <c r="E5" s="70">
        <v>22.025</v>
      </c>
      <c r="F5" s="70">
        <v>42.051630434782616</v>
      </c>
    </row>
    <row r="6">
      <c r="A6" s="145" t="s">
        <v>273</v>
      </c>
      <c r="B6" s="143" t="s">
        <v>225</v>
      </c>
      <c r="C6" s="70">
        <v>6.125</v>
      </c>
      <c r="D6" s="146" t="s">
        <v>221</v>
      </c>
      <c r="E6" s="70">
        <v>6.125</v>
      </c>
      <c r="F6" s="70">
        <v>85.25815217391305</v>
      </c>
    </row>
    <row r="7">
      <c r="A7" s="145" t="s">
        <v>273</v>
      </c>
      <c r="B7" s="143" t="s">
        <v>226</v>
      </c>
      <c r="C7" s="70">
        <v>0.7</v>
      </c>
      <c r="D7" s="146" t="s">
        <v>221</v>
      </c>
      <c r="E7" s="70">
        <v>0.7</v>
      </c>
      <c r="F7" s="70">
        <v>100.0</v>
      </c>
    </row>
    <row r="8">
      <c r="A8" s="145" t="s">
        <v>273</v>
      </c>
      <c r="B8" s="143" t="s">
        <v>227</v>
      </c>
      <c r="C8" s="70">
        <v>7.674999999999995</v>
      </c>
      <c r="D8" s="146" t="s">
        <v>221</v>
      </c>
      <c r="E8" s="70">
        <v>7.674999999999995</v>
      </c>
      <c r="F8" s="70">
        <v>81.04619565217392</v>
      </c>
    </row>
    <row r="9">
      <c r="A9" s="145" t="s">
        <v>273</v>
      </c>
      <c r="B9" s="143" t="s">
        <v>228</v>
      </c>
      <c r="C9" s="70">
        <v>14.149999999999999</v>
      </c>
      <c r="D9" s="146" t="s">
        <v>221</v>
      </c>
      <c r="E9" s="70">
        <v>14.149999999999999</v>
      </c>
      <c r="F9" s="70">
        <v>63.45108695652175</v>
      </c>
    </row>
    <row r="10">
      <c r="A10" s="145" t="s">
        <v>273</v>
      </c>
      <c r="B10" s="143" t="s">
        <v>229</v>
      </c>
      <c r="C10" s="70">
        <v>25.825</v>
      </c>
      <c r="D10" s="146" t="s">
        <v>221</v>
      </c>
      <c r="E10" s="70">
        <v>25.825</v>
      </c>
      <c r="F10" s="70">
        <v>31.725543478260875</v>
      </c>
    </row>
    <row r="11">
      <c r="A11" s="145" t="s">
        <v>273</v>
      </c>
      <c r="B11" s="143" t="s">
        <v>230</v>
      </c>
      <c r="C11" s="70">
        <v>17.111904761904764</v>
      </c>
      <c r="D11" s="146" t="s">
        <v>221</v>
      </c>
      <c r="E11" s="70">
        <v>17.111904761904764</v>
      </c>
      <c r="F11" s="70">
        <v>55.40243271221532</v>
      </c>
    </row>
    <row r="12">
      <c r="A12" s="145" t="s">
        <v>273</v>
      </c>
      <c r="B12" s="143" t="s">
        <v>231</v>
      </c>
      <c r="C12" s="70">
        <v>32.949999999999996</v>
      </c>
      <c r="D12" s="146" t="s">
        <v>221</v>
      </c>
      <c r="E12" s="70">
        <v>32.949999999999996</v>
      </c>
      <c r="F12" s="70">
        <v>12.36413043478262</v>
      </c>
    </row>
    <row r="13">
      <c r="A13" s="145" t="s">
        <v>273</v>
      </c>
      <c r="B13" s="143" t="s">
        <v>232</v>
      </c>
      <c r="C13" s="70">
        <v>10.549999999999997</v>
      </c>
      <c r="D13" s="146" t="s">
        <v>221</v>
      </c>
      <c r="E13" s="70">
        <v>10.549999999999997</v>
      </c>
      <c r="F13" s="70">
        <v>73.23369565217392</v>
      </c>
    </row>
    <row r="14">
      <c r="A14" s="145" t="s">
        <v>273</v>
      </c>
      <c r="B14" s="143" t="s">
        <v>233</v>
      </c>
      <c r="C14" s="70">
        <v>7.0</v>
      </c>
      <c r="D14" s="146" t="s">
        <v>221</v>
      </c>
      <c r="E14" s="70">
        <v>7.0</v>
      </c>
      <c r="F14" s="70">
        <v>82.8804347826087</v>
      </c>
    </row>
    <row r="15">
      <c r="A15" s="145" t="s">
        <v>273</v>
      </c>
      <c r="B15" s="143" t="s">
        <v>234</v>
      </c>
      <c r="C15" s="70">
        <v>36.3</v>
      </c>
      <c r="D15" s="146" t="s">
        <v>221</v>
      </c>
      <c r="E15" s="70">
        <v>36.3</v>
      </c>
      <c r="F15" s="70">
        <v>3.2608695652173996</v>
      </c>
    </row>
    <row r="16">
      <c r="A16" s="145" t="s">
        <v>273</v>
      </c>
      <c r="B16" s="143" t="s">
        <v>235</v>
      </c>
      <c r="C16" s="70">
        <v>14.525000000000002</v>
      </c>
      <c r="D16" s="146" t="s">
        <v>221</v>
      </c>
      <c r="E16" s="70">
        <v>14.525000000000002</v>
      </c>
      <c r="F16" s="70">
        <v>62.43206521739131</v>
      </c>
    </row>
    <row r="17">
      <c r="A17" s="145" t="s">
        <v>273</v>
      </c>
      <c r="B17" s="143" t="s">
        <v>236</v>
      </c>
      <c r="C17" s="70">
        <v>18.525000000000002</v>
      </c>
      <c r="D17" s="146" t="s">
        <v>221</v>
      </c>
      <c r="E17" s="70">
        <v>18.525000000000002</v>
      </c>
      <c r="F17" s="70">
        <v>51.5625</v>
      </c>
    </row>
    <row r="18">
      <c r="A18" s="145" t="s">
        <v>273</v>
      </c>
      <c r="B18" s="143" t="s">
        <v>237</v>
      </c>
      <c r="C18" s="70">
        <v>13.95</v>
      </c>
      <c r="D18" s="146" t="s">
        <v>221</v>
      </c>
      <c r="E18" s="70">
        <v>13.95</v>
      </c>
      <c r="F18" s="70">
        <v>63.99456521739131</v>
      </c>
    </row>
    <row r="19">
      <c r="A19" s="145" t="s">
        <v>273</v>
      </c>
      <c r="B19" s="143" t="s">
        <v>238</v>
      </c>
      <c r="C19" s="70">
        <v>16.375000000000004</v>
      </c>
      <c r="D19" s="146" t="s">
        <v>221</v>
      </c>
      <c r="E19" s="70">
        <v>16.375000000000004</v>
      </c>
      <c r="F19" s="70">
        <v>57.404891304347814</v>
      </c>
    </row>
    <row r="20">
      <c r="A20" s="145" t="s">
        <v>273</v>
      </c>
      <c r="B20" s="143" t="s">
        <v>239</v>
      </c>
      <c r="C20" s="70">
        <v>37.5</v>
      </c>
      <c r="D20" s="146" t="s">
        <v>221</v>
      </c>
      <c r="E20" s="70">
        <v>37.5</v>
      </c>
      <c r="F20" s="70">
        <v>0.0</v>
      </c>
    </row>
    <row r="21">
      <c r="A21" s="145" t="s">
        <v>273</v>
      </c>
      <c r="B21" s="143" t="s">
        <v>240</v>
      </c>
      <c r="C21" s="70">
        <v>13.55</v>
      </c>
      <c r="D21" s="146" t="s">
        <v>221</v>
      </c>
      <c r="E21" s="70">
        <v>13.55</v>
      </c>
      <c r="F21" s="70">
        <v>65.08152173913044</v>
      </c>
    </row>
    <row r="22">
      <c r="A22" s="145" t="s">
        <v>273</v>
      </c>
      <c r="B22" s="143" t="s">
        <v>241</v>
      </c>
      <c r="C22" s="70">
        <v>5.624999999999991</v>
      </c>
      <c r="D22" s="146" t="s">
        <v>221</v>
      </c>
      <c r="E22" s="70">
        <v>5.624999999999991</v>
      </c>
      <c r="F22" s="70">
        <v>86.61684782608698</v>
      </c>
    </row>
    <row r="23">
      <c r="A23" s="145" t="s">
        <v>273</v>
      </c>
      <c r="B23" s="143" t="s">
        <v>242</v>
      </c>
      <c r="C23" s="70">
        <v>8.224999999999998</v>
      </c>
      <c r="D23" s="146" t="s">
        <v>221</v>
      </c>
      <c r="E23" s="70">
        <v>8.224999999999998</v>
      </c>
      <c r="F23" s="70">
        <v>79.55163043478262</v>
      </c>
    </row>
    <row r="24">
      <c r="A24" s="145" t="s">
        <v>273</v>
      </c>
      <c r="B24" s="143" t="s">
        <v>243</v>
      </c>
      <c r="C24" s="123">
        <v>0.0</v>
      </c>
      <c r="D24" s="146" t="s">
        <v>221</v>
      </c>
      <c r="E24" s="123">
        <v>0.0</v>
      </c>
      <c r="F24" s="123">
        <v>0.0</v>
      </c>
    </row>
    <row r="25">
      <c r="A25" s="145" t="s">
        <v>273</v>
      </c>
      <c r="B25" s="143" t="s">
        <v>244</v>
      </c>
      <c r="C25" s="123">
        <v>0.0</v>
      </c>
      <c r="D25" s="146" t="s">
        <v>221</v>
      </c>
      <c r="E25" s="123">
        <v>0.0</v>
      </c>
      <c r="F25" s="123">
        <v>0.0</v>
      </c>
    </row>
    <row r="26">
      <c r="A26" s="145" t="s">
        <v>273</v>
      </c>
      <c r="B26" s="143" t="s">
        <v>245</v>
      </c>
      <c r="C26" s="123">
        <v>0.0</v>
      </c>
      <c r="D26" s="146" t="s">
        <v>221</v>
      </c>
      <c r="E26" s="123">
        <v>0.0</v>
      </c>
      <c r="F26" s="123">
        <v>0.0</v>
      </c>
    </row>
    <row r="27">
      <c r="A27" s="145" t="s">
        <v>273</v>
      </c>
      <c r="B27" s="143" t="s">
        <v>246</v>
      </c>
      <c r="C27" s="123">
        <v>0.0</v>
      </c>
      <c r="D27" s="146" t="s">
        <v>221</v>
      </c>
      <c r="E27" s="123">
        <v>0.0</v>
      </c>
      <c r="F27" s="123">
        <v>0.0</v>
      </c>
    </row>
    <row r="28">
      <c r="A28" s="145" t="s">
        <v>273</v>
      </c>
      <c r="B28" s="143" t="s">
        <v>247</v>
      </c>
      <c r="C28" s="123">
        <v>0.0</v>
      </c>
      <c r="D28" s="146" t="s">
        <v>221</v>
      </c>
      <c r="E28" s="123">
        <v>0.0</v>
      </c>
      <c r="F28" s="123">
        <v>0.0</v>
      </c>
    </row>
    <row r="29">
      <c r="A29" s="145" t="s">
        <v>273</v>
      </c>
      <c r="B29" s="143" t="s">
        <v>248</v>
      </c>
      <c r="C29" s="123">
        <v>0.0</v>
      </c>
      <c r="D29" s="146" t="s">
        <v>221</v>
      </c>
      <c r="E29" s="123">
        <v>0.0</v>
      </c>
      <c r="F29" s="123">
        <v>0.0</v>
      </c>
    </row>
    <row r="30">
      <c r="A30" s="145" t="s">
        <v>273</v>
      </c>
      <c r="B30" s="143" t="s">
        <v>250</v>
      </c>
      <c r="C30" s="123">
        <v>0.0</v>
      </c>
      <c r="D30" s="146" t="s">
        <v>221</v>
      </c>
      <c r="E30" s="123">
        <v>0.0</v>
      </c>
      <c r="F30" s="123">
        <v>0.0</v>
      </c>
    </row>
    <row r="31">
      <c r="A31" s="145" t="s">
        <v>273</v>
      </c>
      <c r="B31" s="143" t="s">
        <v>251</v>
      </c>
      <c r="C31" s="123">
        <v>0.0</v>
      </c>
      <c r="D31" s="146" t="s">
        <v>221</v>
      </c>
      <c r="E31" s="123">
        <v>0.0</v>
      </c>
      <c r="F31" s="123">
        <v>0.0</v>
      </c>
    </row>
    <row r="32">
      <c r="A32" s="145" t="s">
        <v>273</v>
      </c>
      <c r="B32" s="143" t="s">
        <v>249</v>
      </c>
      <c r="C32" s="123">
        <v>0.0</v>
      </c>
      <c r="D32" s="146" t="s">
        <v>221</v>
      </c>
      <c r="E32" s="123">
        <v>0.0</v>
      </c>
      <c r="F32" s="123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 t="s">
        <v>214</v>
      </c>
      <c r="B1" s="52" t="s">
        <v>215</v>
      </c>
      <c r="C1" s="52" t="s">
        <v>216</v>
      </c>
      <c r="D1" s="52" t="s">
        <v>217</v>
      </c>
      <c r="E1" s="52" t="s">
        <v>218</v>
      </c>
      <c r="F1" s="52" t="s">
        <v>219</v>
      </c>
    </row>
    <row r="2">
      <c r="A2" s="56" t="s">
        <v>253</v>
      </c>
      <c r="B2" s="53" t="s">
        <v>220</v>
      </c>
      <c r="C2" s="57">
        <v>2.123</v>
      </c>
      <c r="D2" s="58" t="s">
        <v>252</v>
      </c>
      <c r="E2" s="57">
        <v>2.123</v>
      </c>
      <c r="F2" s="59">
        <v>36.3</v>
      </c>
    </row>
    <row r="3">
      <c r="A3" s="56" t="s">
        <v>253</v>
      </c>
      <c r="B3" s="53" t="s">
        <v>222</v>
      </c>
      <c r="C3" s="57">
        <v>0.006</v>
      </c>
      <c r="D3" s="58" t="s">
        <v>252</v>
      </c>
      <c r="E3" s="57">
        <v>0.006</v>
      </c>
      <c r="F3" s="59">
        <v>0.1</v>
      </c>
    </row>
    <row r="4">
      <c r="A4" s="56" t="s">
        <v>253</v>
      </c>
      <c r="B4" s="53" t="s">
        <v>223</v>
      </c>
      <c r="C4" s="57">
        <v>0.016</v>
      </c>
      <c r="D4" s="58" t="s">
        <v>252</v>
      </c>
      <c r="E4" s="57">
        <v>0.016</v>
      </c>
      <c r="F4" s="59">
        <v>0.3</v>
      </c>
    </row>
    <row r="5">
      <c r="A5" s="56" t="s">
        <v>253</v>
      </c>
      <c r="B5" s="53" t="s">
        <v>224</v>
      </c>
      <c r="C5" s="57">
        <v>0.044</v>
      </c>
      <c r="D5" s="58" t="s">
        <v>252</v>
      </c>
      <c r="E5" s="57">
        <v>0.044</v>
      </c>
      <c r="F5" s="59">
        <v>0.7</v>
      </c>
    </row>
    <row r="6">
      <c r="A6" s="56" t="s">
        <v>253</v>
      </c>
      <c r="B6" s="53" t="s">
        <v>225</v>
      </c>
      <c r="C6" s="57">
        <v>5.121</v>
      </c>
      <c r="D6" s="58" t="s">
        <v>252</v>
      </c>
      <c r="E6" s="57">
        <v>5.121</v>
      </c>
      <c r="F6" s="59">
        <v>87.6</v>
      </c>
    </row>
    <row r="7">
      <c r="A7" s="56" t="s">
        <v>253</v>
      </c>
      <c r="B7" s="53" t="s">
        <v>226</v>
      </c>
      <c r="C7" s="57">
        <v>1.945</v>
      </c>
      <c r="D7" s="58" t="s">
        <v>252</v>
      </c>
      <c r="E7" s="57">
        <v>1.945</v>
      </c>
      <c r="F7" s="59">
        <v>33.3</v>
      </c>
    </row>
    <row r="8">
      <c r="A8" s="56" t="s">
        <v>253</v>
      </c>
      <c r="B8" s="53" t="s">
        <v>227</v>
      </c>
      <c r="C8" s="57">
        <v>1.443</v>
      </c>
      <c r="D8" s="58" t="s">
        <v>252</v>
      </c>
      <c r="E8" s="57">
        <v>1.443</v>
      </c>
      <c r="F8" s="59">
        <v>24.7</v>
      </c>
    </row>
    <row r="9">
      <c r="A9" s="56" t="s">
        <v>253</v>
      </c>
      <c r="B9" s="53" t="s">
        <v>228</v>
      </c>
      <c r="C9" s="57">
        <v>0.0</v>
      </c>
      <c r="D9" s="58" t="s">
        <v>252</v>
      </c>
      <c r="E9" s="57">
        <v>0.0</v>
      </c>
      <c r="F9" s="59">
        <v>0.0</v>
      </c>
    </row>
    <row r="10">
      <c r="A10" s="56" t="s">
        <v>253</v>
      </c>
      <c r="B10" s="53" t="s">
        <v>229</v>
      </c>
      <c r="C10" s="57">
        <v>0.0</v>
      </c>
      <c r="D10" s="58" t="s">
        <v>252</v>
      </c>
      <c r="E10" s="57">
        <v>0.0</v>
      </c>
      <c r="F10" s="59">
        <v>0.0</v>
      </c>
    </row>
    <row r="11">
      <c r="A11" s="56" t="s">
        <v>253</v>
      </c>
      <c r="B11" s="53" t="s">
        <v>230</v>
      </c>
      <c r="C11" s="57">
        <v>0.0</v>
      </c>
      <c r="D11" s="58" t="s">
        <v>252</v>
      </c>
      <c r="E11" s="57">
        <v>0.0</v>
      </c>
      <c r="F11" s="59">
        <v>0.0</v>
      </c>
    </row>
    <row r="12">
      <c r="A12" s="56" t="s">
        <v>253</v>
      </c>
      <c r="B12" s="53" t="s">
        <v>231</v>
      </c>
      <c r="C12" s="57">
        <v>1.283</v>
      </c>
      <c r="D12" s="58" t="s">
        <v>252</v>
      </c>
      <c r="E12" s="57">
        <v>1.283</v>
      </c>
      <c r="F12" s="59">
        <v>21.9</v>
      </c>
    </row>
    <row r="13">
      <c r="A13" s="56" t="s">
        <v>253</v>
      </c>
      <c r="B13" s="53" t="s">
        <v>232</v>
      </c>
      <c r="C13" s="57">
        <v>0.491</v>
      </c>
      <c r="D13" s="58" t="s">
        <v>252</v>
      </c>
      <c r="E13" s="57">
        <v>0.491</v>
      </c>
      <c r="F13" s="59">
        <v>8.4</v>
      </c>
    </row>
    <row r="14">
      <c r="A14" s="56" t="s">
        <v>253</v>
      </c>
      <c r="B14" s="53" t="s">
        <v>233</v>
      </c>
      <c r="C14" s="57">
        <v>0.062</v>
      </c>
      <c r="D14" s="58" t="s">
        <v>252</v>
      </c>
      <c r="E14" s="57">
        <v>0.062</v>
      </c>
      <c r="F14" s="59">
        <v>1.1</v>
      </c>
    </row>
    <row r="15">
      <c r="A15" s="56" t="s">
        <v>253</v>
      </c>
      <c r="B15" s="53" t="s">
        <v>234</v>
      </c>
      <c r="C15" s="57">
        <v>5.848</v>
      </c>
      <c r="D15" s="58" t="s">
        <v>252</v>
      </c>
      <c r="E15" s="57">
        <v>5.848</v>
      </c>
      <c r="F15" s="59">
        <v>100.0</v>
      </c>
    </row>
    <row r="16">
      <c r="A16" s="56" t="s">
        <v>253</v>
      </c>
      <c r="B16" s="53" t="s">
        <v>235</v>
      </c>
      <c r="C16" s="57">
        <v>0.022</v>
      </c>
      <c r="D16" s="58" t="s">
        <v>252</v>
      </c>
      <c r="E16" s="57">
        <v>0.022</v>
      </c>
      <c r="F16" s="59">
        <v>0.4</v>
      </c>
    </row>
    <row r="17">
      <c r="A17" s="56" t="s">
        <v>253</v>
      </c>
      <c r="B17" s="53" t="s">
        <v>236</v>
      </c>
      <c r="C17" s="57">
        <v>0.009</v>
      </c>
      <c r="D17" s="58" t="s">
        <v>252</v>
      </c>
      <c r="E17" s="57">
        <v>0.009</v>
      </c>
      <c r="F17" s="59">
        <v>0.2</v>
      </c>
    </row>
    <row r="18">
      <c r="A18" s="56" t="s">
        <v>253</v>
      </c>
      <c r="B18" s="53" t="s">
        <v>237</v>
      </c>
      <c r="C18" s="57">
        <v>0.146</v>
      </c>
      <c r="D18" s="58" t="s">
        <v>252</v>
      </c>
      <c r="E18" s="57">
        <v>0.146</v>
      </c>
      <c r="F18" s="59">
        <v>2.5</v>
      </c>
    </row>
    <row r="19">
      <c r="A19" s="56" t="s">
        <v>253</v>
      </c>
      <c r="B19" s="53" t="s">
        <v>238</v>
      </c>
      <c r="C19" s="57">
        <v>1.167</v>
      </c>
      <c r="D19" s="58" t="s">
        <v>252</v>
      </c>
      <c r="E19" s="57">
        <v>1.167</v>
      </c>
      <c r="F19" s="59">
        <v>20.0</v>
      </c>
    </row>
    <row r="20">
      <c r="A20" s="56" t="s">
        <v>253</v>
      </c>
      <c r="B20" s="53" t="s">
        <v>239</v>
      </c>
      <c r="C20" s="57">
        <v>1.568</v>
      </c>
      <c r="D20" s="58" t="s">
        <v>252</v>
      </c>
      <c r="E20" s="57">
        <v>1.568</v>
      </c>
      <c r="F20" s="59">
        <v>26.8</v>
      </c>
    </row>
    <row r="21">
      <c r="A21" s="56" t="s">
        <v>253</v>
      </c>
      <c r="B21" s="53" t="s">
        <v>240</v>
      </c>
      <c r="C21" s="57">
        <v>0.003</v>
      </c>
      <c r="D21" s="58" t="s">
        <v>252</v>
      </c>
      <c r="E21" s="57">
        <v>0.003</v>
      </c>
      <c r="F21" s="59">
        <v>0.0</v>
      </c>
    </row>
    <row r="22">
      <c r="A22" s="56" t="s">
        <v>253</v>
      </c>
      <c r="B22" s="53" t="s">
        <v>241</v>
      </c>
      <c r="C22" s="57">
        <v>0.008</v>
      </c>
      <c r="D22" s="58" t="s">
        <v>252</v>
      </c>
      <c r="E22" s="57">
        <v>0.008</v>
      </c>
      <c r="F22" s="59">
        <v>0.1</v>
      </c>
    </row>
    <row r="23">
      <c r="A23" s="56" t="s">
        <v>253</v>
      </c>
      <c r="B23" s="53" t="s">
        <v>242</v>
      </c>
      <c r="C23" s="57">
        <v>0.038</v>
      </c>
      <c r="D23" s="58" t="s">
        <v>252</v>
      </c>
      <c r="E23" s="57">
        <v>0.038</v>
      </c>
      <c r="F23" s="59">
        <v>0.6</v>
      </c>
    </row>
    <row r="24">
      <c r="A24" s="56" t="s">
        <v>253</v>
      </c>
      <c r="B24" s="53" t="s">
        <v>243</v>
      </c>
      <c r="C24" s="58">
        <v>0.0</v>
      </c>
      <c r="D24" s="58" t="s">
        <v>252</v>
      </c>
      <c r="E24" s="58">
        <v>0.0</v>
      </c>
      <c r="F24" s="58">
        <v>0.0</v>
      </c>
    </row>
    <row r="25">
      <c r="A25" s="56" t="s">
        <v>253</v>
      </c>
      <c r="B25" s="53" t="s">
        <v>244</v>
      </c>
      <c r="C25" s="58">
        <v>0.885</v>
      </c>
      <c r="D25" s="58" t="s">
        <v>252</v>
      </c>
      <c r="E25" s="58">
        <v>0.885</v>
      </c>
      <c r="F25" s="58">
        <v>100.0</v>
      </c>
    </row>
    <row r="26">
      <c r="A26" s="56" t="s">
        <v>253</v>
      </c>
      <c r="B26" s="53" t="s">
        <v>245</v>
      </c>
      <c r="C26" s="58">
        <v>0.0</v>
      </c>
      <c r="D26" s="58" t="s">
        <v>252</v>
      </c>
      <c r="E26" s="58">
        <v>0.0</v>
      </c>
      <c r="F26" s="58">
        <v>0.0</v>
      </c>
    </row>
    <row r="27">
      <c r="A27" s="56" t="s">
        <v>253</v>
      </c>
      <c r="B27" s="53" t="s">
        <v>246</v>
      </c>
      <c r="C27" s="58">
        <v>0.0</v>
      </c>
      <c r="D27" s="58" t="s">
        <v>252</v>
      </c>
      <c r="E27" s="58">
        <v>0.0</v>
      </c>
      <c r="F27" s="58">
        <v>0.0</v>
      </c>
    </row>
    <row r="28">
      <c r="A28" s="56" t="s">
        <v>253</v>
      </c>
      <c r="B28" s="53" t="s">
        <v>247</v>
      </c>
      <c r="C28" s="58">
        <v>0.0</v>
      </c>
      <c r="D28" s="58" t="s">
        <v>252</v>
      </c>
      <c r="E28" s="58">
        <v>0.0</v>
      </c>
      <c r="F28" s="58">
        <v>0.0</v>
      </c>
    </row>
    <row r="29">
      <c r="A29" s="56" t="s">
        <v>253</v>
      </c>
      <c r="B29" s="53" t="s">
        <v>248</v>
      </c>
      <c r="C29" s="58">
        <v>0.0</v>
      </c>
      <c r="D29" s="58" t="s">
        <v>252</v>
      </c>
      <c r="E29" s="58">
        <v>0.0</v>
      </c>
      <c r="F29" s="58">
        <v>0.0</v>
      </c>
    </row>
    <row r="30">
      <c r="A30" s="56" t="s">
        <v>253</v>
      </c>
      <c r="B30" s="53" t="s">
        <v>249</v>
      </c>
      <c r="C30" s="58">
        <v>0.0</v>
      </c>
      <c r="D30" s="58" t="s">
        <v>252</v>
      </c>
      <c r="E30" s="58">
        <v>0.0</v>
      </c>
      <c r="F30" s="58">
        <v>0.0</v>
      </c>
    </row>
    <row r="31">
      <c r="A31" s="56" t="s">
        <v>253</v>
      </c>
      <c r="B31" s="53" t="s">
        <v>250</v>
      </c>
      <c r="C31" s="58">
        <v>0.0</v>
      </c>
      <c r="D31" s="58" t="s">
        <v>252</v>
      </c>
      <c r="E31" s="58">
        <v>0.0</v>
      </c>
      <c r="F31" s="58">
        <v>0.0</v>
      </c>
    </row>
    <row r="32">
      <c r="A32" s="56" t="s">
        <v>253</v>
      </c>
      <c r="B32" s="53" t="s">
        <v>251</v>
      </c>
      <c r="C32" s="58">
        <v>0.0</v>
      </c>
      <c r="D32" s="58" t="s">
        <v>252</v>
      </c>
      <c r="E32" s="58">
        <v>0.0</v>
      </c>
      <c r="F32" s="58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 t="s">
        <v>214</v>
      </c>
      <c r="B1" s="52" t="s">
        <v>215</v>
      </c>
      <c r="C1" s="52" t="s">
        <v>216</v>
      </c>
      <c r="D1" s="52" t="s">
        <v>217</v>
      </c>
      <c r="E1" s="52" t="s">
        <v>218</v>
      </c>
      <c r="F1" s="52" t="s">
        <v>219</v>
      </c>
    </row>
    <row r="2">
      <c r="A2" s="51" t="s">
        <v>213</v>
      </c>
      <c r="B2" s="53" t="s">
        <v>220</v>
      </c>
      <c r="C2" s="60">
        <v>41.7</v>
      </c>
      <c r="D2" s="19" t="s">
        <v>221</v>
      </c>
      <c r="E2" s="60">
        <v>41.7</v>
      </c>
      <c r="F2" s="60">
        <v>41.7</v>
      </c>
    </row>
    <row r="3">
      <c r="A3" s="51" t="s">
        <v>213</v>
      </c>
      <c r="B3" s="53" t="s">
        <v>222</v>
      </c>
      <c r="C3" s="61">
        <v>55.7</v>
      </c>
      <c r="D3" s="19" t="s">
        <v>221</v>
      </c>
      <c r="E3" s="61">
        <v>55.7</v>
      </c>
      <c r="F3" s="61">
        <v>55.7</v>
      </c>
    </row>
    <row r="4">
      <c r="A4" s="51" t="s">
        <v>213</v>
      </c>
      <c r="B4" s="53" t="s">
        <v>223</v>
      </c>
      <c r="C4" s="61">
        <v>30.4</v>
      </c>
      <c r="D4" s="19" t="s">
        <v>221</v>
      </c>
      <c r="E4" s="61">
        <v>30.4</v>
      </c>
      <c r="F4" s="61">
        <v>30.4</v>
      </c>
    </row>
    <row r="5">
      <c r="A5" s="51" t="s">
        <v>213</v>
      </c>
      <c r="B5" s="53" t="s">
        <v>224</v>
      </c>
      <c r="C5" s="61">
        <v>54.8</v>
      </c>
      <c r="D5" s="19" t="s">
        <v>221</v>
      </c>
      <c r="E5" s="61">
        <v>54.8</v>
      </c>
      <c r="F5" s="61">
        <v>54.8</v>
      </c>
    </row>
    <row r="6">
      <c r="A6" s="51" t="s">
        <v>213</v>
      </c>
      <c r="B6" s="53" t="s">
        <v>225</v>
      </c>
      <c r="C6" s="61">
        <v>43.5</v>
      </c>
      <c r="D6" s="19" t="s">
        <v>221</v>
      </c>
      <c r="E6" s="61">
        <v>43.5</v>
      </c>
      <c r="F6" s="61">
        <v>43.5</v>
      </c>
    </row>
    <row r="7">
      <c r="A7" s="51" t="s">
        <v>213</v>
      </c>
      <c r="B7" s="53" t="s">
        <v>226</v>
      </c>
      <c r="C7" s="61">
        <v>48.7</v>
      </c>
      <c r="D7" s="19" t="s">
        <v>221</v>
      </c>
      <c r="E7" s="61">
        <v>48.7</v>
      </c>
      <c r="F7" s="61">
        <v>48.7</v>
      </c>
    </row>
    <row r="8">
      <c r="A8" s="51" t="s">
        <v>213</v>
      </c>
      <c r="B8" s="53" t="s">
        <v>227</v>
      </c>
      <c r="C8" s="61">
        <v>59.1</v>
      </c>
      <c r="D8" s="19" t="s">
        <v>221</v>
      </c>
      <c r="E8" s="61">
        <v>59.1</v>
      </c>
      <c r="F8" s="61">
        <v>59.1</v>
      </c>
    </row>
    <row r="9">
      <c r="A9" s="51" t="s">
        <v>213</v>
      </c>
      <c r="B9" s="53" t="s">
        <v>228</v>
      </c>
      <c r="C9" s="61">
        <v>60.0</v>
      </c>
      <c r="D9" s="19" t="s">
        <v>221</v>
      </c>
      <c r="E9" s="61">
        <v>60.0</v>
      </c>
      <c r="F9" s="61">
        <v>60.0</v>
      </c>
    </row>
    <row r="10">
      <c r="A10" s="51" t="s">
        <v>213</v>
      </c>
      <c r="B10" s="53" t="s">
        <v>229</v>
      </c>
      <c r="C10" s="61">
        <v>43.5</v>
      </c>
      <c r="D10" s="19" t="s">
        <v>221</v>
      </c>
      <c r="E10" s="61">
        <v>43.5</v>
      </c>
      <c r="F10" s="61">
        <v>43.5</v>
      </c>
    </row>
    <row r="11">
      <c r="A11" s="51" t="s">
        <v>213</v>
      </c>
      <c r="B11" s="53" t="s">
        <v>230</v>
      </c>
      <c r="C11" s="61">
        <v>36.5</v>
      </c>
      <c r="D11" s="19" t="s">
        <v>221</v>
      </c>
      <c r="E11" s="61">
        <v>36.5</v>
      </c>
      <c r="F11" s="61">
        <v>36.5</v>
      </c>
    </row>
    <row r="12">
      <c r="A12" s="51" t="s">
        <v>213</v>
      </c>
      <c r="B12" s="53" t="s">
        <v>231</v>
      </c>
      <c r="C12" s="61">
        <v>46.1</v>
      </c>
      <c r="D12" s="19" t="s">
        <v>221</v>
      </c>
      <c r="E12" s="61">
        <v>46.1</v>
      </c>
      <c r="F12" s="61">
        <v>46.1</v>
      </c>
    </row>
    <row r="13">
      <c r="A13" s="51" t="s">
        <v>213</v>
      </c>
      <c r="B13" s="53" t="s">
        <v>232</v>
      </c>
      <c r="C13" s="61">
        <v>72.2</v>
      </c>
      <c r="D13" s="19" t="s">
        <v>221</v>
      </c>
      <c r="E13" s="61">
        <v>72.2</v>
      </c>
      <c r="F13" s="61">
        <v>72.2</v>
      </c>
    </row>
    <row r="14">
      <c r="A14" s="51" t="s">
        <v>213</v>
      </c>
      <c r="B14" s="53" t="s">
        <v>233</v>
      </c>
      <c r="C14" s="61">
        <v>47.0</v>
      </c>
      <c r="D14" s="19" t="s">
        <v>221</v>
      </c>
      <c r="E14" s="61">
        <v>47.0</v>
      </c>
      <c r="F14" s="61">
        <v>47.0</v>
      </c>
    </row>
    <row r="15">
      <c r="A15" s="51" t="s">
        <v>213</v>
      </c>
      <c r="B15" s="53" t="s">
        <v>234</v>
      </c>
      <c r="C15" s="61">
        <v>47.8</v>
      </c>
      <c r="D15" s="19" t="s">
        <v>221</v>
      </c>
      <c r="E15" s="61">
        <v>47.8</v>
      </c>
      <c r="F15" s="61">
        <v>47.8</v>
      </c>
    </row>
    <row r="16">
      <c r="A16" s="51" t="s">
        <v>213</v>
      </c>
      <c r="B16" s="53" t="s">
        <v>235</v>
      </c>
      <c r="C16" s="61">
        <v>33.0</v>
      </c>
      <c r="D16" s="19" t="s">
        <v>221</v>
      </c>
      <c r="E16" s="61">
        <v>33.0</v>
      </c>
      <c r="F16" s="61">
        <v>33.0</v>
      </c>
    </row>
    <row r="17">
      <c r="A17" s="51" t="s">
        <v>213</v>
      </c>
      <c r="B17" s="53" t="s">
        <v>236</v>
      </c>
      <c r="C17" s="61">
        <v>48.7</v>
      </c>
      <c r="D17" s="19" t="s">
        <v>221</v>
      </c>
      <c r="E17" s="61">
        <v>48.7</v>
      </c>
      <c r="F17" s="61">
        <v>48.7</v>
      </c>
    </row>
    <row r="18">
      <c r="A18" s="51" t="s">
        <v>213</v>
      </c>
      <c r="B18" s="53" t="s">
        <v>237</v>
      </c>
      <c r="C18" s="61">
        <v>31.3</v>
      </c>
      <c r="D18" s="19" t="s">
        <v>221</v>
      </c>
      <c r="E18" s="61">
        <v>31.3</v>
      </c>
      <c r="F18" s="61">
        <v>31.3</v>
      </c>
    </row>
    <row r="19">
      <c r="A19" s="51" t="s">
        <v>213</v>
      </c>
      <c r="B19" s="53" t="s">
        <v>238</v>
      </c>
      <c r="C19" s="61">
        <v>11.3</v>
      </c>
      <c r="D19" s="19" t="s">
        <v>221</v>
      </c>
      <c r="E19" s="61">
        <v>11.3</v>
      </c>
      <c r="F19" s="61">
        <v>11.3</v>
      </c>
    </row>
    <row r="20">
      <c r="A20" s="51" t="s">
        <v>213</v>
      </c>
      <c r="B20" s="53" t="s">
        <v>239</v>
      </c>
      <c r="C20" s="61">
        <v>54.8</v>
      </c>
      <c r="D20" s="19" t="s">
        <v>221</v>
      </c>
      <c r="E20" s="61">
        <v>54.8</v>
      </c>
      <c r="F20" s="61">
        <v>54.8</v>
      </c>
    </row>
    <row r="21">
      <c r="A21" s="51" t="s">
        <v>213</v>
      </c>
      <c r="B21" s="53" t="s">
        <v>240</v>
      </c>
      <c r="C21" s="61">
        <v>22.6</v>
      </c>
      <c r="D21" s="19" t="s">
        <v>221</v>
      </c>
      <c r="E21" s="61">
        <v>22.6</v>
      </c>
      <c r="F21" s="61">
        <v>22.6</v>
      </c>
    </row>
    <row r="22">
      <c r="A22" s="51" t="s">
        <v>213</v>
      </c>
      <c r="B22" s="53" t="s">
        <v>241</v>
      </c>
      <c r="C22" s="61">
        <v>36.5</v>
      </c>
      <c r="D22" s="19" t="s">
        <v>221</v>
      </c>
      <c r="E22" s="61">
        <v>36.5</v>
      </c>
      <c r="F22" s="61">
        <v>36.5</v>
      </c>
    </row>
    <row r="23">
      <c r="A23" s="51" t="s">
        <v>213</v>
      </c>
      <c r="B23" s="53" t="s">
        <v>242</v>
      </c>
      <c r="C23" s="61">
        <v>58.3</v>
      </c>
      <c r="D23" s="19" t="s">
        <v>221</v>
      </c>
      <c r="E23" s="61">
        <v>58.3</v>
      </c>
      <c r="F23" s="61">
        <v>58.3</v>
      </c>
    </row>
    <row r="24">
      <c r="A24" s="51" t="s">
        <v>213</v>
      </c>
      <c r="B24" s="53" t="s">
        <v>243</v>
      </c>
      <c r="C24" s="61">
        <v>48.7</v>
      </c>
      <c r="D24" s="19" t="s">
        <v>221</v>
      </c>
      <c r="E24" s="61">
        <v>48.7</v>
      </c>
      <c r="F24" s="61">
        <v>48.7</v>
      </c>
    </row>
    <row r="25">
      <c r="A25" s="51" t="s">
        <v>213</v>
      </c>
      <c r="B25" s="53" t="s">
        <v>244</v>
      </c>
      <c r="C25" s="61">
        <v>64.3</v>
      </c>
      <c r="D25" s="19" t="s">
        <v>221</v>
      </c>
      <c r="E25" s="61">
        <v>64.3</v>
      </c>
      <c r="F25" s="61">
        <v>64.3</v>
      </c>
    </row>
    <row r="26">
      <c r="A26" s="51" t="s">
        <v>213</v>
      </c>
      <c r="B26" s="53" t="s">
        <v>245</v>
      </c>
      <c r="C26" s="61">
        <v>19.1</v>
      </c>
      <c r="D26" s="19" t="s">
        <v>221</v>
      </c>
      <c r="E26" s="61">
        <v>19.1</v>
      </c>
      <c r="F26" s="61">
        <v>19.1</v>
      </c>
    </row>
    <row r="27">
      <c r="A27" s="51" t="s">
        <v>213</v>
      </c>
      <c r="B27" s="53" t="s">
        <v>246</v>
      </c>
      <c r="C27" s="61">
        <v>38.3</v>
      </c>
      <c r="D27" s="19" t="s">
        <v>221</v>
      </c>
      <c r="E27" s="61">
        <v>38.3</v>
      </c>
      <c r="F27" s="61">
        <v>38.3</v>
      </c>
    </row>
    <row r="28">
      <c r="A28" s="51" t="s">
        <v>213</v>
      </c>
      <c r="B28" s="53" t="s">
        <v>247</v>
      </c>
      <c r="C28" s="61">
        <v>23.5</v>
      </c>
      <c r="D28" s="19" t="s">
        <v>221</v>
      </c>
      <c r="E28" s="61">
        <v>23.5</v>
      </c>
      <c r="F28" s="61">
        <v>23.5</v>
      </c>
    </row>
    <row r="29">
      <c r="A29" s="51" t="s">
        <v>213</v>
      </c>
      <c r="B29" s="53" t="s">
        <v>248</v>
      </c>
      <c r="C29" s="61">
        <v>49.6</v>
      </c>
      <c r="D29" s="19" t="s">
        <v>221</v>
      </c>
      <c r="E29" s="61">
        <v>49.6</v>
      </c>
      <c r="F29" s="61">
        <v>49.6</v>
      </c>
    </row>
    <row r="30">
      <c r="A30" s="51" t="s">
        <v>213</v>
      </c>
      <c r="B30" s="53" t="s">
        <v>249</v>
      </c>
      <c r="C30" s="61">
        <v>45.2</v>
      </c>
      <c r="D30" s="19" t="s">
        <v>221</v>
      </c>
      <c r="E30" s="61">
        <v>45.2</v>
      </c>
      <c r="F30" s="61">
        <v>45.2</v>
      </c>
    </row>
    <row r="31">
      <c r="A31" s="51" t="s">
        <v>213</v>
      </c>
      <c r="B31" s="53" t="s">
        <v>250</v>
      </c>
      <c r="C31" s="61">
        <v>59.1</v>
      </c>
      <c r="D31" s="19" t="s">
        <v>221</v>
      </c>
      <c r="E31" s="61">
        <v>59.1</v>
      </c>
      <c r="F31" s="61">
        <v>59.1</v>
      </c>
    </row>
    <row r="32">
      <c r="A32" s="51" t="s">
        <v>213</v>
      </c>
      <c r="B32" s="53" t="s">
        <v>251</v>
      </c>
      <c r="C32" s="61">
        <v>39.1</v>
      </c>
      <c r="D32" s="19" t="s">
        <v>221</v>
      </c>
      <c r="E32" s="61">
        <v>39.1</v>
      </c>
      <c r="F32" s="61">
        <v>39.1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5.86"/>
  </cols>
  <sheetData>
    <row r="1">
      <c r="A1" s="52" t="s">
        <v>214</v>
      </c>
      <c r="B1" s="52" t="s">
        <v>215</v>
      </c>
      <c r="C1" s="52" t="s">
        <v>216</v>
      </c>
      <c r="D1" s="52" t="s">
        <v>217</v>
      </c>
      <c r="E1" s="52" t="s">
        <v>218</v>
      </c>
      <c r="F1" s="52" t="s">
        <v>219</v>
      </c>
    </row>
    <row r="2">
      <c r="A2" s="62" t="s">
        <v>105</v>
      </c>
      <c r="B2" s="53" t="s">
        <v>220</v>
      </c>
      <c r="C2" s="63">
        <v>25.16</v>
      </c>
      <c r="D2" s="64" t="s">
        <v>221</v>
      </c>
      <c r="E2" s="63">
        <v>25.16</v>
      </c>
      <c r="F2" s="63">
        <v>69.1</v>
      </c>
    </row>
    <row r="3">
      <c r="A3" s="62" t="s">
        <v>105</v>
      </c>
      <c r="B3" s="53" t="s">
        <v>222</v>
      </c>
      <c r="C3" s="63">
        <v>28.08</v>
      </c>
      <c r="D3" s="64" t="s">
        <v>221</v>
      </c>
      <c r="E3" s="63">
        <v>28.08</v>
      </c>
      <c r="F3" s="63">
        <v>57.4</v>
      </c>
    </row>
    <row r="4">
      <c r="A4" s="62" t="s">
        <v>105</v>
      </c>
      <c r="B4" s="53" t="s">
        <v>223</v>
      </c>
      <c r="C4" s="63">
        <v>24.89</v>
      </c>
      <c r="D4" s="64" t="s">
        <v>221</v>
      </c>
      <c r="E4" s="63">
        <v>24.89</v>
      </c>
      <c r="F4" s="63">
        <v>55.6</v>
      </c>
    </row>
    <row r="5">
      <c r="A5" s="62" t="s">
        <v>105</v>
      </c>
      <c r="B5" s="53" t="s">
        <v>224</v>
      </c>
      <c r="C5" s="63">
        <v>18.4</v>
      </c>
      <c r="D5" s="64" t="s">
        <v>221</v>
      </c>
      <c r="E5" s="63">
        <v>18.4</v>
      </c>
      <c r="F5" s="63">
        <v>63.1</v>
      </c>
    </row>
    <row r="6">
      <c r="A6" s="62" t="s">
        <v>105</v>
      </c>
      <c r="B6" s="53" t="s">
        <v>225</v>
      </c>
      <c r="C6" s="63">
        <v>6.3</v>
      </c>
      <c r="D6" s="64" t="s">
        <v>221</v>
      </c>
      <c r="E6" s="63">
        <v>6.3</v>
      </c>
      <c r="F6" s="63">
        <v>0.0</v>
      </c>
    </row>
    <row r="7">
      <c r="A7" s="62" t="s">
        <v>105</v>
      </c>
      <c r="B7" s="53" t="s">
        <v>226</v>
      </c>
      <c r="C7" s="63">
        <v>25.79</v>
      </c>
      <c r="D7" s="64" t="s">
        <v>221</v>
      </c>
      <c r="E7" s="63">
        <v>25.79</v>
      </c>
      <c r="F7" s="63">
        <v>59.9</v>
      </c>
    </row>
    <row r="8">
      <c r="A8" s="62" t="s">
        <v>105</v>
      </c>
      <c r="B8" s="53" t="s">
        <v>227</v>
      </c>
      <c r="C8" s="63">
        <v>20.92</v>
      </c>
      <c r="D8" s="64" t="s">
        <v>221</v>
      </c>
      <c r="E8" s="63">
        <v>20.92</v>
      </c>
      <c r="F8" s="63">
        <v>59.0</v>
      </c>
    </row>
    <row r="9">
      <c r="A9" s="62" t="s">
        <v>105</v>
      </c>
      <c r="B9" s="53" t="s">
        <v>228</v>
      </c>
      <c r="C9" s="63">
        <v>31.99</v>
      </c>
      <c r="D9" s="64" t="s">
        <v>221</v>
      </c>
      <c r="E9" s="63">
        <v>31.99</v>
      </c>
      <c r="F9" s="63">
        <v>67.2</v>
      </c>
    </row>
    <row r="10">
      <c r="A10" s="62" t="s">
        <v>105</v>
      </c>
      <c r="B10" s="53" t="s">
        <v>229</v>
      </c>
      <c r="C10" s="63">
        <v>26.31</v>
      </c>
      <c r="D10" s="64" t="s">
        <v>221</v>
      </c>
      <c r="E10" s="63">
        <v>26.31</v>
      </c>
      <c r="F10" s="63">
        <v>86.0</v>
      </c>
    </row>
    <row r="11">
      <c r="A11" s="62" t="s">
        <v>105</v>
      </c>
      <c r="B11" s="53" t="s">
        <v>230</v>
      </c>
      <c r="C11" s="63">
        <v>45.57</v>
      </c>
      <c r="D11" s="64" t="s">
        <v>221</v>
      </c>
      <c r="E11" s="63">
        <v>45.57</v>
      </c>
      <c r="F11" s="63">
        <v>69.9</v>
      </c>
    </row>
    <row r="12">
      <c r="A12" s="62" t="s">
        <v>105</v>
      </c>
      <c r="B12" s="53" t="s">
        <v>231</v>
      </c>
      <c r="C12" s="63">
        <v>25.9</v>
      </c>
      <c r="D12" s="64" t="s">
        <v>221</v>
      </c>
      <c r="E12" s="63">
        <v>25.9</v>
      </c>
      <c r="F12" s="63">
        <v>50.1</v>
      </c>
    </row>
    <row r="13">
      <c r="A13" s="62" t="s">
        <v>105</v>
      </c>
      <c r="B13" s="53" t="s">
        <v>232</v>
      </c>
      <c r="C13" s="63">
        <v>30.01</v>
      </c>
      <c r="D13" s="64" t="s">
        <v>221</v>
      </c>
      <c r="E13" s="63">
        <v>30.01</v>
      </c>
      <c r="F13" s="63">
        <v>75.1</v>
      </c>
    </row>
    <row r="14">
      <c r="A14" s="62" t="s">
        <v>105</v>
      </c>
      <c r="B14" s="53" t="s">
        <v>233</v>
      </c>
      <c r="C14" s="63">
        <v>25.63</v>
      </c>
      <c r="D14" s="64" t="s">
        <v>221</v>
      </c>
      <c r="E14" s="63">
        <v>25.63</v>
      </c>
      <c r="F14" s="63">
        <v>54.8</v>
      </c>
    </row>
    <row r="15">
      <c r="A15" s="62" t="s">
        <v>105</v>
      </c>
      <c r="B15" s="53" t="s">
        <v>234</v>
      </c>
      <c r="C15" s="63">
        <v>23.88</v>
      </c>
      <c r="D15" s="64" t="s">
        <v>221</v>
      </c>
      <c r="E15" s="63">
        <v>23.88</v>
      </c>
      <c r="F15" s="63">
        <v>97.7</v>
      </c>
    </row>
    <row r="16">
      <c r="A16" s="62" t="s">
        <v>105</v>
      </c>
      <c r="B16" s="53" t="s">
        <v>235</v>
      </c>
      <c r="C16" s="63">
        <v>21.58</v>
      </c>
      <c r="D16" s="64" t="s">
        <v>221</v>
      </c>
      <c r="E16" s="63">
        <v>21.58</v>
      </c>
      <c r="F16" s="63">
        <v>71.7</v>
      </c>
    </row>
    <row r="17">
      <c r="A17" s="62" t="s">
        <v>105</v>
      </c>
      <c r="B17" s="53" t="s">
        <v>236</v>
      </c>
      <c r="C17" s="63">
        <v>30.49</v>
      </c>
      <c r="D17" s="64" t="s">
        <v>221</v>
      </c>
      <c r="E17" s="63">
        <v>30.49</v>
      </c>
      <c r="F17" s="63">
        <v>76.9</v>
      </c>
    </row>
    <row r="18">
      <c r="A18" s="62" t="s">
        <v>105</v>
      </c>
      <c r="B18" s="53" t="s">
        <v>237</v>
      </c>
      <c r="C18" s="63">
        <v>24.42</v>
      </c>
      <c r="D18" s="64" t="s">
        <v>221</v>
      </c>
      <c r="E18" s="63">
        <v>24.42</v>
      </c>
      <c r="F18" s="63">
        <v>65.8</v>
      </c>
    </row>
    <row r="19">
      <c r="A19" s="62" t="s">
        <v>105</v>
      </c>
      <c r="B19" s="53" t="s">
        <v>238</v>
      </c>
      <c r="C19" s="63">
        <v>23.01</v>
      </c>
      <c r="D19" s="64" t="s">
        <v>221</v>
      </c>
      <c r="E19" s="63">
        <v>23.01</v>
      </c>
      <c r="F19" s="63">
        <v>74.2</v>
      </c>
    </row>
    <row r="20">
      <c r="A20" s="62" t="s">
        <v>105</v>
      </c>
      <c r="B20" s="53" t="s">
        <v>239</v>
      </c>
      <c r="C20" s="63">
        <v>23.33</v>
      </c>
      <c r="D20" s="64" t="s">
        <v>221</v>
      </c>
      <c r="E20" s="63">
        <v>23.33</v>
      </c>
      <c r="F20" s="63">
        <v>99.0</v>
      </c>
    </row>
    <row r="21">
      <c r="A21" s="62" t="s">
        <v>105</v>
      </c>
      <c r="B21" s="53" t="s">
        <v>240</v>
      </c>
      <c r="C21" s="63">
        <v>32.03</v>
      </c>
      <c r="D21" s="64" t="s">
        <v>221</v>
      </c>
      <c r="E21" s="63">
        <v>32.03</v>
      </c>
      <c r="F21" s="63">
        <v>77.7</v>
      </c>
    </row>
    <row r="22">
      <c r="A22" s="62" t="s">
        <v>105</v>
      </c>
      <c r="B22" s="53" t="s">
        <v>241</v>
      </c>
      <c r="C22" s="63">
        <v>22.56</v>
      </c>
      <c r="D22" s="64" t="s">
        <v>221</v>
      </c>
      <c r="E22" s="63">
        <v>22.56</v>
      </c>
      <c r="F22" s="63">
        <v>100.0</v>
      </c>
    </row>
    <row r="23">
      <c r="A23" s="62" t="s">
        <v>105</v>
      </c>
      <c r="B23" s="53" t="s">
        <v>242</v>
      </c>
      <c r="C23" s="63">
        <v>34.28</v>
      </c>
      <c r="D23" s="64" t="s">
        <v>221</v>
      </c>
      <c r="E23" s="63">
        <v>34.28</v>
      </c>
      <c r="F23" s="63">
        <v>63.1</v>
      </c>
    </row>
    <row r="24">
      <c r="A24" s="62" t="s">
        <v>105</v>
      </c>
      <c r="B24" s="53" t="s">
        <v>243</v>
      </c>
      <c r="C24" s="63">
        <v>30.48</v>
      </c>
      <c r="D24" s="64" t="s">
        <v>221</v>
      </c>
      <c r="E24" s="63">
        <v>30.48</v>
      </c>
      <c r="F24" s="63">
        <v>66.0</v>
      </c>
    </row>
    <row r="25">
      <c r="A25" s="62" t="s">
        <v>105</v>
      </c>
      <c r="B25" s="53" t="s">
        <v>244</v>
      </c>
      <c r="C25" s="63">
        <v>25.1</v>
      </c>
      <c r="D25" s="64" t="s">
        <v>221</v>
      </c>
      <c r="E25" s="63">
        <v>25.1</v>
      </c>
      <c r="F25" s="63">
        <v>100.0</v>
      </c>
    </row>
    <row r="26">
      <c r="A26" s="62" t="s">
        <v>105</v>
      </c>
      <c r="B26" s="53" t="s">
        <v>245</v>
      </c>
      <c r="C26" s="63">
        <v>41.66</v>
      </c>
      <c r="D26" s="64" t="s">
        <v>221</v>
      </c>
      <c r="E26" s="63">
        <v>41.66</v>
      </c>
      <c r="F26" s="63">
        <v>0.0</v>
      </c>
    </row>
    <row r="27">
      <c r="A27" s="62" t="s">
        <v>105</v>
      </c>
      <c r="B27" s="53" t="s">
        <v>246</v>
      </c>
      <c r="C27" s="63">
        <v>27.86</v>
      </c>
      <c r="D27" s="64" t="s">
        <v>221</v>
      </c>
      <c r="E27" s="63">
        <v>27.86</v>
      </c>
      <c r="F27" s="63">
        <v>36.9</v>
      </c>
    </row>
    <row r="28">
      <c r="A28" s="62" t="s">
        <v>105</v>
      </c>
      <c r="B28" s="53" t="s">
        <v>247</v>
      </c>
      <c r="C28" s="63">
        <v>47.05</v>
      </c>
      <c r="D28" s="64" t="s">
        <v>221</v>
      </c>
      <c r="E28" s="63">
        <v>47.05</v>
      </c>
      <c r="F28" s="63">
        <v>66.8</v>
      </c>
    </row>
    <row r="29">
      <c r="A29" s="62" t="s">
        <v>105</v>
      </c>
      <c r="B29" s="53" t="s">
        <v>248</v>
      </c>
      <c r="C29" s="63">
        <v>38.73</v>
      </c>
      <c r="D29" s="64" t="s">
        <v>221</v>
      </c>
      <c r="E29" s="63">
        <v>38.73</v>
      </c>
      <c r="F29" s="63">
        <v>87.7</v>
      </c>
    </row>
    <row r="30">
      <c r="A30" s="62" t="s">
        <v>105</v>
      </c>
      <c r="B30" s="53" t="s">
        <v>249</v>
      </c>
      <c r="C30" s="63">
        <v>23.88</v>
      </c>
      <c r="D30" s="64" t="s">
        <v>221</v>
      </c>
      <c r="E30" s="63">
        <v>23.88</v>
      </c>
      <c r="F30" s="63">
        <v>37.84</v>
      </c>
    </row>
    <row r="31">
      <c r="A31" s="62" t="s">
        <v>105</v>
      </c>
      <c r="B31" s="53" t="s">
        <v>250</v>
      </c>
      <c r="C31" s="63">
        <v>19.32</v>
      </c>
      <c r="D31" s="64" t="s">
        <v>221</v>
      </c>
      <c r="E31" s="63">
        <v>19.32</v>
      </c>
      <c r="F31" s="63">
        <v>59.6</v>
      </c>
    </row>
    <row r="32">
      <c r="A32" s="62" t="s">
        <v>105</v>
      </c>
      <c r="B32" s="53" t="s">
        <v>251</v>
      </c>
      <c r="C32" s="63">
        <v>34.33</v>
      </c>
      <c r="D32" s="64" t="s">
        <v>221</v>
      </c>
      <c r="E32" s="63">
        <v>34.33</v>
      </c>
      <c r="F32" s="63">
        <v>49.6</v>
      </c>
    </row>
    <row r="33">
      <c r="C33" s="65"/>
      <c r="D33" s="66"/>
      <c r="E33" s="66"/>
      <c r="F33" s="66"/>
    </row>
  </sheetData>
  <drawing r:id="rId1"/>
</worksheet>
</file>