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8_{701D9706-210B-4001-A112-DE40BB193FB6}" xr6:coauthVersionLast="47" xr6:coauthVersionMax="47" xr10:uidLastSave="{00000000-0000-0000-0000-000000000000}"/>
  <bookViews>
    <workbookView xWindow="-108" yWindow="-108" windowWidth="23256" windowHeight="12576" activeTab="1" xr2:uid="{F8420BDF-C08E-4FBB-891B-F574F63AC6D0}"/>
  </bookViews>
  <sheets>
    <sheet name="Dashboard" sheetId="5" r:id="rId1"/>
    <sheet name="BlinkIT Grocery Data" sheetId="1" r:id="rId2"/>
    <sheet name="Sheet1" sheetId="2" r:id="rId3"/>
  </sheets>
  <definedNames>
    <definedName name="_xlchart.v2.0" hidden="1">Sheet1!$D$99:$D$101</definedName>
    <definedName name="_xlchart.v2.1" hidden="1">Sheet1!$E$99:$E$101</definedName>
    <definedName name="_xlchart.v2.2" hidden="1">Sheet1!$D$99:$D$101</definedName>
    <definedName name="_xlchart.v2.3" hidden="1">Sheet1!$E$99:$E$101</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1" i="2" l="1"/>
  <c r="D100" i="2"/>
  <c r="D99" i="2"/>
  <c r="B8" i="2"/>
  <c r="E101" i="2"/>
  <c r="E99" i="2"/>
  <c r="C8" i="2"/>
  <c r="A8" i="2"/>
  <c r="E100" i="2"/>
  <c r="D8" i="2"/>
</calcChain>
</file>

<file path=xl/sharedStrings.xml><?xml version="1.0" encoding="utf-8"?>
<sst xmlns="http://schemas.openxmlformats.org/spreadsheetml/2006/main" count="59753" uniqueCount="1626">
  <si>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</si>
  <si>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</si>
  <si>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</si>
  <si>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</si>
  <si>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</si>
  <si>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</si>
  <si>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</si>
  <si>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</si>
  <si>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</si>
  <si>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</si>
  <si>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</si>
  <si>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</si>
  <si>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</si>
  <si>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</si>
  <si>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</si>
  <si>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</si>
  <si>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</si>
  <si>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</si>
  <si>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</si>
  <si>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</si>
  <si>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</si>
  <si>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</si>
  <si>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</si>
  <si>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</si>
  <si>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</si>
  <si>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</si>
  <si>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</si>
  <si>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</si>
  <si>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</si>
  <si>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</si>
  <si>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</si>
  <si>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</si>
  <si>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</si>
  <si>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</si>
  <si>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</si>
  <si>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</si>
  <si>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</si>
  <si>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</si>
  <si>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</si>
  <si>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</si>
  <si>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</si>
  <si>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</si>
  <si>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</si>
  <si>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</si>
  <si>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</si>
  <si>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</si>
  <si>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</si>
  <si>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</si>
  <si>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</si>
  <si>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</si>
  <si>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</si>
  <si>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</si>
  <si>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</si>
  <si>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</si>
  <si>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</si>
  <si>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</si>
  <si>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</si>
  <si>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</si>
  <si>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</si>
  <si>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</si>
  <si>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</si>
  <si>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</si>
  <si>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</si>
  <si>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</si>
  <si>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</si>
  <si>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</si>
  <si>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</si>
  <si>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</si>
  <si>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</si>
  <si>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</si>
  <si>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</si>
  <si>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</si>
  <si>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</si>
  <si>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</si>
  <si>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</si>
  <si>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</si>
  <si>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</si>
  <si>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</si>
  <si>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</si>
  <si>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</si>
  <si>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</si>
  <si>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</si>
  <si>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</si>
  <si>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</si>
  <si>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</si>
  <si>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</si>
  <si>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</si>
  <si>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</si>
  <si>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</si>
  <si>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</si>
  <si>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</si>
  <si>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</si>
  <si>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</si>
  <si>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</si>
  <si>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</si>
  <si>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</si>
  <si>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</si>
  <si>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</si>
  <si>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</si>
  <si>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</si>
  <si>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</si>
  <si>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</si>
  <si>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</si>
  <si>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</si>
  <si>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</si>
  <si>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</si>
  <si>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</si>
  <si>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</si>
  <si>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</si>
  <si>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</si>
  <si>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</si>
  <si>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</si>
  <si>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</si>
  <si>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</si>
  <si>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</si>
  <si>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</si>
  <si>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</si>
  <si>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</si>
  <si>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</si>
  <si>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</si>
  <si>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</si>
  <si>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</si>
  <si>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</si>
  <si>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</si>
  <si>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</si>
  <si>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</si>
  <si>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</si>
  <si>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</si>
  <si>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</si>
  <si>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</si>
  <si>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</si>
  <si>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</si>
  <si>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</si>
  <si>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</si>
  <si>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</si>
  <si>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</si>
  <si>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</si>
  <si>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</si>
  <si>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</si>
  <si>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</si>
  <si>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</si>
  <si>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</si>
  <si>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</si>
  <si>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</si>
  <si>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</si>
  <si>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</si>
  <si>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</si>
  <si>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</si>
  <si>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</si>
  <si>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</si>
  <si>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</si>
  <si>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</si>
  <si>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</si>
  <si>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</si>
  <si>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</si>
  <si>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</si>
  <si>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</si>
  <si>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</si>
  <si>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</si>
  <si>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</si>
  <si>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</si>
  <si>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</si>
  <si>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</si>
  <si>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</si>
  <si>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</si>
  <si>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</si>
  <si>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</si>
  <si>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</si>
  <si>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</si>
  <si>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</si>
  <si>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</si>
  <si>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</si>
  <si>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</si>
  <si>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</si>
  <si>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</si>
  <si>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</si>
  <si>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</si>
  <si>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</si>
  <si>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</si>
  <si>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</si>
  <si>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</si>
  <si>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</si>
  <si>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</si>
  <si>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</si>
  <si>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</si>
  <si>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</si>
  <si>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</si>
  <si>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</si>
  <si>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</si>
  <si>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</si>
  <si>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</si>
  <si>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</si>
  <si>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</si>
  <si>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</si>
  <si>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</si>
  <si>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</si>
  <si>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</si>
  <si>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</si>
  <si>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</si>
  <si>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</si>
  <si>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</si>
  <si>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</si>
  <si>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</si>
  <si>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</si>
  <si>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</si>
  <si>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</si>
  <si>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</si>
  <si>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</si>
  <si>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</si>
  <si>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</si>
  <si>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</si>
  <si>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</si>
  <si>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</si>
  <si>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</si>
  <si>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</si>
  <si>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</si>
  <si>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</si>
  <si>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</si>
  <si>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</si>
  <si>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</si>
  <si>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</si>
  <si>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</si>
  <si>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</si>
  <si>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</si>
  <si>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</si>
  <si>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</si>
  <si>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</si>
  <si>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</si>
  <si>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</si>
  <si>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</si>
  <si>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</si>
  <si>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</si>
  <si>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</si>
  <si>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</si>
  <si>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</si>
  <si>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</si>
  <si>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</si>
  <si>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</si>
  <si>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</si>
  <si>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</si>
  <si>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</si>
  <si>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</si>
  <si>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</si>
  <si>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</si>
  <si>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</si>
  <si>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</si>
  <si>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</si>
  <si>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</si>
  <si>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</si>
  <si>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</si>
  <si>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</si>
  <si>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</si>
  <si>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</si>
  <si>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</si>
  <si>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</si>
  <si>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</si>
  <si>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</si>
  <si>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</si>
  <si>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</si>
  <si>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</si>
  <si>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</si>
  <si>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</si>
  <si>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</si>
  <si>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</si>
  <si>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</si>
  <si>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</si>
  <si>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</si>
  <si>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</si>
  <si>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</si>
  <si>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</si>
  <si>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</si>
  <si>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</si>
  <si>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</si>
  <si>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</si>
  <si>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</si>
  <si>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</si>
  <si>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</si>
  <si>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</si>
  <si>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</si>
  <si>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</si>
  <si>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</si>
  <si>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</si>
  <si>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</si>
  <si>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</si>
  <si>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</si>
  <si>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</si>
  <si>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</si>
  <si>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</si>
  <si>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</si>
  <si>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</si>
  <si>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</si>
  <si>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</si>
  <si>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</si>
  <si>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</si>
  <si>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</si>
  <si>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</si>
  <si>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</si>
  <si>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</si>
  <si>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</si>
  <si>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</si>
  <si>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</si>
  <si>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</si>
  <si>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</si>
  <si>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</si>
  <si>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</si>
  <si>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</si>
  <si>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</si>
  <si>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</si>
  <si>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</si>
  <si>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</si>
  <si>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</si>
  <si>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</si>
  <si>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</si>
  <si>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</si>
  <si>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</si>
  <si>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</si>
  <si>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</si>
  <si>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</si>
  <si>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</si>
  <si>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</si>
  <si>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</si>
  <si>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</si>
  <si>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</si>
  <si>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</si>
  <si>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</si>
  <si>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</si>
  <si>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</si>
  <si>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</si>
  <si>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</si>
  <si>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</si>
  <si>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</si>
  <si>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</si>
  <si>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</si>
  <si>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</si>
  <si>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</si>
  <si>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</si>
  <si>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</si>
  <si>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</si>
  <si>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</si>
  <si>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</si>
  <si>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</si>
  <si>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</si>
  <si>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</si>
  <si>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</si>
  <si>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</si>
  <si>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</si>
  <si>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</si>
  <si>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</si>
  <si>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</si>
  <si>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</si>
  <si>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</si>
  <si>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</si>
  <si>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</si>
  <si>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</si>
  <si>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</si>
  <si>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</si>
  <si>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</si>
  <si>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</si>
  <si>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</si>
  <si>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</si>
  <si>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</si>
  <si>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</si>
  <si>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</si>
  <si>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</si>
  <si>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</si>
  <si>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</si>
  <si>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</si>
  <si>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</si>
  <si>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</si>
  <si>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</si>
  <si>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</si>
  <si>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</si>
  <si>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</si>
  <si>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</si>
  <si>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</si>
  <si>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</si>
  <si>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</si>
  <si>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</si>
  <si>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</si>
  <si>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</si>
  <si>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</si>
  <si>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</si>
  <si>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</si>
  <si>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</si>
  <si>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</si>
  <si>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</si>
  <si>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</si>
  <si>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</si>
  <si>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</si>
  <si>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</si>
  <si>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</si>
  <si>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</si>
  <si>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</si>
  <si>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</si>
  <si>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</si>
  <si>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</si>
  <si>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</si>
  <si>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</si>
  <si>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</si>
  <si>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</si>
  <si>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</si>
  <si>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</si>
  <si>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</si>
  <si>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</si>
  <si>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</si>
  <si>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</si>
  <si>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</si>
  <si>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</si>
  <si>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</si>
  <si>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</si>
  <si>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</si>
  <si>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</si>
  <si>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</si>
  <si>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</si>
  <si>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</si>
  <si>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</si>
  <si>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</si>
  <si>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</si>
  <si>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</si>
  <si>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</si>
  <si>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</si>
  <si>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</si>
  <si>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</si>
  <si>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</si>
  <si>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</si>
  <si>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</si>
  <si>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</si>
  <si>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</si>
  <si>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</si>
  <si>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</si>
  <si>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</si>
  <si>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</si>
  <si>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</si>
  <si>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</si>
  <si>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</si>
  <si>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</si>
  <si>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</si>
  <si>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</si>
  <si>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</si>
  <si>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</si>
  <si>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</si>
  <si>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</si>
  <si>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</si>
  <si>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</si>
  <si>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</si>
  <si>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</si>
  <si>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</si>
  <si>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</si>
  <si>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</si>
  <si>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</si>
  <si>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</si>
  <si>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</si>
  <si>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</si>
  <si>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</si>
  <si>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</si>
  <si>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</si>
  <si>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</si>
  <si>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</si>
  <si>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</si>
  <si>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</si>
  <si>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</si>
  <si>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</si>
  <si>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</si>
  <si>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</si>
  <si>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</si>
  <si>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</si>
  <si>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</si>
  <si>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</si>
  <si>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</si>
  <si>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</si>
  <si>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</si>
  <si>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</si>
  <si>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</si>
  <si>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</si>
  <si>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</si>
  <si>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</si>
  <si>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</si>
  <si>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</si>
  <si>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</si>
  <si>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</si>
  <si>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</si>
  <si>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</si>
  <si>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</si>
  <si>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</si>
  <si>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</si>
  <si>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</si>
  <si>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</si>
  <si>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</si>
  <si>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</si>
  <si>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</si>
  <si>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</si>
  <si>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</si>
  <si>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</si>
  <si>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</si>
  <si>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</si>
  <si>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</si>
  <si>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</si>
  <si>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</si>
  <si>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</si>
  <si>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</si>
  <si>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</si>
  <si>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</si>
  <si>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</si>
  <si>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</si>
  <si>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</si>
  <si>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</si>
  <si>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</si>
  <si>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</si>
  <si>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</si>
  <si>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</si>
  <si>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</si>
  <si>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</si>
  <si>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</si>
  <si>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</si>
  <si>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</si>
  <si>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</si>
  <si>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</si>
  <si>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</si>
  <si>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</si>
  <si>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</si>
  <si>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</si>
  <si>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</si>
  <si>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</si>
  <si>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</si>
  <si>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</si>
  <si>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</si>
  <si>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</si>
  <si>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</si>
  <si>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</si>
  <si>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</si>
  <si>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</si>
  <si>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</si>
  <si>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</si>
  <si>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</si>
  <si>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</si>
  <si>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</si>
  <si>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</si>
  <si>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</si>
  <si>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</si>
  <si>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</si>
  <si>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</si>
  <si>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</si>
  <si>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</si>
  <si>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</si>
  <si>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</si>
  <si>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</si>
  <si>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</si>
  <si>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</si>
  <si>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</si>
  <si>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</si>
  <si>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</si>
  <si>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</si>
  <si>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</si>
  <si>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</si>
  <si>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</si>
  <si>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</si>
  <si>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</si>
  <si>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</si>
  <si>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</si>
  <si>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</si>
  <si>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</si>
  <si>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</si>
  <si>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</si>
  <si>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</si>
  <si>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</si>
  <si>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</si>
  <si>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</si>
  <si>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</si>
  <si>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</si>
  <si>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</si>
  <si>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</si>
  <si>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</si>
  <si>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</si>
  <si>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</si>
  <si>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</si>
  <si>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</si>
  <si>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</si>
  <si>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</si>
  <si>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</si>
  <si>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</si>
  <si>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</si>
  <si>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</si>
  <si>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</si>
  <si>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</si>
  <si>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</si>
  <si>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</si>
  <si>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</si>
  <si>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</si>
  <si>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</si>
  <si>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</si>
  <si>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</si>
  <si>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</si>
  <si>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</si>
  <si>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</si>
  <si>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</si>
  <si>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</si>
  <si>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</si>
  <si>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</si>
  <si>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</si>
  <si>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</si>
  <si>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</si>
  <si>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</si>
  <si>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</si>
  <si>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</si>
  <si>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</si>
  <si>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</si>
  <si>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</si>
  <si>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</si>
  <si>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</si>
  <si>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</si>
  <si>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</si>
  <si>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</si>
  <si>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</si>
  <si>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</si>
  <si>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</si>
  <si>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</si>
  <si>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</si>
  <si>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</si>
  <si>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</si>
  <si>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</si>
  <si>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</si>
  <si>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</si>
  <si>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</si>
  <si>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</si>
  <si>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</si>
  <si>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</si>
  <si>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</si>
  <si>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</si>
  <si>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</si>
  <si>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</si>
  <si>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</si>
  <si>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</si>
  <si>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</si>
  <si>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</si>
  <si>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</si>
  <si>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</si>
  <si>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</si>
  <si>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</si>
  <si>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</si>
  <si>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</si>
  <si>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</si>
  <si>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</si>
  <si>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</si>
  <si>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</si>
  <si>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</si>
  <si>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</si>
  <si>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</si>
  <si>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</si>
  <si>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</si>
  <si>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</si>
  <si>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</si>
  <si>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</si>
  <si>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</si>
  <si>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</si>
  <si>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</si>
  <si>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</si>
  <si>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</si>
  <si>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</si>
  <si>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</si>
  <si>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</si>
  <si>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</si>
  <si>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</si>
  <si>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</si>
  <si>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</si>
  <si>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</si>
  <si>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</si>
  <si>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</si>
  <si>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</si>
  <si>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</si>
  <si>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</si>
  <si>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</si>
  <si>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</si>
  <si>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</si>
  <si>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</si>
  <si>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</si>
  <si>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</si>
  <si>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</si>
  <si>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</si>
  <si>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</si>
  <si>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</si>
  <si>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</si>
  <si>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</si>
  <si>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</si>
  <si>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</si>
  <si>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</si>
  <si>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</si>
  <si>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</si>
  <si>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</si>
  <si>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</si>
  <si>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</si>
  <si>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</si>
  <si>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</si>
  <si>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</si>
  <si>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</si>
  <si>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</si>
  <si>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</si>
  <si>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</si>
  <si>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</si>
  <si>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</si>
  <si>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</si>
  <si>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</si>
  <si>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</si>
  <si>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</si>
  <si>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</si>
  <si>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</si>
  <si>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</si>
  <si>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</si>
  <si>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</si>
  <si>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</si>
  <si>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</si>
  <si>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</si>
  <si>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</si>
  <si>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</si>
  <si>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</si>
  <si>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</si>
  <si>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</si>
  <si>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</si>
  <si>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</si>
  <si>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</si>
  <si>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</si>
  <si>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</si>
  <si>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</si>
  <si>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</si>
  <si>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</si>
  <si>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</si>
  <si>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</si>
  <si>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</si>
  <si>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</si>
  <si>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</si>
  <si>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</si>
  <si>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</si>
  <si>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</si>
  <si>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</si>
  <si>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</si>
  <si>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</si>
  <si>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</si>
  <si>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</si>
  <si>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</si>
  <si>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</si>
  <si>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</si>
  <si>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</si>
  <si>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</si>
  <si>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</si>
  <si>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</si>
  <si>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</si>
  <si>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</si>
  <si>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</si>
  <si>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</si>
  <si>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</si>
  <si>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</si>
  <si>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</si>
  <si>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</si>
  <si>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</si>
  <si>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</si>
  <si>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</si>
  <si>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</si>
  <si>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</si>
  <si>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</si>
  <si>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</si>
  <si>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</si>
  <si>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</si>
  <si>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</si>
  <si>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</si>
  <si>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</si>
  <si>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</si>
  <si>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</si>
  <si>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</si>
  <si>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</si>
  <si>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</si>
  <si>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</si>
  <si>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</si>
  <si>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</si>
  <si>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</si>
  <si>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</si>
  <si>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</si>
  <si>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</si>
  <si>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</si>
  <si>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</si>
  <si>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</si>
  <si>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</si>
  <si>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</si>
  <si>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</si>
  <si>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</si>
  <si>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</si>
  <si>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</si>
  <si>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</si>
  <si>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</si>
  <si>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</si>
  <si>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</si>
  <si>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</si>
  <si>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</si>
  <si>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</si>
  <si>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</si>
  <si>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</si>
  <si>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</si>
  <si>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</si>
  <si>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</si>
  <si>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</si>
  <si>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</si>
  <si>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</si>
  <si>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</si>
  <si>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</si>
  <si>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</si>
  <si>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</si>
  <si>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</si>
  <si>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</si>
  <si>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</si>
  <si>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</si>
  <si>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</si>
  <si>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</si>
  <si>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</si>
  <si>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</si>
  <si>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</si>
  <si>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</si>
  <si>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</si>
  <si>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</si>
  <si>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</si>
  <si>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</si>
  <si>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</si>
  <si>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</si>
  <si>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</si>
  <si>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</si>
  <si>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</si>
  <si>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</si>
  <si>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</si>
  <si>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</si>
  <si>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</si>
  <si>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</si>
  <si>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</si>
  <si>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</si>
  <si>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</si>
  <si>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</si>
  <si>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</si>
  <si>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</si>
  <si>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</si>
  <si>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</si>
  <si>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</si>
  <si>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</si>
  <si>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</si>
  <si>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</si>
  <si>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</si>
  <si>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</si>
  <si>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</si>
  <si>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</si>
  <si>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</si>
  <si>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</si>
  <si>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</si>
  <si>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</si>
  <si>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</si>
  <si>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</si>
  <si>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</si>
  <si>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</si>
  <si>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</si>
  <si>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</si>
  <si>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</si>
  <si>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</si>
  <si>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</si>
  <si>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</si>
  <si>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</si>
  <si>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</si>
  <si>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</si>
  <si>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</si>
  <si>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</si>
  <si>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</si>
  <si>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</si>
  <si>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</si>
  <si>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</si>
  <si>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</si>
  <si>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</si>
  <si>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</si>
  <si>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</si>
  <si>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</si>
  <si>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</si>
  <si>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</si>
  <si>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</si>
  <si>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</si>
  <si>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</si>
  <si>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</si>
  <si>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</si>
  <si>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</si>
  <si>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</si>
  <si>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</si>
  <si>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</si>
  <si>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</si>
  <si>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</si>
  <si>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</si>
  <si>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</si>
  <si>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</si>
  <si>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</si>
  <si>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</si>
  <si>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</si>
  <si>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</si>
  <si>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</si>
  <si>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</si>
  <si>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</si>
  <si>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</si>
  <si>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</si>
  <si>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</si>
  <si>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</si>
  <si>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</si>
  <si>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</si>
  <si>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</si>
  <si>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</si>
  <si>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</si>
  <si>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</si>
  <si>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</si>
  <si>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</si>
  <si>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</si>
  <si>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</si>
  <si>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</si>
  <si>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</si>
  <si>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</si>
  <si>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</si>
  <si>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</si>
  <si>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</si>
  <si>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</si>
  <si>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</si>
  <si>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</si>
  <si>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</si>
  <si>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</si>
  <si>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</si>
  <si>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</si>
  <si>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</si>
  <si>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</si>
  <si>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</si>
  <si>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</si>
  <si>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</si>
  <si>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</si>
  <si>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</si>
  <si>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</si>
  <si>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</si>
  <si>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</si>
  <si>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</si>
  <si>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</si>
  <si>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</si>
  <si>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</si>
  <si>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</si>
  <si>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</si>
  <si>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</si>
  <si>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</si>
  <si>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</si>
  <si>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</si>
  <si>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</si>
  <si>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</si>
  <si>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</si>
  <si>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</si>
  <si>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</si>
  <si>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</si>
  <si>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</si>
  <si>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</si>
  <si>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</si>
  <si>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</si>
  <si>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</si>
  <si>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</si>
  <si>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</si>
  <si>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</si>
  <si>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</si>
  <si>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</si>
  <si>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</si>
  <si>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</si>
  <si>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</si>
  <si>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</si>
  <si>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</si>
  <si>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</si>
  <si>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</si>
  <si>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</si>
  <si>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</si>
  <si>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</si>
  <si>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</si>
  <si>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</si>
  <si>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</si>
  <si>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</si>
  <si>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</si>
  <si>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</si>
  <si>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</si>
  <si>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</si>
  <si>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</si>
  <si>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</si>
  <si>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</si>
  <si>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</si>
  <si>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</si>
  <si>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</si>
  <si>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</si>
  <si>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</si>
  <si>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</si>
  <si>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</si>
  <si>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</si>
  <si>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</si>
  <si>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</si>
  <si>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</si>
  <si>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</si>
  <si>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</si>
  <si>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</si>
  <si>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</si>
  <si>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</si>
  <si>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</si>
  <si>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</si>
  <si>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</si>
  <si>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</si>
  <si>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</si>
  <si>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</si>
  <si>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</si>
  <si>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</si>
  <si>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</si>
  <si>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</si>
  <si>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</si>
  <si>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</si>
  <si>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</si>
  <si>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</si>
  <si>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</si>
  <si>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</si>
  <si>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</si>
  <si>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</si>
  <si>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</si>
  <si>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</si>
  <si>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</si>
  <si>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</si>
  <si>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</si>
  <si>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</si>
  <si>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</si>
  <si>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</si>
  <si>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</si>
  <si>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</si>
  <si>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</si>
  <si>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</si>
  <si>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</si>
  <si>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</si>
  <si>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</si>
  <si>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</si>
  <si>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</si>
  <si>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</si>
  <si>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</si>
  <si>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</si>
  <si>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</si>
  <si>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</si>
  <si>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</si>
  <si>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</si>
  <si>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</si>
  <si>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</si>
  <si>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</si>
  <si>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</si>
  <si>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</si>
  <si>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</si>
  <si>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</si>
  <si>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</si>
  <si>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</si>
  <si>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</si>
  <si>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</si>
  <si>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</si>
  <si>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</si>
  <si>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</si>
  <si>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</si>
  <si>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</si>
  <si>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</si>
  <si>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</si>
  <si>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</si>
  <si>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</si>
  <si>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</si>
  <si>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</si>
  <si>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</si>
  <si>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</si>
  <si>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</si>
  <si>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</si>
  <si>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</si>
  <si>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</si>
  <si>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</si>
  <si>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</si>
  <si>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</si>
  <si>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</si>
  <si>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</si>
  <si>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</si>
  <si>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</si>
  <si>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</si>
  <si>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</si>
  <si>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</si>
  <si>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</si>
  <si>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</si>
  <si>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</si>
  <si>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</si>
  <si>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</si>
  <si>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</si>
  <si>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</si>
  <si>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</si>
  <si>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</si>
  <si>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</si>
  <si>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</si>
  <si>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</si>
  <si>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</si>
  <si>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</si>
  <si>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</si>
  <si>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</si>
  <si>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</si>
  <si>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</si>
  <si>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</si>
  <si>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</si>
  <si>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</si>
  <si>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</si>
  <si>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</si>
  <si>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</si>
  <si>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</si>
  <si>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</si>
  <si>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</si>
  <si>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</si>
  <si>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</si>
  <si>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</si>
  <si>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</si>
  <si>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</si>
  <si>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</si>
  <si>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</si>
  <si>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</si>
  <si>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</si>
  <si>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</si>
  <si>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</si>
  <si>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</si>
  <si>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</si>
  <si>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</si>
  <si>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</si>
  <si>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</si>
  <si>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</si>
  <si>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</si>
  <si>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</si>
  <si>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</si>
  <si>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</si>
  <si>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</si>
  <si>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</si>
  <si>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</si>
  <si>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</si>
  <si>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</si>
  <si>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</si>
  <si>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</si>
  <si>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</si>
  <si>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</si>
  <si>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</si>
  <si>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</si>
  <si>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</si>
  <si>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</si>
  <si>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</si>
  <si>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</si>
  <si>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</si>
  <si>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</si>
  <si>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</si>
  <si>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</si>
  <si>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</si>
  <si>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</si>
  <si>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</si>
  <si>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</si>
  <si>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</si>
  <si>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</si>
  <si>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</si>
  <si>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</si>
  <si>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</si>
  <si>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</si>
  <si>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</si>
  <si>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</si>
  <si>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</si>
  <si>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</si>
  <si>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</si>
  <si>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</si>
  <si>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</si>
  <si>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</si>
  <si>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</si>
  <si>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</si>
  <si>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</si>
  <si>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</si>
  <si>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</si>
  <si>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</si>
  <si>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</si>
  <si>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</si>
  <si>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</si>
  <si>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</si>
  <si>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</si>
  <si>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</si>
  <si>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</si>
  <si>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</si>
  <si>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</si>
  <si>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</si>
  <si>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</si>
  <si>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</si>
  <si>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</si>
  <si>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</si>
  <si>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</si>
  <si>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</si>
  <si>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</si>
  <si>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</si>
  <si>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</si>
  <si>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</si>
  <si>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</si>
  <si>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</si>
  <si>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</si>
  <si>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</si>
  <si>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</si>
  <si>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</si>
  <si>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</si>
  <si>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</si>
  <si>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</si>
  <si>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</si>
  <si>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</si>
  <si>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</si>
  <si>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</si>
  <si>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</si>
  <si>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</si>
  <si>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</si>
  <si>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</si>
  <si>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</si>
  <si>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</si>
  <si>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</si>
  <si>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</si>
  <si>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</si>
  <si>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</si>
  <si>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</si>
  <si>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</si>
  <si>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</si>
  <si>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</si>
  <si>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</si>
  <si>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</si>
  <si>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</si>
  <si>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</si>
  <si>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</si>
  <si>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</si>
  <si>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</si>
  <si>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</si>
  <si>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</si>
  <si>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</si>
  <si>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</si>
  <si>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</si>
  <si>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</si>
  <si>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</si>
  <si>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</si>
  <si>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</si>
  <si>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</si>
  <si>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</si>
  <si>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</si>
  <si>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</si>
  <si>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</si>
  <si>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</si>
  <si>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</si>
  <si>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</si>
  <si>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</si>
  <si>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</si>
  <si>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</si>
  <si>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</si>
  <si>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</si>
  <si>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</si>
  <si>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</si>
  <si>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</si>
  <si>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</si>
  <si>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</si>
  <si>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</si>
  <si>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</si>
  <si>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</si>
  <si>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</si>
  <si>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</si>
  <si>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</si>
  <si>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</si>
  <si>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</si>
  <si>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</si>
  <si>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</si>
  <si>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</si>
  <si>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</si>
  <si>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</si>
  <si>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</si>
  <si>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</si>
  <si>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</si>
  <si>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</si>
  <si>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</si>
  <si>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</si>
  <si>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</si>
  <si>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</si>
  <si>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</si>
  <si>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</si>
  <si>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</si>
  <si>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</si>
  <si>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</si>
  <si>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</si>
  <si>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</si>
  <si>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</si>
  <si>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</si>
  <si>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</si>
  <si>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</si>
  <si>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</si>
  <si>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</si>
  <si>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</si>
  <si>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</si>
  <si>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</si>
  <si>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</si>
  <si>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</si>
  <si>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</si>
  <si>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</si>
  <si>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</si>
  <si>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</si>
  <si>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</si>
  <si>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</si>
  <si>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</si>
  <si>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</si>
  <si>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</si>
  <si>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</si>
  <si>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</si>
  <si>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</si>
  <si>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</si>
  <si>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</si>
  <si>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</si>
  <si>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</si>
  <si>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</si>
  <si>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</si>
  <si>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</si>
  <si>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</si>
  <si>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</si>
  <si>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</si>
  <si>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</si>
  <si>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</si>
  <si>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</si>
  <si>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</si>
  <si>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</si>
  <si>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</si>
  <si>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</si>
  <si>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</si>
  <si>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</si>
  <si>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</si>
  <si>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</si>
  <si>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</si>
  <si>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</si>
  <si>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</si>
  <si>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</si>
  <si>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</si>
  <si>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</si>
  <si>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</si>
  <si>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</si>
  <si>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</si>
  <si>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</si>
  <si>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</si>
  <si>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</si>
  <si>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</si>
  <si>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</si>
  <si>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</si>
  <si>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</si>
  <si>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</si>
  <si>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</si>
  <si>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</si>
  <si>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</si>
  <si>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</si>
  <si>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</si>
  <si>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</si>
  <si>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</si>
  <si>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</si>
  <si>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</si>
  <si>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</si>
  <si>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</si>
  <si>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</si>
  <si>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</si>
  <si>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</si>
  <si>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</si>
  <si>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</si>
  <si>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</si>
  <si>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</si>
  <si>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</si>
  <si>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</si>
  <si>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</si>
  <si>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</si>
  <si>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</si>
  <si>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</si>
  <si>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</si>
  <si>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</si>
  <si>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</si>
  <si>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</si>
  <si>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</si>
  <si>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</si>
  <si>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</si>
  <si>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</si>
  <si>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</si>
  <si>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</si>
  <si>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</si>
  <si>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</si>
  <si>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</si>
  <si>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</si>
  <si>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</si>
  <si>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</si>
  <si>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</si>
  <si>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</si>
  <si>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</si>
  <si>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</si>
  <si>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</si>
  <si>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</si>
  <si>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</si>
  <si>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</si>
  <si>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</si>
  <si>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</si>
  <si>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</si>
  <si>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</si>
  <si>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</si>
  <si>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</si>
  <si>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</si>
  <si>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</si>
  <si>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</si>
  <si>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</si>
  <si>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</si>
  <si>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</si>
  <si>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</si>
  <si>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</si>
  <si>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</si>
  <si>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</si>
  <si>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</si>
  <si>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</si>
  <si>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</si>
  <si>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</si>
  <si>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</si>
  <si>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</si>
  <si>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</si>
  <si>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</si>
  <si>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</si>
  <si>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</si>
  <si>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</si>
  <si>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</si>
  <si>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</si>
  <si>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</si>
  <si>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</si>
  <si>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</si>
  <si>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</si>
  <si>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</si>
  <si>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</si>
  <si>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</si>
  <si>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</si>
  <si>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</si>
  <si>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</si>
  <si>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</si>
  <si>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</si>
  <si>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</si>
  <si>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</si>
  <si>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</si>
  <si>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</si>
  <si>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</si>
  <si>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</si>
  <si>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</si>
  <si>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</si>
  <si>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</si>
  <si>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</si>
  <si>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</si>
  <si>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</si>
  <si>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</si>
  <si>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</si>
  <si>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</si>
  <si>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</si>
  <si>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</si>
  <si>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</si>
  <si>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</si>
  <si>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</si>
  <si>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</si>
  <si>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</si>
  <si>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</si>
  <si>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</si>
  <si>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</si>
  <si>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</si>
  <si>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</si>
  <si>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</si>
  <si>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</si>
  <si>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</si>
  <si>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</si>
  <si>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</si>
  <si>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</si>
  <si>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</si>
  <si>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</si>
  <si>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</si>
  <si>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</si>
  <si>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</si>
  <si>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</si>
  <si>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</si>
  <si>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</si>
  <si>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</si>
  <si>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</si>
  <si>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</si>
  <si>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</si>
  <si>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</si>
  <si>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</si>
  <si>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</si>
  <si>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</si>
  <si>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</si>
  <si>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</si>
  <si>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</si>
  <si>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</si>
  <si>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</si>
  <si>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</si>
  <si>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</si>
  <si>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</si>
  <si>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</si>
  <si>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</si>
  <si>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</si>
  <si>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</si>
  <si>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</si>
  <si>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</si>
  <si>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</si>
  <si>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</si>
  <si>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</si>
  <si>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</si>
  <si>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</si>
  <si>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</si>
  <si>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</si>
  <si>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</si>
  <si>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</si>
  <si>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</si>
  <si>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</si>
  <si>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</si>
  <si>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</si>
  <si>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</si>
  <si>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</si>
  <si>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</si>
  <si>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</si>
  <si>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</si>
  <si>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</si>
  <si>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</si>
  <si>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</si>
  <si>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</si>
  <si>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</si>
  <si>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</si>
  <si>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</si>
  <si>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</si>
  <si>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</si>
  <si>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</si>
  <si>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</si>
  <si>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</si>
  <si>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</si>
  <si>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</si>
  <si>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</si>
  <si>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</si>
  <si>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</si>
  <si>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</si>
  <si>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</si>
  <si>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</si>
  <si>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</si>
  <si>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</si>
  <si>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</si>
  <si>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</si>
  <si>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</si>
  <si>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</si>
  <si>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</si>
  <si>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</si>
  <si>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</si>
  <si>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</si>
  <si>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</si>
  <si>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</si>
  <si>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</si>
  <si>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</si>
  <si>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</si>
  <si>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</si>
  <si>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</si>
  <si>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</si>
  <si>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</si>
  <si>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</si>
  <si>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</si>
  <si>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</si>
  <si>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</si>
  <si>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</si>
  <si>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</si>
  <si>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</si>
  <si>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</si>
  <si>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</si>
  <si>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</si>
  <si>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</si>
  <si>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</si>
  <si>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</si>
  <si>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</si>
  <si>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</si>
  <si>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</si>
  <si>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</si>
  <si>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</si>
  <si>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</si>
  <si>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</si>
  <si>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</si>
  <si>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</si>
  <si>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</si>
  <si>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</si>
  <si>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</si>
  <si>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</si>
  <si>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</si>
  <si>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</si>
  <si>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</si>
  <si>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</si>
  <si>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</si>
  <si>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</si>
  <si>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</si>
  <si>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</si>
  <si>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</si>
  <si>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</si>
  <si>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</si>
  <si>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</si>
  <si>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</si>
  <si>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</si>
  <si>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</si>
  <si>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</si>
  <si>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</si>
  <si>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</si>
  <si>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</si>
  <si>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</si>
  <si>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</si>
  <si>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</si>
  <si>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</si>
  <si>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</si>
  <si>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</si>
  <si>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</si>
  <si>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</si>
  <si>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</si>
  <si>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</si>
  <si>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</si>
  <si>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</si>
  <si>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</si>
  <si>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</si>
  <si>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</si>
  <si>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</si>
  <si>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</si>
  <si>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</si>
  <si>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</si>
  <si>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</si>
  <si>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</si>
  <si>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</si>
  <si>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Sr_No</t>
  </si>
  <si>
    <t>Count of Sr_No</t>
  </si>
  <si>
    <t>Average of Rating</t>
  </si>
  <si>
    <t>KPI's Requirements</t>
  </si>
  <si>
    <t>Row Labels</t>
  </si>
  <si>
    <t>Total Sales by items Type</t>
  </si>
  <si>
    <t>Column Labels</t>
  </si>
  <si>
    <t>Total_Sales_by_items_type</t>
  </si>
  <si>
    <t>Total_Sales_by_outlet</t>
  </si>
  <si>
    <t>ALL_METRICS_BY_OUTLETS_TYPE</t>
  </si>
  <si>
    <t>TOTAL_SALES_BY_FAT_CONTENT</t>
  </si>
  <si>
    <t>SALES_OUTLETS_SIZE</t>
  </si>
  <si>
    <t>SALES_OUTLETS_BY_LOCATION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</si>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</sst>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MT Extra"/>
      <family val="1"/>
      <charset val="2"/>
    </font>
    <font>
      <sz val="12"/>
      <color theme="1"/>
      <name val="MS PMincho"/>
      <family val="1"/>
      <charset val="128"/>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theme="4" tint="0.39997558519241921"/>
      </bottom>
      <diagonal/>
    </border>
    <border>
      <left/>
      <right style="medium">
        <color indexed="64"/>
      </right>
      <top/>
      <bottom style="thin">
        <color theme="4" tint="0.3999755851924192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16" fillId="33" borderId="10" xfId="0" applyFont="1" applyFill="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16" fillId="33" borderId="16" xfId="0" applyFont="1" applyFill="1" applyBorder="1"/>
    <xf numFmtId="0" fontId="16" fillId="33" borderId="17" xfId="0" applyFont="1" applyFill="1" applyBorder="1"/>
    <xf numFmtId="164" fontId="0" fillId="0" borderId="19" xfId="0" applyNumberFormat="1" applyBorder="1"/>
    <xf numFmtId="0" fontId="0" fillId="0" borderId="19" xfId="0" applyBorder="1"/>
    <xf numFmtId="165" fontId="0" fillId="0" borderId="20" xfId="0" applyNumberFormat="1" applyBorder="1"/>
    <xf numFmtId="0" fontId="0" fillId="0" borderId="21" xfId="0" applyBorder="1"/>
    <xf numFmtId="0" fontId="0" fillId="0" borderId="22" xfId="0" applyBorder="1"/>
    <xf numFmtId="0" fontId="0" fillId="0" borderId="23" xfId="0" applyBorder="1"/>
    <xf numFmtId="0" fontId="18" fillId="0" borderId="0" xfId="0" applyFont="1"/>
    <xf numFmtId="166" fontId="0" fillId="0" borderId="18" xfId="0" applyNumberFormat="1" applyBorder="1"/>
    <xf numFmtId="167" fontId="0" fillId="0" borderId="25" xfId="0" applyNumberFormat="1" applyBorder="1"/>
    <xf numFmtId="167" fontId="0" fillId="0" borderId="24" xfId="0" applyNumberFormat="1" applyBorder="1"/>
    <xf numFmtId="0" fontId="19" fillId="0" borderId="0" xfId="0" applyFont="1"/>
    <xf numFmtId="167" fontId="0" fillId="0" borderId="15" xfId="0" applyNumberFormat="1" applyBorder="1"/>
    <xf numFmtId="167" fontId="0" fillId="0" borderId="20"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8" xfId="0" applyNumberFormat="1" applyBorder="1"/>
    <xf numFmtId="167" fontId="0" fillId="0" borderId="27" xfId="0" applyNumberFormat="1" applyBorder="1"/>
    <xf numFmtId="0" fontId="0" fillId="0" borderId="24" xfId="0" applyBorder="1"/>
    <xf numFmtId="167" fontId="0" fillId="0" borderId="0" xfId="0" applyNumberFormat="1"/>
    <xf numFmtId="164" fontId="0" fillId="0" borderId="24" xfId="0" applyNumberFormat="1" applyBorder="1"/>
    <xf numFmtId="164" fontId="0" fillId="0" borderId="27" xfId="0" applyNumberFormat="1" applyBorder="1"/>
    <xf numFmtId="164" fontId="0" fillId="0" borderId="25" xfId="0" applyNumberFormat="1" applyBorder="1"/>
    <xf numFmtId="1" fontId="0" fillId="0" borderId="24" xfId="0" applyNumberFormat="1" applyBorder="1"/>
    <xf numFmtId="1" fontId="0" fillId="0" borderId="27" xfId="0" applyNumberFormat="1" applyBorder="1"/>
    <xf numFmtId="1" fontId="0" fillId="0" borderId="25" xfId="0" applyNumberFormat="1" applyBorder="1"/>
    <xf numFmtId="0" fontId="0" fillId="0" borderId="18" xfId="0" applyBorder="1"/>
    <xf numFmtId="0" fontId="0" fillId="0" borderId="20" xfId="0" applyBorder="1"/>
    <xf numFmtId="0" fontId="0" fillId="34" borderId="14" xfId="0" applyFill="1" applyBorder="1"/>
    <xf numFmtId="0" fontId="0" fillId="34" borderId="0" xfId="0" applyFill="1" applyAlignment="1">
      <alignment horizontal="center"/>
    </xf>
    <xf numFmtId="0" fontId="0" fillId="0" borderId="26" xfId="0" pivotButton="1" applyBorder="1"/>
    <xf numFmtId="0" fontId="0" fillId="0" borderId="24" xfId="0" applyBorder="1" applyAlignment="1">
      <alignment horizontal="left"/>
    </xf>
    <xf numFmtId="0" fontId="0" fillId="0" borderId="27" xfId="0" applyBorder="1" applyAlignment="1">
      <alignment horizontal="left"/>
    </xf>
    <xf numFmtId="0" fontId="0" fillId="0" borderId="25" xfId="0" applyBorder="1" applyAlignment="1">
      <alignment horizontal="left"/>
    </xf>
    <xf numFmtId="0" fontId="0" fillId="0" borderId="26" xfId="0" applyBorder="1"/>
    <xf numFmtId="0" fontId="0" fillId="34" borderId="0" xfId="0" applyFill="1"/>
    <xf numFmtId="0" fontId="0" fillId="0" borderId="24" xfId="0" pivotButton="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_ANALYSIS" pivot="0" table="0" count="10" xr9:uid="{8F1C68A9-65BC-475C-B5F0-B6EB1FC28AE2}">
      <tableStyleElement type="wholeTable" dxfId="82"/>
      <tableStyleElement type="headerRow" dxfId="81"/>
    </tableStyle>
  </tableStyles>
  <colors>
    <mruColors>
      <color rgb="FF000000"/>
      <color rgb="FFFFD2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_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w="19050">
            <a:solidFill>
              <a:schemeClr val="lt1"/>
            </a:solidFill>
          </a:ln>
          <a:effectLst/>
        </c:spPr>
        <c:dLbl>
          <c:idx val="0"/>
          <c:layout>
            <c:manualLayout>
              <c:x val="0.15835594270393821"/>
              <c:y val="0.10052854756831335"/>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2080380049571686"/>
              <c:y val="-0.13518519307000254"/>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942525021630225"/>
          <c:y val="8.3148506190257765E-2"/>
          <c:w val="0.65672424664086615"/>
          <c:h val="0.82309431455784865"/>
        </c:manualLayout>
      </c:layout>
      <c:doughnutChart>
        <c:varyColors val="1"/>
        <c:ser>
          <c:idx val="0"/>
          <c:order val="0"/>
          <c:tx>
            <c:strRef>
              <c:f>Sheet1!$B$13</c:f>
              <c:strCache>
                <c:ptCount val="1"/>
                <c:pt idx="0">
                  <c:v>Total</c:v>
                </c:pt>
              </c:strCache>
            </c:strRef>
          </c:tx>
          <c:spPr>
            <a:solidFill>
              <a:schemeClr val="accent6">
                <a:lumMod val="75000"/>
              </a:schemeClr>
            </a:solidFill>
          </c:spPr>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8-BDF9-4C26-A33F-6C536A78A32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BDF9-4C26-A33F-6C536A78A32A}"/>
              </c:ext>
            </c:extLst>
          </c:dPt>
          <c:dLbls>
            <c:dLbl>
              <c:idx val="0"/>
              <c:layout>
                <c:manualLayout>
                  <c:x val="0.15835594270393821"/>
                  <c:y val="0.1005285475683133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DF9-4C26-A33F-6C536A78A32A}"/>
                </c:ext>
              </c:extLst>
            </c:dLbl>
            <c:dLbl>
              <c:idx val="1"/>
              <c:layout>
                <c:manualLayout>
                  <c:x val="-0.12080380049571686"/>
                  <c:y val="-0.1351851930700025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DF9-4C26-A33F-6C536A78A32A}"/>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rgbClr val="000000"/>
                  </a:solidFill>
                  <a:round/>
                </a:ln>
                <a:effectLst/>
              </c:spPr>
            </c:leaderLines>
            <c:extLst>
              <c:ext xmlns:c15="http://schemas.microsoft.com/office/drawing/2012/chart" uri="{CE6537A1-D6FC-4f65-9D91-7224C49458BB}"/>
            </c:extLst>
          </c:dLbls>
          <c:cat>
            <c:strRef>
              <c:f>Sheet1!$A$14:$A$15</c:f>
              <c:strCache>
                <c:ptCount val="2"/>
                <c:pt idx="0">
                  <c:v>Low Fat</c:v>
                </c:pt>
                <c:pt idx="1">
                  <c:v>Regular</c:v>
                </c:pt>
              </c:strCache>
            </c:strRef>
          </c:cat>
          <c:val>
            <c:numRef>
              <c:f>Sheet1!$B$14:$B$15</c:f>
              <c:numCache>
                <c:formatCode>"$"0.0,"K"</c:formatCode>
                <c:ptCount val="2"/>
                <c:pt idx="0">
                  <c:v>776319.68840000057</c:v>
                </c:pt>
                <c:pt idx="1">
                  <c:v>425361.8043999995</c:v>
                </c:pt>
              </c:numCache>
            </c:numRef>
          </c:val>
          <c:extLst>
            <c:ext xmlns:c16="http://schemas.microsoft.com/office/drawing/2014/chart" uri="{C3380CC4-5D6E-409C-BE32-E72D297353CC}">
              <c16:uniqueId val="{00000005-BDF9-4C26-A33F-6C536A78A32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5352525601165365"/>
          <c:y val="6.2809808271204928E-2"/>
          <c:w val="0.21674519862421091"/>
          <c:h val="0.2193714328845227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2).xlsx]Sheet1!PivotTable6</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Sheet1!$B$30:$B$31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Sheet1!$A$32:$A$34</c:f>
              <c:strCache>
                <c:ptCount val="3"/>
                <c:pt idx="0">
                  <c:v>Tier 1</c:v>
                </c:pt>
                <c:pt idx="1">
                  <c:v>Tier 2</c:v>
                </c:pt>
                <c:pt idx="2">
                  <c:v>Tier 3</c:v>
                </c:pt>
              </c:strCache>
            </c:strRef>
          </c:cat>
          <c:val>
            <c:numRef>
              <c:f>Sheet1!$B$32:$B$34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9C0-4A81-895F-46FE2C25B87E}"/>
            </c:ext>
          </c:extLst>
        </c:ser>
        <c:ser>
          <c:idx val="1"/>
          <c:order val="1"/>
          <c:tx>
            <c:strRef>
              <c:f>Sheet1!$C$30:$C$31</c:f>
              <c:strCache>
                <c:ptCount val="1"/>
                <c:pt idx="0">
                  <c:v>Low Fat</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Sheet1!$A$32:$A$34</c:f>
              <c:strCache>
                <c:ptCount val="3"/>
                <c:pt idx="0">
                  <c:v>Tier 1</c:v>
                </c:pt>
                <c:pt idx="1">
                  <c:v>Tier 2</c:v>
                </c:pt>
                <c:pt idx="2">
                  <c:v>Tier 3</c:v>
                </c:pt>
              </c:strCache>
            </c:strRef>
          </c:cat>
          <c:val>
            <c:numRef>
              <c:f>Sheet1!$C$32:$C$34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9C0-4A81-895F-46FE2C25B87E}"/>
            </c:ext>
          </c:extLst>
        </c:ser>
        <c:dLbls>
          <c:showLegendKey val="0"/>
          <c:showVal val="0"/>
          <c:showCatName val="0"/>
          <c:showSerName val="0"/>
          <c:showPercent val="0"/>
          <c:showBubbleSize val="0"/>
        </c:dLbls>
        <c:gapWidth val="60"/>
        <c:axId val="522858832"/>
        <c:axId val="522861352"/>
      </c:barChart>
      <c:catAx>
        <c:axId val="5228588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22861352"/>
        <c:crosses val="autoZero"/>
        <c:auto val="1"/>
        <c:lblAlgn val="ctr"/>
        <c:lblOffset val="100"/>
        <c:noMultiLvlLbl val="0"/>
      </c:catAx>
      <c:valAx>
        <c:axId val="522861352"/>
        <c:scaling>
          <c:orientation val="minMax"/>
        </c:scaling>
        <c:delete val="1"/>
        <c:axPos val="b"/>
        <c:numFmt formatCode="&quot;$&quot;0.0,&quot;K&quot;" sourceLinked="1"/>
        <c:majorTickMark val="out"/>
        <c:minorTickMark val="none"/>
        <c:tickLblPos val="nextTo"/>
        <c:crossAx val="5228588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2).xlsx]Sheet1!PivotTable2</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pivotFmt>
    </c:pivotFmts>
    <c:plotArea>
      <c:layout>
        <c:manualLayout>
          <c:layoutTarget val="inner"/>
          <c:xMode val="edge"/>
          <c:yMode val="edge"/>
          <c:x val="0.46415137063699369"/>
          <c:y val="4.1850951297073495E-2"/>
          <c:w val="0.51741428574538983"/>
          <c:h val="0.93423421939031304"/>
        </c:manualLayout>
      </c:layout>
      <c:barChart>
        <c:barDir val="bar"/>
        <c:grouping val="clustered"/>
        <c:varyColors val="0"/>
        <c:ser>
          <c:idx val="0"/>
          <c:order val="0"/>
          <c:tx>
            <c:strRef>
              <c:f>Sheet1!$B$42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Sheet1!$B$43:$B$58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E3B-421C-8553-7A1FCF936196}"/>
            </c:ext>
          </c:extLst>
        </c:ser>
        <c:dLbls>
          <c:dLblPos val="outEnd"/>
          <c:showLegendKey val="0"/>
          <c:showVal val="1"/>
          <c:showCatName val="0"/>
          <c:showSerName val="0"/>
          <c:showPercent val="0"/>
          <c:showBubbleSize val="0"/>
        </c:dLbls>
        <c:gapWidth val="50"/>
        <c:axId val="545489016"/>
        <c:axId val="545499816"/>
      </c:barChart>
      <c:catAx>
        <c:axId val="545489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545499816"/>
        <c:crosses val="autoZero"/>
        <c:auto val="1"/>
        <c:lblAlgn val="ctr"/>
        <c:lblOffset val="100"/>
        <c:noMultiLvlLbl val="0"/>
      </c:catAx>
      <c:valAx>
        <c:axId val="545499816"/>
        <c:scaling>
          <c:orientation val="minMax"/>
        </c:scaling>
        <c:delete val="1"/>
        <c:axPos val="b"/>
        <c:numFmt formatCode="&quot;$&quot;0.0,&quot;K&quot;" sourceLinked="1"/>
        <c:majorTickMark val="out"/>
        <c:minorTickMark val="none"/>
        <c:tickLblPos val="nextTo"/>
        <c:crossAx val="545489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2).xlsx]Sheet1!PivotTable3</c:name>
    <c:fmtId val="3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cmpd="sng">
            <a:solidFill>
              <a:srgbClr val="000000">
                <a:alpha val="80000"/>
              </a:srgb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cmpd="sng">
            <a:solidFill>
              <a:srgbClr val="000000">
                <a:alpha val="80000"/>
              </a:srgbClr>
            </a:solidFill>
          </a:ln>
          <a:effectLst>
            <a:innerShdw dist="12700" dir="16200000">
              <a:schemeClr val="lt1">
                <a:alpha val="75000"/>
              </a:schemeClr>
            </a:innerShdw>
          </a:effectLst>
        </c:spPr>
        <c:dLbl>
          <c:idx val="0"/>
          <c:layout>
            <c:manualLayout>
              <c:x val="-8.276644563572369E-3"/>
              <c:y val="-0.196813693837538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cmpd="sng">
            <a:solidFill>
              <a:srgbClr val="000000">
                <a:alpha val="80000"/>
              </a:srgbClr>
            </a:solidFill>
          </a:ln>
          <a:effectLst>
            <a:innerShdw dist="12700" dir="16200000">
              <a:schemeClr val="lt1">
                <a:alpha val="75000"/>
              </a:schemeClr>
            </a:innerShdw>
          </a:effectLst>
        </c:spPr>
        <c:dLbl>
          <c:idx val="0"/>
          <c:layout>
            <c:manualLayout>
              <c:x val="0"/>
              <c:y val="-0.256454207121640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cmpd="sng">
            <a:solidFill>
              <a:srgbClr val="000000">
                <a:alpha val="80000"/>
              </a:srgbClr>
            </a:solidFill>
          </a:ln>
          <a:effectLst>
            <a:innerShdw dist="12700" dir="16200000">
              <a:schemeClr val="lt1">
                <a:alpha val="75000"/>
              </a:schemeClr>
            </a:innerShdw>
          </a:effectLst>
        </c:spPr>
        <c:dLbl>
          <c:idx val="0"/>
          <c:layout>
            <c:manualLayout>
              <c:x val="0"/>
              <c:y val="-0.25049015579323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cmpd="sng">
            <a:solidFill>
              <a:srgbClr val="000000">
                <a:alpha val="80000"/>
              </a:srgbClr>
            </a:solidFill>
          </a:ln>
          <a:effectLst>
            <a:innerShdw dist="12700" dir="16200000">
              <a:schemeClr val="lt1">
                <a:alpha val="75000"/>
              </a:schemeClr>
            </a:innerShdw>
          </a:effectLst>
        </c:spPr>
        <c:dLbl>
          <c:idx val="0"/>
          <c:layout>
            <c:manualLayout>
              <c:x val="0"/>
              <c:y val="-0.238562053136410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cmpd="sng">
            <a:solidFill>
              <a:srgbClr val="000000">
                <a:alpha val="80000"/>
              </a:srgbClr>
            </a:solidFill>
          </a:ln>
          <a:effectLst>
            <a:innerShdw dist="12700" dir="16200000">
              <a:schemeClr val="lt1">
                <a:alpha val="75000"/>
              </a:schemeClr>
            </a:innerShdw>
          </a:effectLst>
        </c:spPr>
        <c:dLbl>
          <c:idx val="0"/>
          <c:layout>
            <c:manualLayout>
              <c:x val="2.0691611408930922E-3"/>
              <c:y val="-0.25049015579323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cmpd="sng">
            <a:solidFill>
              <a:srgbClr val="000000">
                <a:alpha val="80000"/>
              </a:srgbClr>
            </a:solidFill>
          </a:ln>
          <a:effectLst>
            <a:innerShdw dist="12700" dir="16200000">
              <a:schemeClr val="lt1">
                <a:alpha val="75000"/>
              </a:schemeClr>
            </a:innerShdw>
          </a:effectLst>
        </c:spPr>
        <c:dLbl>
          <c:idx val="0"/>
          <c:layout>
            <c:manualLayout>
              <c:x val="-8.2766445635724453E-3"/>
              <c:y val="-0.298202566420512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cmpd="sng">
            <a:solidFill>
              <a:srgbClr val="000000">
                <a:alpha val="80000"/>
              </a:srgbClr>
            </a:solidFill>
          </a:ln>
          <a:effectLst>
            <a:innerShdw dist="12700" dir="16200000">
              <a:schemeClr val="lt1">
                <a:alpha val="75000"/>
              </a:schemeClr>
            </a:innerShdw>
          </a:effectLst>
        </c:spPr>
        <c:dLbl>
          <c:idx val="0"/>
          <c:layout>
            <c:manualLayout>
              <c:x val="0"/>
              <c:y val="-0.363807131033025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cmpd="sng">
            <a:solidFill>
              <a:srgbClr val="000000">
                <a:alpha val="80000"/>
              </a:srgbClr>
            </a:solidFill>
          </a:ln>
          <a:effectLst>
            <a:innerShdw dist="12700" dir="16200000">
              <a:schemeClr val="lt1">
                <a:alpha val="75000"/>
              </a:schemeClr>
            </a:innerShdw>
          </a:effectLst>
        </c:spPr>
        <c:dLbl>
          <c:idx val="0"/>
          <c:layout>
            <c:manualLayout>
              <c:x val="2.0691611408930922E-3"/>
              <c:y val="-0.280310412435281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cmpd="sng">
            <a:solidFill>
              <a:srgbClr val="000000">
                <a:alpha val="80000"/>
              </a:srgbClr>
            </a:solidFill>
          </a:ln>
          <a:effectLst>
            <a:innerShdw dist="12700" dir="16200000">
              <a:schemeClr val="lt1">
                <a:alpha val="75000"/>
              </a:schemeClr>
            </a:innerShdw>
          </a:effectLst>
        </c:spPr>
        <c:dLbl>
          <c:idx val="0"/>
          <c:layout>
            <c:manualLayout>
              <c:x val="0"/>
              <c:y val="-0.262418258450051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Sheet1!$B$68</c:f>
              <c:strCache>
                <c:ptCount val="1"/>
                <c:pt idx="0">
                  <c:v>Total</c:v>
                </c:pt>
              </c:strCache>
            </c:strRef>
          </c:tx>
          <c:spPr>
            <a:solidFill>
              <a:srgbClr val="FFD200">
                <a:alpha val="80000"/>
              </a:srgbClr>
            </a:solidFill>
            <a:ln w="25400" cmpd="sng">
              <a:solidFill>
                <a:srgbClr val="000000">
                  <a:alpha val="80000"/>
                </a:srgb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45C-4F62-8448-9E46EBB4D93E}"/>
              </c:ext>
            </c:extLst>
          </c:dPt>
          <c:dPt>
            <c:idx val="1"/>
            <c:bubble3D val="0"/>
            <c:extLst>
              <c:ext xmlns:c16="http://schemas.microsoft.com/office/drawing/2014/chart" uri="{C3380CC4-5D6E-409C-BE32-E72D297353CC}">
                <c16:uniqueId val="{00000002-745C-4F62-8448-9E46EBB4D93E}"/>
              </c:ext>
            </c:extLst>
          </c:dPt>
          <c:dPt>
            <c:idx val="2"/>
            <c:bubble3D val="0"/>
            <c:extLst>
              <c:ext xmlns:c16="http://schemas.microsoft.com/office/drawing/2014/chart" uri="{C3380CC4-5D6E-409C-BE32-E72D297353CC}">
                <c16:uniqueId val="{00000003-745C-4F62-8448-9E46EBB4D93E}"/>
              </c:ext>
            </c:extLst>
          </c:dPt>
          <c:dPt>
            <c:idx val="3"/>
            <c:bubble3D val="0"/>
            <c:extLst>
              <c:ext xmlns:c16="http://schemas.microsoft.com/office/drawing/2014/chart" uri="{C3380CC4-5D6E-409C-BE32-E72D297353CC}">
                <c16:uniqueId val="{00000004-745C-4F62-8448-9E46EBB4D93E}"/>
              </c:ext>
            </c:extLst>
          </c:dPt>
          <c:dPt>
            <c:idx val="4"/>
            <c:bubble3D val="0"/>
            <c:extLst>
              <c:ext xmlns:c16="http://schemas.microsoft.com/office/drawing/2014/chart" uri="{C3380CC4-5D6E-409C-BE32-E72D297353CC}">
                <c16:uniqueId val="{00000005-745C-4F62-8448-9E46EBB4D93E}"/>
              </c:ext>
            </c:extLst>
          </c:dPt>
          <c:dPt>
            <c:idx val="5"/>
            <c:bubble3D val="0"/>
            <c:extLst>
              <c:ext xmlns:c16="http://schemas.microsoft.com/office/drawing/2014/chart" uri="{C3380CC4-5D6E-409C-BE32-E72D297353CC}">
                <c16:uniqueId val="{00000006-745C-4F62-8448-9E46EBB4D93E}"/>
              </c:ext>
            </c:extLst>
          </c:dPt>
          <c:dPt>
            <c:idx val="6"/>
            <c:bubble3D val="0"/>
            <c:extLst>
              <c:ext xmlns:c16="http://schemas.microsoft.com/office/drawing/2014/chart" uri="{C3380CC4-5D6E-409C-BE32-E72D297353CC}">
                <c16:uniqueId val="{00000007-745C-4F62-8448-9E46EBB4D93E}"/>
              </c:ext>
            </c:extLst>
          </c:dPt>
          <c:dPt>
            <c:idx val="7"/>
            <c:bubble3D val="0"/>
            <c:extLst>
              <c:ext xmlns:c16="http://schemas.microsoft.com/office/drawing/2014/chart" uri="{C3380CC4-5D6E-409C-BE32-E72D297353CC}">
                <c16:uniqueId val="{00000008-745C-4F62-8448-9E46EBB4D93E}"/>
              </c:ext>
            </c:extLst>
          </c:dPt>
          <c:dPt>
            <c:idx val="8"/>
            <c:bubble3D val="0"/>
            <c:extLst>
              <c:ext xmlns:c16="http://schemas.microsoft.com/office/drawing/2014/chart" uri="{C3380CC4-5D6E-409C-BE32-E72D297353CC}">
                <c16:uniqueId val="{00000009-745C-4F62-8448-9E46EBB4D93E}"/>
              </c:ext>
            </c:extLst>
          </c:dPt>
          <c:dLbls>
            <c:dLbl>
              <c:idx val="0"/>
              <c:layout>
                <c:manualLayout>
                  <c:x val="-8.276644563572369E-3"/>
                  <c:y val="-0.196813693837538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45C-4F62-8448-9E46EBB4D93E}"/>
                </c:ext>
              </c:extLst>
            </c:dLbl>
            <c:dLbl>
              <c:idx val="1"/>
              <c:layout>
                <c:manualLayout>
                  <c:x val="0"/>
                  <c:y val="-0.256454207121640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5C-4F62-8448-9E46EBB4D93E}"/>
                </c:ext>
              </c:extLst>
            </c:dLbl>
            <c:dLbl>
              <c:idx val="2"/>
              <c:layout>
                <c:manualLayout>
                  <c:x val="0"/>
                  <c:y val="-0.250490155793230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5C-4F62-8448-9E46EBB4D93E}"/>
                </c:ext>
              </c:extLst>
            </c:dLbl>
            <c:dLbl>
              <c:idx val="3"/>
              <c:layout>
                <c:manualLayout>
                  <c:x val="0"/>
                  <c:y val="-0.238562053136410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5C-4F62-8448-9E46EBB4D93E}"/>
                </c:ext>
              </c:extLst>
            </c:dLbl>
            <c:dLbl>
              <c:idx val="4"/>
              <c:layout>
                <c:manualLayout>
                  <c:x val="2.0691611408930922E-3"/>
                  <c:y val="-0.250490155793230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45C-4F62-8448-9E46EBB4D93E}"/>
                </c:ext>
              </c:extLst>
            </c:dLbl>
            <c:dLbl>
              <c:idx val="5"/>
              <c:layout>
                <c:manualLayout>
                  <c:x val="-8.2766445635724453E-3"/>
                  <c:y val="-0.298202566420512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45C-4F62-8448-9E46EBB4D93E}"/>
                </c:ext>
              </c:extLst>
            </c:dLbl>
            <c:dLbl>
              <c:idx val="6"/>
              <c:layout>
                <c:manualLayout>
                  <c:x val="0"/>
                  <c:y val="-0.363807131033025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45C-4F62-8448-9E46EBB4D93E}"/>
                </c:ext>
              </c:extLst>
            </c:dLbl>
            <c:dLbl>
              <c:idx val="7"/>
              <c:layout>
                <c:manualLayout>
                  <c:x val="2.0691611408930922E-3"/>
                  <c:y val="-0.280310412435281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45C-4F62-8448-9E46EBB4D93E}"/>
                </c:ext>
              </c:extLst>
            </c:dLbl>
            <c:dLbl>
              <c:idx val="8"/>
              <c:layout>
                <c:manualLayout>
                  <c:x val="0"/>
                  <c:y val="-0.262418258450051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45C-4F62-8448-9E46EBB4D9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Sheet1!$A$69:$A$77</c:f>
              <c:strCache>
                <c:ptCount val="9"/>
                <c:pt idx="0">
                  <c:v>2011</c:v>
                </c:pt>
                <c:pt idx="1">
                  <c:v>2012</c:v>
                </c:pt>
                <c:pt idx="2">
                  <c:v>2014</c:v>
                </c:pt>
                <c:pt idx="3">
                  <c:v>2015</c:v>
                </c:pt>
                <c:pt idx="4">
                  <c:v>2016</c:v>
                </c:pt>
                <c:pt idx="5">
                  <c:v>2017</c:v>
                </c:pt>
                <c:pt idx="6">
                  <c:v>2018</c:v>
                </c:pt>
                <c:pt idx="7">
                  <c:v>2020</c:v>
                </c:pt>
                <c:pt idx="8">
                  <c:v>2022</c:v>
                </c:pt>
              </c:strCache>
            </c:strRef>
          </c:cat>
          <c:val>
            <c:numRef>
              <c:f>Sheet1!$B$69:$B$77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45C-4F62-8448-9E46EBB4D93E}"/>
            </c:ext>
          </c:extLst>
        </c:ser>
        <c:dLbls>
          <c:showLegendKey val="0"/>
          <c:showVal val="1"/>
          <c:showCatName val="0"/>
          <c:showSerName val="0"/>
          <c:showPercent val="0"/>
          <c:showBubbleSize val="0"/>
        </c:dLbls>
        <c:dropLines>
          <c:spPr>
            <a:ln w="9525" cap="flat" cmpd="sng" algn="ctr">
              <a:noFill/>
              <a:round/>
            </a:ln>
            <a:effectLst/>
          </c:spPr>
        </c:dropLines>
        <c:axId val="444280880"/>
        <c:axId val="444282320"/>
      </c:areaChart>
      <c:catAx>
        <c:axId val="444280880"/>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444282320"/>
        <c:crosses val="autoZero"/>
        <c:auto val="1"/>
        <c:lblAlgn val="ctr"/>
        <c:lblOffset val="100"/>
        <c:noMultiLvlLbl val="0"/>
      </c:catAx>
      <c:valAx>
        <c:axId val="444282320"/>
        <c:scaling>
          <c:orientation val="minMax"/>
        </c:scaling>
        <c:delete val="1"/>
        <c:axPos val="l"/>
        <c:numFmt formatCode="&quot;$&quot;0.0,&quot;K&quot;" sourceLinked="1"/>
        <c:majorTickMark val="out"/>
        <c:minorTickMark val="none"/>
        <c:tickLblPos val="nextTo"/>
        <c:crossAx val="4442808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2).xlsx]Sheet1!PivotTable4</c:name>
    <c:fmtId val="4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211727108350499"/>
              <c:y val="-2.140818669287345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6">
              <a:lumMod val="75000"/>
            </a:schemeClr>
          </a:solidFill>
          <a:ln w="19050">
            <a:solidFill>
              <a:schemeClr val="lt1"/>
            </a:solidFill>
          </a:ln>
          <a:effectLst/>
        </c:spPr>
        <c:dLbl>
          <c:idx val="0"/>
          <c:layout>
            <c:manualLayout>
              <c:x val="0.15893850106225979"/>
              <c:y val="2.6760233366091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
              <c:y val="-0.230138006948389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1401106712561097"/>
          <c:y val="0.16965903669902618"/>
          <c:w val="0.48069360261269872"/>
          <c:h val="0.80933649792408024"/>
        </c:manualLayout>
      </c:layout>
      <c:doughnutChart>
        <c:varyColors val="1"/>
        <c:ser>
          <c:idx val="0"/>
          <c:order val="0"/>
          <c:tx>
            <c:strRef>
              <c:f>Sheet1!$B$83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2E8-4E3E-88BA-7C4630A25C9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2E8-4E3E-88BA-7C4630A25C9E}"/>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62E8-4E3E-88BA-7C4630A25C9E}"/>
              </c:ext>
            </c:extLst>
          </c:dPt>
          <c:dLbls>
            <c:dLbl>
              <c:idx val="0"/>
              <c:layout>
                <c:manualLayout>
                  <c:x val="0.16211727108350499"/>
                  <c:y val="-2.140818669287345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62E8-4E3E-88BA-7C4630A25C9E}"/>
                </c:ext>
              </c:extLst>
            </c:dLbl>
            <c:dLbl>
              <c:idx val="1"/>
              <c:layout>
                <c:manualLayout>
                  <c:x val="0.15893850106225979"/>
                  <c:y val="2.6760233366091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2E8-4E3E-88BA-7C4630A25C9E}"/>
                </c:ext>
              </c:extLst>
            </c:dLbl>
            <c:dLbl>
              <c:idx val="2"/>
              <c:layout>
                <c:manualLayout>
                  <c:x val="0"/>
                  <c:y val="-0.230138006948389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62E8-4E3E-88BA-7C4630A25C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Sheet1!$A$84:$A$86</c:f>
              <c:strCache>
                <c:ptCount val="3"/>
                <c:pt idx="0">
                  <c:v>High</c:v>
                </c:pt>
                <c:pt idx="1">
                  <c:v>Medium</c:v>
                </c:pt>
                <c:pt idx="2">
                  <c:v>Small</c:v>
                </c:pt>
              </c:strCache>
            </c:strRef>
          </c:cat>
          <c:val>
            <c:numRef>
              <c:f>Sheet1!$B$84:$B$86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2E8-4E3E-88BA-7C4630A25C9E}"/>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53679814259712022"/>
          <c:y val="3.7464326712528508E-2"/>
          <c:w val="0.41318553804812508"/>
          <c:h val="9.5535297379941389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2).xlsx]Sheet1!PivotTable8</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3.3876939445256632E-2"/>
              <c:y val="-6.4327826007678519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68101717701825"/>
                  <c:h val="0.19258992878632858"/>
                </c:manualLayout>
              </c15:layout>
            </c:ext>
          </c:extLst>
        </c:dLbl>
      </c:pivotFmt>
    </c:pivotFmts>
    <c:plotArea>
      <c:layout/>
      <c:barChart>
        <c:barDir val="bar"/>
        <c:grouping val="clustered"/>
        <c:varyColors val="0"/>
        <c:ser>
          <c:idx val="0"/>
          <c:order val="0"/>
          <c:tx>
            <c:strRef>
              <c:f>Sheet1!$B$118</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F105-4CD2-8851-CC120C7BD2F2}"/>
              </c:ext>
            </c:extLst>
          </c:dPt>
          <c:dLbls>
            <c:dLbl>
              <c:idx val="3"/>
              <c:layout>
                <c:manualLayout>
                  <c:x val="-3.3876939445256632E-2"/>
                  <c:y val="-6.4327826007678519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68101717701825"/>
                      <c:h val="0.19258992878632858"/>
                    </c:manualLayout>
                  </c15:layout>
                </c:ext>
                <c:ext xmlns:c16="http://schemas.microsoft.com/office/drawing/2014/chart" uri="{C3380CC4-5D6E-409C-BE32-E72D297353CC}">
                  <c16:uniqueId val="{00000001-F105-4CD2-8851-CC120C7BD2F2}"/>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Sheet1!$A$119:$A$122</c:f>
              <c:strCache>
                <c:ptCount val="4"/>
                <c:pt idx="0">
                  <c:v>Grocery Store</c:v>
                </c:pt>
                <c:pt idx="1">
                  <c:v>Supermarket Type3</c:v>
                </c:pt>
                <c:pt idx="2">
                  <c:v>Supermarket Type2</c:v>
                </c:pt>
                <c:pt idx="3">
                  <c:v>Supermarket Type1</c:v>
                </c:pt>
              </c:strCache>
            </c:strRef>
          </c:cat>
          <c:val>
            <c:numRef>
              <c:f>Sheet1!$B$119:$B$122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105-4CD2-8851-CC120C7BD2F2}"/>
            </c:ext>
          </c:extLst>
        </c:ser>
        <c:dLbls>
          <c:showLegendKey val="0"/>
          <c:showVal val="0"/>
          <c:showCatName val="0"/>
          <c:showSerName val="0"/>
          <c:showPercent val="0"/>
          <c:showBubbleSize val="0"/>
        </c:dLbls>
        <c:gapWidth val="60"/>
        <c:axId val="679265944"/>
        <c:axId val="679272784"/>
      </c:barChart>
      <c:catAx>
        <c:axId val="679265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79272784"/>
        <c:crosses val="autoZero"/>
        <c:auto val="1"/>
        <c:lblAlgn val="ctr"/>
        <c:lblOffset val="100"/>
        <c:noMultiLvlLbl val="0"/>
      </c:catAx>
      <c:valAx>
        <c:axId val="679272784"/>
        <c:scaling>
          <c:orientation val="minMax"/>
        </c:scaling>
        <c:delete val="1"/>
        <c:axPos val="b"/>
        <c:numFmt formatCode="&quot;$&quot;0.0,&quot;K&quot;" sourceLinked="1"/>
        <c:majorTickMark val="out"/>
        <c:minorTickMark val="none"/>
        <c:tickLblPos val="nextTo"/>
        <c:crossAx val="679265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2).xlsx]Sheet1!PivotTable9</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Sheet1!$B$131</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Sheet1!$A$132:$A$135</c:f>
              <c:strCache>
                <c:ptCount val="4"/>
                <c:pt idx="0">
                  <c:v>Grocery Store</c:v>
                </c:pt>
                <c:pt idx="1">
                  <c:v>Supermarket Type3</c:v>
                </c:pt>
                <c:pt idx="2">
                  <c:v>Supermarket Type2</c:v>
                </c:pt>
                <c:pt idx="3">
                  <c:v>Supermarket Type1</c:v>
                </c:pt>
              </c:strCache>
            </c:strRef>
          </c:cat>
          <c:val>
            <c:numRef>
              <c:f>Sheet1!$B$132:$B$135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B13-4DCC-8A5E-B38E42E05B59}"/>
            </c:ext>
          </c:extLst>
        </c:ser>
        <c:dLbls>
          <c:showLegendKey val="0"/>
          <c:showVal val="0"/>
          <c:showCatName val="0"/>
          <c:showSerName val="0"/>
          <c:showPercent val="0"/>
          <c:showBubbleSize val="0"/>
        </c:dLbls>
        <c:gapWidth val="60"/>
        <c:axId val="552948872"/>
        <c:axId val="552950672"/>
      </c:barChart>
      <c:catAx>
        <c:axId val="552948872"/>
        <c:scaling>
          <c:orientation val="minMax"/>
        </c:scaling>
        <c:delete val="1"/>
        <c:axPos val="l"/>
        <c:numFmt formatCode="General" sourceLinked="1"/>
        <c:majorTickMark val="none"/>
        <c:minorTickMark val="none"/>
        <c:tickLblPos val="nextTo"/>
        <c:crossAx val="552950672"/>
        <c:crosses val="autoZero"/>
        <c:auto val="1"/>
        <c:lblAlgn val="ctr"/>
        <c:lblOffset val="100"/>
        <c:noMultiLvlLbl val="0"/>
      </c:catAx>
      <c:valAx>
        <c:axId val="552950672"/>
        <c:scaling>
          <c:orientation val="minMax"/>
        </c:scaling>
        <c:delete val="1"/>
        <c:axPos val="b"/>
        <c:numFmt formatCode="&quot;$&quot;0" sourceLinked="1"/>
        <c:majorTickMark val="none"/>
        <c:minorTickMark val="none"/>
        <c:tickLblPos val="nextTo"/>
        <c:crossAx val="552948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2).xlsx]Sheet1!PivotTable10</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19500783522552"/>
          <c:y val="2.4335664335664337E-2"/>
          <c:w val="0.87663751120373357"/>
          <c:h val="0.86139339817846916"/>
        </c:manualLayout>
      </c:layout>
      <c:barChart>
        <c:barDir val="bar"/>
        <c:grouping val="clustered"/>
        <c:varyColors val="0"/>
        <c:ser>
          <c:idx val="0"/>
          <c:order val="0"/>
          <c:tx>
            <c:strRef>
              <c:f>Sheet1!$B$143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Sheet1!$A$144:$A$147</c:f>
              <c:strCache>
                <c:ptCount val="4"/>
                <c:pt idx="0">
                  <c:v>Grocery Store</c:v>
                </c:pt>
                <c:pt idx="1">
                  <c:v>Supermarket Type3</c:v>
                </c:pt>
                <c:pt idx="2">
                  <c:v>Supermarket Type2</c:v>
                </c:pt>
                <c:pt idx="3">
                  <c:v>Supermarket Type1</c:v>
                </c:pt>
              </c:strCache>
            </c:strRef>
          </c:cat>
          <c:val>
            <c:numRef>
              <c:f>Sheet1!$B$144:$B$147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C93-4CFA-AEF0-D8A358581CE4}"/>
            </c:ext>
          </c:extLst>
        </c:ser>
        <c:dLbls>
          <c:dLblPos val="outEnd"/>
          <c:showLegendKey val="0"/>
          <c:showVal val="1"/>
          <c:showCatName val="0"/>
          <c:showSerName val="0"/>
          <c:showPercent val="0"/>
          <c:showBubbleSize val="0"/>
        </c:dLbls>
        <c:gapWidth val="60"/>
        <c:axId val="110598592"/>
        <c:axId val="110598952"/>
      </c:barChart>
      <c:catAx>
        <c:axId val="110598592"/>
        <c:scaling>
          <c:orientation val="minMax"/>
        </c:scaling>
        <c:delete val="1"/>
        <c:axPos val="l"/>
        <c:numFmt formatCode="General" sourceLinked="1"/>
        <c:majorTickMark val="none"/>
        <c:minorTickMark val="none"/>
        <c:tickLblPos val="nextTo"/>
        <c:crossAx val="110598952"/>
        <c:crosses val="autoZero"/>
        <c:auto val="1"/>
        <c:lblAlgn val="ctr"/>
        <c:lblOffset val="100"/>
        <c:noMultiLvlLbl val="0"/>
      </c:catAx>
      <c:valAx>
        <c:axId val="110598952"/>
        <c:scaling>
          <c:orientation val="minMax"/>
        </c:scaling>
        <c:delete val="1"/>
        <c:axPos val="b"/>
        <c:numFmt formatCode="0" sourceLinked="1"/>
        <c:majorTickMark val="none"/>
        <c:minorTickMark val="none"/>
        <c:tickLblPos val="nextTo"/>
        <c:crossAx val="11059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7399785955075239"/>
          <c:y val="0.12050912584053797"/>
          <c:w val="0.62714453584018803"/>
          <c:h val="0.76902017291066282"/>
        </c:manualLayout>
      </c:layout>
      <c:doughnutChart>
        <c:varyColors val="1"/>
        <c:ser>
          <c:idx val="0"/>
          <c:order val="0"/>
          <c:tx>
            <c:strRef>
              <c:f>Sheet1!$B$13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3E-4AA2-95B5-9F500292B0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3E-4AA2-95B5-9F500292B06B}"/>
              </c:ext>
            </c:extLst>
          </c:dPt>
          <c:cat>
            <c:strRef>
              <c:f>Sheet1!$A$14:$A$15</c:f>
              <c:strCache>
                <c:ptCount val="2"/>
                <c:pt idx="0">
                  <c:v>Low Fat</c:v>
                </c:pt>
                <c:pt idx="1">
                  <c:v>Regular</c:v>
                </c:pt>
              </c:strCache>
            </c:strRef>
          </c:cat>
          <c:val>
            <c:numRef>
              <c:f>Sheet1!$B$14:$B$15</c:f>
              <c:numCache>
                <c:formatCode>"$"0.0,"K"</c:formatCode>
                <c:ptCount val="2"/>
                <c:pt idx="0">
                  <c:v>776319.68840000057</c:v>
                </c:pt>
                <c:pt idx="1">
                  <c:v>425361.8043999995</c:v>
                </c:pt>
              </c:numCache>
            </c:numRef>
          </c:val>
          <c:extLst>
            <c:ext xmlns:c16="http://schemas.microsoft.com/office/drawing/2014/chart" uri="{C3380CC4-5D6E-409C-BE32-E72D297353CC}">
              <c16:uniqueId val="{00000000-969E-48E4-864C-4BC873AE89B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2).xlsx]Sheet1!PivotTable6</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Sheet1!$B$30:$B$31</c:f>
              <c:strCache>
                <c:ptCount val="1"/>
                <c:pt idx="0">
                  <c:v>Regular</c:v>
                </c:pt>
              </c:strCache>
            </c:strRef>
          </c:tx>
          <c:spPr>
            <a:solidFill>
              <a:schemeClr val="accent1"/>
            </a:solidFill>
            <a:ln>
              <a:noFill/>
            </a:ln>
            <a:effectLst/>
          </c:spPr>
          <c:invertIfNegative val="0"/>
          <c:cat>
            <c:strRef>
              <c:f>Sheet1!$A$32:$A$34</c:f>
              <c:strCache>
                <c:ptCount val="3"/>
                <c:pt idx="0">
                  <c:v>Tier 1</c:v>
                </c:pt>
                <c:pt idx="1">
                  <c:v>Tier 2</c:v>
                </c:pt>
                <c:pt idx="2">
                  <c:v>Tier 3</c:v>
                </c:pt>
              </c:strCache>
            </c:strRef>
          </c:cat>
          <c:val>
            <c:numRef>
              <c:f>Sheet1!$B$32:$B$34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0B9-4B6A-BB8A-71C73CC38401}"/>
            </c:ext>
          </c:extLst>
        </c:ser>
        <c:ser>
          <c:idx val="1"/>
          <c:order val="1"/>
          <c:tx>
            <c:strRef>
              <c:f>Sheet1!$C$30:$C$31</c:f>
              <c:strCache>
                <c:ptCount val="1"/>
                <c:pt idx="0">
                  <c:v>Low Fat</c:v>
                </c:pt>
              </c:strCache>
            </c:strRef>
          </c:tx>
          <c:spPr>
            <a:solidFill>
              <a:schemeClr val="accent2"/>
            </a:solidFill>
            <a:ln>
              <a:noFill/>
            </a:ln>
            <a:effectLst/>
          </c:spPr>
          <c:invertIfNegative val="0"/>
          <c:cat>
            <c:strRef>
              <c:f>Sheet1!$A$32:$A$34</c:f>
              <c:strCache>
                <c:ptCount val="3"/>
                <c:pt idx="0">
                  <c:v>Tier 1</c:v>
                </c:pt>
                <c:pt idx="1">
                  <c:v>Tier 2</c:v>
                </c:pt>
                <c:pt idx="2">
                  <c:v>Tier 3</c:v>
                </c:pt>
              </c:strCache>
            </c:strRef>
          </c:cat>
          <c:val>
            <c:numRef>
              <c:f>Sheet1!$C$32:$C$34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D0B9-4B6A-BB8A-71C73CC38401}"/>
            </c:ext>
          </c:extLst>
        </c:ser>
        <c:dLbls>
          <c:showLegendKey val="0"/>
          <c:showVal val="0"/>
          <c:showCatName val="0"/>
          <c:showSerName val="0"/>
          <c:showPercent val="0"/>
          <c:showBubbleSize val="0"/>
        </c:dLbls>
        <c:gapWidth val="182"/>
        <c:axId val="522858832"/>
        <c:axId val="522861352"/>
      </c:barChart>
      <c:catAx>
        <c:axId val="5228588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61352"/>
        <c:crosses val="autoZero"/>
        <c:auto val="1"/>
        <c:lblAlgn val="ctr"/>
        <c:lblOffset val="100"/>
        <c:noMultiLvlLbl val="0"/>
      </c:catAx>
      <c:valAx>
        <c:axId val="522861352"/>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588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2).xlsx]Sheet1!PivotTable2</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Sheet1!$B$42</c:f>
              <c:strCache>
                <c:ptCount val="1"/>
                <c:pt idx="0">
                  <c:v>Total</c:v>
                </c:pt>
              </c:strCache>
            </c:strRef>
          </c:tx>
          <c:spPr>
            <a:solidFill>
              <a:schemeClr val="accent1"/>
            </a:solidFill>
            <a:ln>
              <a:noFill/>
            </a:ln>
            <a:effectLst/>
          </c:spPr>
          <c:invertIfNegative val="0"/>
          <c:cat>
            <c:strRef>
              <c:f>Sheet1!$A$43:$A$58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Sheet1!$B$43:$B$58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96C-4D20-90BD-FD1DE0D27942}"/>
            </c:ext>
          </c:extLst>
        </c:ser>
        <c:dLbls>
          <c:showLegendKey val="0"/>
          <c:showVal val="0"/>
          <c:showCatName val="0"/>
          <c:showSerName val="0"/>
          <c:showPercent val="0"/>
          <c:showBubbleSize val="0"/>
        </c:dLbls>
        <c:gapWidth val="182"/>
        <c:axId val="545489016"/>
        <c:axId val="545499816"/>
      </c:barChart>
      <c:catAx>
        <c:axId val="545489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99816"/>
        <c:crosses val="autoZero"/>
        <c:auto val="1"/>
        <c:lblAlgn val="ctr"/>
        <c:lblOffset val="100"/>
        <c:noMultiLvlLbl val="0"/>
      </c:catAx>
      <c:valAx>
        <c:axId val="545499816"/>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89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2).xlsx]Sheet1!PivotTable3</c:name>
    <c:fmtId val="2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Sheet1!$B$68</c:f>
              <c:strCache>
                <c:ptCount val="1"/>
                <c:pt idx="0">
                  <c:v>Total</c:v>
                </c:pt>
              </c:strCache>
            </c:strRef>
          </c:tx>
          <c:spPr>
            <a:solidFill>
              <a:schemeClr val="accent1"/>
            </a:solidFill>
            <a:ln>
              <a:noFill/>
            </a:ln>
            <a:effectLst/>
          </c:spPr>
          <c:cat>
            <c:strRef>
              <c:f>Sheet1!$A$69:$A$77</c:f>
              <c:strCache>
                <c:ptCount val="9"/>
                <c:pt idx="0">
                  <c:v>2011</c:v>
                </c:pt>
                <c:pt idx="1">
                  <c:v>2012</c:v>
                </c:pt>
                <c:pt idx="2">
                  <c:v>2014</c:v>
                </c:pt>
                <c:pt idx="3">
                  <c:v>2015</c:v>
                </c:pt>
                <c:pt idx="4">
                  <c:v>2016</c:v>
                </c:pt>
                <c:pt idx="5">
                  <c:v>2017</c:v>
                </c:pt>
                <c:pt idx="6">
                  <c:v>2018</c:v>
                </c:pt>
                <c:pt idx="7">
                  <c:v>2020</c:v>
                </c:pt>
                <c:pt idx="8">
                  <c:v>2022</c:v>
                </c:pt>
              </c:strCache>
            </c:strRef>
          </c:cat>
          <c:val>
            <c:numRef>
              <c:f>Sheet1!$B$69:$B$77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A9B-42EB-8CCB-B9CA50544FCA}"/>
            </c:ext>
          </c:extLst>
        </c:ser>
        <c:dLbls>
          <c:showLegendKey val="0"/>
          <c:showVal val="0"/>
          <c:showCatName val="0"/>
          <c:showSerName val="0"/>
          <c:showPercent val="0"/>
          <c:showBubbleSize val="0"/>
        </c:dLbls>
        <c:axId val="444280880"/>
        <c:axId val="444282320"/>
      </c:areaChart>
      <c:catAx>
        <c:axId val="444280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282320"/>
        <c:crosses val="autoZero"/>
        <c:auto val="1"/>
        <c:lblAlgn val="ctr"/>
        <c:lblOffset val="100"/>
        <c:noMultiLvlLbl val="0"/>
      </c:catAx>
      <c:valAx>
        <c:axId val="444282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2808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2).xlsx]Sheet1!PivotTable4</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Sheet1!$B$83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62-4AEA-B82C-497810A4A8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62-4AEA-B82C-497810A4A8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62-4AEA-B82C-497810A4A8A9}"/>
              </c:ext>
            </c:extLst>
          </c:dPt>
          <c:cat>
            <c:strRef>
              <c:f>Sheet1!$A$84:$A$86</c:f>
              <c:strCache>
                <c:ptCount val="3"/>
                <c:pt idx="0">
                  <c:v>High</c:v>
                </c:pt>
                <c:pt idx="1">
                  <c:v>Medium</c:v>
                </c:pt>
                <c:pt idx="2">
                  <c:v>Small</c:v>
                </c:pt>
              </c:strCache>
            </c:strRef>
          </c:cat>
          <c:val>
            <c:numRef>
              <c:f>Sheet1!$B$84:$B$86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1D4-4645-875F-097E20800A9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2).xlsx]Sheet1!PivotTable8</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Sheet1!$B$118</c:f>
              <c:strCache>
                <c:ptCount val="1"/>
                <c:pt idx="0">
                  <c:v>Total</c:v>
                </c:pt>
              </c:strCache>
            </c:strRef>
          </c:tx>
          <c:spPr>
            <a:solidFill>
              <a:schemeClr val="accent1"/>
            </a:solidFill>
            <a:ln>
              <a:noFill/>
            </a:ln>
            <a:effectLst/>
          </c:spPr>
          <c:invertIfNegative val="0"/>
          <c:cat>
            <c:strRef>
              <c:f>Sheet1!$A$119:$A$122</c:f>
              <c:strCache>
                <c:ptCount val="4"/>
                <c:pt idx="0">
                  <c:v>Grocery Store</c:v>
                </c:pt>
                <c:pt idx="1">
                  <c:v>Supermarket Type3</c:v>
                </c:pt>
                <c:pt idx="2">
                  <c:v>Supermarket Type2</c:v>
                </c:pt>
                <c:pt idx="3">
                  <c:v>Supermarket Type1</c:v>
                </c:pt>
              </c:strCache>
            </c:strRef>
          </c:cat>
          <c:val>
            <c:numRef>
              <c:f>Sheet1!$B$119:$B$122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F76-4423-A155-A52083FA7C0E}"/>
            </c:ext>
          </c:extLst>
        </c:ser>
        <c:dLbls>
          <c:showLegendKey val="0"/>
          <c:showVal val="0"/>
          <c:showCatName val="0"/>
          <c:showSerName val="0"/>
          <c:showPercent val="0"/>
          <c:showBubbleSize val="0"/>
        </c:dLbls>
        <c:gapWidth val="182"/>
        <c:axId val="679265944"/>
        <c:axId val="679272784"/>
      </c:barChart>
      <c:catAx>
        <c:axId val="679265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272784"/>
        <c:crosses val="autoZero"/>
        <c:auto val="1"/>
        <c:lblAlgn val="ctr"/>
        <c:lblOffset val="100"/>
        <c:noMultiLvlLbl val="0"/>
      </c:catAx>
      <c:valAx>
        <c:axId val="679272784"/>
        <c:scaling>
          <c:orientation val="minMax"/>
        </c:scaling>
        <c:delete val="1"/>
        <c:axPos val="b"/>
        <c:numFmt formatCode="&quot;$&quot;0.0,&quot;K&quot;" sourceLinked="1"/>
        <c:majorTickMark val="out"/>
        <c:minorTickMark val="none"/>
        <c:tickLblPos val="nextTo"/>
        <c:crossAx val="679265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2).xlsx]Sheet1!PivotTable9</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Sheet1!$B$131</c:f>
              <c:strCache>
                <c:ptCount val="1"/>
                <c:pt idx="0">
                  <c:v>Total</c:v>
                </c:pt>
              </c:strCache>
            </c:strRef>
          </c:tx>
          <c:spPr>
            <a:solidFill>
              <a:schemeClr val="accent1"/>
            </a:solidFill>
            <a:ln>
              <a:noFill/>
            </a:ln>
            <a:effectLst/>
          </c:spPr>
          <c:invertIfNegative val="0"/>
          <c:cat>
            <c:strRef>
              <c:f>Sheet1!$A$132:$A$135</c:f>
              <c:strCache>
                <c:ptCount val="4"/>
                <c:pt idx="0">
                  <c:v>Grocery Store</c:v>
                </c:pt>
                <c:pt idx="1">
                  <c:v>Supermarket Type3</c:v>
                </c:pt>
                <c:pt idx="2">
                  <c:v>Supermarket Type2</c:v>
                </c:pt>
                <c:pt idx="3">
                  <c:v>Supermarket Type1</c:v>
                </c:pt>
              </c:strCache>
            </c:strRef>
          </c:cat>
          <c:val>
            <c:numRef>
              <c:f>Sheet1!$B$132:$B$135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92B-430F-9672-1028C8E511E6}"/>
            </c:ext>
          </c:extLst>
        </c:ser>
        <c:dLbls>
          <c:showLegendKey val="0"/>
          <c:showVal val="0"/>
          <c:showCatName val="0"/>
          <c:showSerName val="0"/>
          <c:showPercent val="0"/>
          <c:showBubbleSize val="0"/>
        </c:dLbls>
        <c:gapWidth val="182"/>
        <c:axId val="552948872"/>
        <c:axId val="552950672"/>
      </c:barChart>
      <c:catAx>
        <c:axId val="552948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950672"/>
        <c:crosses val="autoZero"/>
        <c:auto val="1"/>
        <c:lblAlgn val="ctr"/>
        <c:lblOffset val="100"/>
        <c:noMultiLvlLbl val="0"/>
      </c:catAx>
      <c:valAx>
        <c:axId val="552950672"/>
        <c:scaling>
          <c:orientation val="minMax"/>
        </c:scaling>
        <c:delete val="1"/>
        <c:axPos val="b"/>
        <c:numFmt formatCode="&quot;$&quot;0" sourceLinked="1"/>
        <c:majorTickMark val="none"/>
        <c:minorTickMark val="none"/>
        <c:tickLblPos val="nextTo"/>
        <c:crossAx val="552948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(version 2).xlsx]Sheet1!PivotTable10</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Sheet1!$B$143</c:f>
              <c:strCache>
                <c:ptCount val="1"/>
                <c:pt idx="0">
                  <c:v>Total</c:v>
                </c:pt>
              </c:strCache>
            </c:strRef>
          </c:tx>
          <c:spPr>
            <a:solidFill>
              <a:schemeClr val="accent1"/>
            </a:solidFill>
            <a:ln>
              <a:noFill/>
            </a:ln>
            <a:effectLst/>
          </c:spPr>
          <c:invertIfNegative val="0"/>
          <c:cat>
            <c:strRef>
              <c:f>Sheet1!$A$144:$A$147</c:f>
              <c:strCache>
                <c:ptCount val="4"/>
                <c:pt idx="0">
                  <c:v>Grocery Store</c:v>
                </c:pt>
                <c:pt idx="1">
                  <c:v>Supermarket Type3</c:v>
                </c:pt>
                <c:pt idx="2">
                  <c:v>Supermarket Type2</c:v>
                </c:pt>
                <c:pt idx="3">
                  <c:v>Supermarket Type1</c:v>
                </c:pt>
              </c:strCache>
            </c:strRef>
          </c:cat>
          <c:val>
            <c:numRef>
              <c:f>Sheet1!$B$144:$B$147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3BC-42C3-A169-D1D6F8AE5686}"/>
            </c:ext>
          </c:extLst>
        </c:ser>
        <c:dLbls>
          <c:showLegendKey val="0"/>
          <c:showVal val="0"/>
          <c:showCatName val="0"/>
          <c:showSerName val="0"/>
          <c:showPercent val="0"/>
          <c:showBubbleSize val="0"/>
        </c:dLbls>
        <c:gapWidth val="182"/>
        <c:axId val="110598592"/>
        <c:axId val="110598952"/>
      </c:barChart>
      <c:catAx>
        <c:axId val="110598592"/>
        <c:scaling>
          <c:orientation val="minMax"/>
        </c:scaling>
        <c:delete val="1"/>
        <c:axPos val="l"/>
        <c:numFmt formatCode="General" sourceLinked="1"/>
        <c:majorTickMark val="none"/>
        <c:minorTickMark val="none"/>
        <c:tickLblPos val="nextTo"/>
        <c:crossAx val="110598952"/>
        <c:crosses val="autoZero"/>
        <c:auto val="1"/>
        <c:lblAlgn val="ctr"/>
        <c:lblOffset val="100"/>
        <c:noMultiLvlLbl val="0"/>
      </c:catAx>
      <c:valAx>
        <c:axId val="110598952"/>
        <c:scaling>
          <c:orientation val="minMax"/>
        </c:scaling>
        <c:delete val="1"/>
        <c:axPos val="b"/>
        <c:numFmt formatCode="0" sourceLinked="1"/>
        <c:majorTickMark val="none"/>
        <c:minorTickMark val="none"/>
        <c:tickLblPos val="nextTo"/>
        <c:crossAx val="11059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161CE49-07B3-4CAF-9B24-1A47B3FA5CA4}">
          <cx:dataPt idx="0">
            <cx:spPr>
              <a:solidFill>
                <a:srgbClr val="FFC000">
                  <a:lumMod val="75000"/>
                </a:srgbClr>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b="1">
                    <a:solidFill>
                      <a:schemeClr val="tx1">
                        <a:lumMod val="65000"/>
                        <a:lumOff val="35000"/>
                      </a:schemeClr>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1" i="0" u="none" strike="noStrike" baseline="0">
                  <a:solidFill>
                    <a:schemeClr val="tx1">
                      <a:lumMod val="65000"/>
                      <a:lumOff val="35000"/>
                    </a:schemeClr>
                  </a:solidFill>
                  <a:latin typeface="Segoe UI Black" panose="020B0A02040204020203" pitchFamily="34" charset="0"/>
                  <a:ea typeface="Segoe UI Black" panose="020B0A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plotArea>
      <cx:plotAreaRegion>
        <cx:series layoutId="funnel" uniqueId="{B161CE49-07B3-4CAF-9B24-1A47B3FA5CA4}">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Sheet1!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454925</xdr:colOff>
      <xdr:row>39</xdr:row>
      <xdr:rowOff>76200</xdr:rowOff>
    </xdr:to>
    <xdr:sp macro="" textlink="">
      <xdr:nvSpPr>
        <xdr:cNvPr id="3" name="Rectangle 2">
          <a:extLst>
            <a:ext uri="{FF2B5EF4-FFF2-40B4-BE49-F238E27FC236}">
              <a16:creationId xmlns:a16="http://schemas.microsoft.com/office/drawing/2014/main" id="{F897CB47-397B-3AC5-DDA7-FF8661CE109C}"/>
            </a:ext>
          </a:extLst>
        </xdr:cNvPr>
        <xdr:cNvSpPr/>
      </xdr:nvSpPr>
      <xdr:spPr>
        <a:xfrm>
          <a:off x="0" y="0"/>
          <a:ext cx="21927403" cy="7639334"/>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307075</xdr:colOff>
      <xdr:row>0</xdr:row>
      <xdr:rowOff>107186</xdr:rowOff>
    </xdr:from>
    <xdr:to>
      <xdr:col>7</xdr:col>
      <xdr:colOff>332312</xdr:colOff>
      <xdr:row>38</xdr:row>
      <xdr:rowOff>142980</xdr:rowOff>
    </xdr:to>
    <xdr:sp macro="" textlink="">
      <xdr:nvSpPr>
        <xdr:cNvPr id="5" name="Rectangle: Top Corners Rounded 4">
          <a:extLst>
            <a:ext uri="{FF2B5EF4-FFF2-40B4-BE49-F238E27FC236}">
              <a16:creationId xmlns:a16="http://schemas.microsoft.com/office/drawing/2014/main" id="{05080C5C-CB0B-B325-95CE-05F73E8A82C7}"/>
            </a:ext>
          </a:extLst>
        </xdr:cNvPr>
        <xdr:cNvSpPr/>
      </xdr:nvSpPr>
      <xdr:spPr>
        <a:xfrm rot="5400000">
          <a:off x="-363532" y="2119823"/>
          <a:ext cx="7405585" cy="3380311"/>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433220</xdr:colOff>
      <xdr:row>1</xdr:row>
      <xdr:rowOff>32405</xdr:rowOff>
    </xdr:from>
    <xdr:to>
      <xdr:col>7</xdr:col>
      <xdr:colOff>139750</xdr:colOff>
      <xdr:row>4</xdr:row>
      <xdr:rowOff>21967</xdr:rowOff>
    </xdr:to>
    <xdr:sp macro="" textlink="">
      <xdr:nvSpPr>
        <xdr:cNvPr id="6" name="TextBox 5">
          <a:extLst>
            <a:ext uri="{FF2B5EF4-FFF2-40B4-BE49-F238E27FC236}">
              <a16:creationId xmlns:a16="http://schemas.microsoft.com/office/drawing/2014/main" id="{0D0C713F-792B-C6ED-5E3D-6D925025140D}"/>
            </a:ext>
          </a:extLst>
        </xdr:cNvPr>
        <xdr:cNvSpPr txBox="1"/>
      </xdr:nvSpPr>
      <xdr:spPr>
        <a:xfrm>
          <a:off x="1775250" y="225748"/>
          <a:ext cx="3061604" cy="569592"/>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75000"/>
                </a:schemeClr>
              </a:solidFill>
              <a:latin typeface="Segoe UI Black" panose="020B0A02040204020203" pitchFamily="34" charset="0"/>
              <a:ea typeface="Segoe UI Black" panose="020B0A02040204020203" pitchFamily="34" charset="0"/>
            </a:rPr>
            <a:t>it</a:t>
          </a:r>
          <a:endParaRPr lang="en-US" sz="4000">
            <a:latin typeface="Segoe UI Black" panose="020B0A02040204020203" pitchFamily="34" charset="0"/>
            <a:ea typeface="Segoe UI Black" panose="020B0A02040204020203" pitchFamily="34" charset="0"/>
          </a:endParaRPr>
        </a:p>
      </xdr:txBody>
    </xdr:sp>
    <xdr:clientData/>
  </xdr:twoCellAnchor>
  <xdr:twoCellAnchor>
    <xdr:from>
      <xdr:col>2</xdr:col>
      <xdr:colOff>275342</xdr:colOff>
      <xdr:row>2</xdr:row>
      <xdr:rowOff>163117</xdr:rowOff>
    </xdr:from>
    <xdr:to>
      <xdr:col>7</xdr:col>
      <xdr:colOff>212819</xdr:colOff>
      <xdr:row>5</xdr:row>
      <xdr:rowOff>152679</xdr:rowOff>
    </xdr:to>
    <xdr:sp macro="" textlink="">
      <xdr:nvSpPr>
        <xdr:cNvPr id="7" name="TextBox 6">
          <a:extLst>
            <a:ext uri="{FF2B5EF4-FFF2-40B4-BE49-F238E27FC236}">
              <a16:creationId xmlns:a16="http://schemas.microsoft.com/office/drawing/2014/main" id="{6EE2DD45-1178-4F2E-AE2F-B3A69DFCF88E}"/>
            </a:ext>
          </a:extLst>
        </xdr:cNvPr>
        <xdr:cNvSpPr txBox="1"/>
      </xdr:nvSpPr>
      <xdr:spPr>
        <a:xfrm>
          <a:off x="1617372" y="549804"/>
          <a:ext cx="3292551" cy="569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rPr>
            <a:t>India's</a:t>
          </a:r>
          <a:r>
            <a:rPr lang="en-US" sz="1200" b="1" baseline="0">
              <a:latin typeface="Aptos Display" panose="020B0004020202020204" pitchFamily="34" charset="0"/>
              <a:ea typeface="Segoe UI Black" panose="020B0A02040204020203" pitchFamily="34" charset="0"/>
            </a:rPr>
            <a:t> Last Minute App</a:t>
          </a:r>
          <a:endParaRPr lang="en-US" sz="1200" b="1">
            <a:latin typeface="Aptos Display" panose="020B0004020202020204" pitchFamily="34" charset="0"/>
            <a:ea typeface="Segoe UI Black" panose="020B0A02040204020203" pitchFamily="34" charset="0"/>
          </a:endParaRPr>
        </a:p>
      </xdr:txBody>
    </xdr:sp>
    <xdr:clientData/>
  </xdr:twoCellAnchor>
  <xdr:twoCellAnchor>
    <xdr:from>
      <xdr:col>8</xdr:col>
      <xdr:colOff>420806</xdr:colOff>
      <xdr:row>0</xdr:row>
      <xdr:rowOff>117671</xdr:rowOff>
    </xdr:from>
    <xdr:to>
      <xdr:col>13</xdr:col>
      <xdr:colOff>485541</xdr:colOff>
      <xdr:row>6</xdr:row>
      <xdr:rowOff>28737</xdr:rowOff>
    </xdr:to>
    <xdr:sp macro="" textlink="">
      <xdr:nvSpPr>
        <xdr:cNvPr id="9" name="Rectangle: Rounded Corners 8">
          <a:extLst>
            <a:ext uri="{FF2B5EF4-FFF2-40B4-BE49-F238E27FC236}">
              <a16:creationId xmlns:a16="http://schemas.microsoft.com/office/drawing/2014/main" id="{E4A1563F-991F-7712-071D-8C7D594C183B}"/>
            </a:ext>
          </a:extLst>
        </xdr:cNvPr>
        <xdr:cNvSpPr/>
      </xdr:nvSpPr>
      <xdr:spPr>
        <a:xfrm>
          <a:off x="5788925" y="117671"/>
          <a:ext cx="3419810" cy="1071126"/>
        </a:xfrm>
        <a:prstGeom prst="roundRect">
          <a:avLst/>
        </a:prstGeom>
        <a:gradFill flip="none" rotWithShape="1">
          <a:gsLst>
            <a:gs pos="29000">
              <a:schemeClr val="accent6">
                <a:lumMod val="75000"/>
                <a:alpha val="45000"/>
              </a:schemeClr>
            </a:gs>
            <a:gs pos="0">
              <a:schemeClr val="accent6">
                <a:lumMod val="75000"/>
                <a:alpha val="50000"/>
              </a:schemeClr>
            </a:gs>
            <a:gs pos="100000">
              <a:srgbClr val="FFD200">
                <a:alpha val="60000"/>
              </a:srgb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14</xdr:col>
      <xdr:colOff>45493</xdr:colOff>
      <xdr:row>1</xdr:row>
      <xdr:rowOff>49432</xdr:rowOff>
    </xdr:from>
    <xdr:to>
      <xdr:col>18</xdr:col>
      <xdr:colOff>505733</xdr:colOff>
      <xdr:row>6</xdr:row>
      <xdr:rowOff>153841</xdr:rowOff>
    </xdr:to>
    <xdr:sp macro="" textlink="">
      <xdr:nvSpPr>
        <xdr:cNvPr id="10" name="Rectangle: Rounded Corners 9">
          <a:extLst>
            <a:ext uri="{FF2B5EF4-FFF2-40B4-BE49-F238E27FC236}">
              <a16:creationId xmlns:a16="http://schemas.microsoft.com/office/drawing/2014/main" id="{889DC813-E082-4536-BA6B-2FF9EB4B3992}"/>
            </a:ext>
          </a:extLst>
        </xdr:cNvPr>
        <xdr:cNvSpPr/>
      </xdr:nvSpPr>
      <xdr:spPr>
        <a:xfrm>
          <a:off x="9439702" y="242775"/>
          <a:ext cx="3144300" cy="107112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8</xdr:col>
      <xdr:colOff>432180</xdr:colOff>
      <xdr:row>7</xdr:row>
      <xdr:rowOff>78116</xdr:rowOff>
    </xdr:from>
    <xdr:to>
      <xdr:col>13</xdr:col>
      <xdr:colOff>496914</xdr:colOff>
      <xdr:row>12</xdr:row>
      <xdr:rowOff>182526</xdr:rowOff>
    </xdr:to>
    <xdr:sp macro="" textlink="">
      <xdr:nvSpPr>
        <xdr:cNvPr id="11" name="Rectangle: Rounded Corners 10">
          <a:extLst>
            <a:ext uri="{FF2B5EF4-FFF2-40B4-BE49-F238E27FC236}">
              <a16:creationId xmlns:a16="http://schemas.microsoft.com/office/drawing/2014/main" id="{A36B323C-8506-4EE4-B242-28A4FC51496B}"/>
            </a:ext>
          </a:extLst>
        </xdr:cNvPr>
        <xdr:cNvSpPr/>
      </xdr:nvSpPr>
      <xdr:spPr>
        <a:xfrm>
          <a:off x="5800299" y="1431519"/>
          <a:ext cx="3419809" cy="107112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7</xdr:row>
      <xdr:rowOff>112236</xdr:rowOff>
    </xdr:from>
    <xdr:to>
      <xdr:col>18</xdr:col>
      <xdr:colOff>505733</xdr:colOff>
      <xdr:row>13</xdr:row>
      <xdr:rowOff>23302</xdr:rowOff>
    </xdr:to>
    <xdr:sp macro="" textlink="">
      <xdr:nvSpPr>
        <xdr:cNvPr id="12" name="Rectangle: Rounded Corners 11">
          <a:extLst>
            <a:ext uri="{FF2B5EF4-FFF2-40B4-BE49-F238E27FC236}">
              <a16:creationId xmlns:a16="http://schemas.microsoft.com/office/drawing/2014/main" id="{B410DA93-E2FB-41EB-8801-FAF3B5A4FED9}"/>
            </a:ext>
          </a:extLst>
        </xdr:cNvPr>
        <xdr:cNvSpPr/>
      </xdr:nvSpPr>
      <xdr:spPr>
        <a:xfrm>
          <a:off x="9394209" y="1465639"/>
          <a:ext cx="3189793" cy="107112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458813</xdr:colOff>
      <xdr:row>0</xdr:row>
      <xdr:rowOff>129800</xdr:rowOff>
    </xdr:from>
    <xdr:to>
      <xdr:col>11</xdr:col>
      <xdr:colOff>137568</xdr:colOff>
      <xdr:row>4</xdr:row>
      <xdr:rowOff>61718</xdr:rowOff>
    </xdr:to>
    <xdr:sp macro="" textlink="Sheet1!A8">
      <xdr:nvSpPr>
        <xdr:cNvPr id="13" name="TextBox 12">
          <a:extLst>
            <a:ext uri="{FF2B5EF4-FFF2-40B4-BE49-F238E27FC236}">
              <a16:creationId xmlns:a16="http://schemas.microsoft.com/office/drawing/2014/main" id="{75D5568C-10DF-78D9-F112-ABFC4D0DD0DF}"/>
            </a:ext>
          </a:extLst>
        </xdr:cNvPr>
        <xdr:cNvSpPr txBox="1"/>
      </xdr:nvSpPr>
      <xdr:spPr>
        <a:xfrm>
          <a:off x="5826932" y="129800"/>
          <a:ext cx="1691800" cy="705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8C5625-30F8-46B1-AD3D-114CFDB5B016}" type="TxLink">
            <a:rPr lang="en-US" sz="2400" b="1" i="0" u="none" strike="noStrike">
              <a:solidFill>
                <a:srgbClr val="000000"/>
              </a:solidFill>
              <a:latin typeface="Segoe UI Black" panose="020B0A02040204020203" pitchFamily="34" charset="0"/>
              <a:ea typeface="Segoe UI Black" panose="020B0A02040204020203" pitchFamily="34" charset="0"/>
              <a:cs typeface="Lao UI" panose="020B0502040204020203" pitchFamily="34" charset="0"/>
            </a:rPr>
            <a:pPr algn="ctr"/>
            <a:t>$1.20M</a:t>
          </a:fld>
          <a:endParaRPr lang="en-US" sz="2400" b="1">
            <a:latin typeface="Segoe UI Black" panose="020B0A02040204020203" pitchFamily="34" charset="0"/>
            <a:ea typeface="Segoe UI Black" panose="020B0A02040204020203" pitchFamily="34" charset="0"/>
            <a:cs typeface="Lao UI" panose="020B0502040204020203" pitchFamily="34" charset="0"/>
          </a:endParaRPr>
        </a:p>
      </xdr:txBody>
    </xdr:sp>
    <xdr:clientData/>
  </xdr:twoCellAnchor>
  <xdr:twoCellAnchor editAs="oneCell">
    <xdr:from>
      <xdr:col>2</xdr:col>
      <xdr:colOff>529504</xdr:colOff>
      <xdr:row>7</xdr:row>
      <xdr:rowOff>141913</xdr:rowOff>
    </xdr:from>
    <xdr:to>
      <xdr:col>6</xdr:col>
      <xdr:colOff>576681</xdr:colOff>
      <xdr:row>14</xdr:row>
      <xdr:rowOff>113199</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0CFCB012-D3F0-40A5-BC29-C594A9144C2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71534" y="1495316"/>
              <a:ext cx="2731237" cy="13246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450523</xdr:colOff>
      <xdr:row>2</xdr:row>
      <xdr:rowOff>182125</xdr:rowOff>
    </xdr:from>
    <xdr:to>
      <xdr:col>11</xdr:col>
      <xdr:colOff>238836</xdr:colOff>
      <xdr:row>6</xdr:row>
      <xdr:rowOff>109057</xdr:rowOff>
    </xdr:to>
    <xdr:sp macro="" textlink="Sheet1!A8">
      <xdr:nvSpPr>
        <xdr:cNvPr id="15" name="TextBox 14">
          <a:extLst>
            <a:ext uri="{FF2B5EF4-FFF2-40B4-BE49-F238E27FC236}">
              <a16:creationId xmlns:a16="http://schemas.microsoft.com/office/drawing/2014/main" id="{EC003136-A724-4A98-92C7-BB46D85E4DCE}"/>
            </a:ext>
          </a:extLst>
        </xdr:cNvPr>
        <xdr:cNvSpPr txBox="1"/>
      </xdr:nvSpPr>
      <xdr:spPr>
        <a:xfrm>
          <a:off x="5818642" y="568812"/>
          <a:ext cx="1801358" cy="700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cs typeface="Lao UI" panose="020B0502040204020203" pitchFamily="34" charset="0"/>
            </a:rPr>
            <a:t>TOTAL</a:t>
          </a:r>
          <a:r>
            <a:rPr lang="en-US" sz="1200" b="1" baseline="0">
              <a:latin typeface="Aptos Display" panose="020B0004020202020204" pitchFamily="34" charset="0"/>
              <a:ea typeface="Segoe UI Black" panose="020B0A02040204020203" pitchFamily="34" charset="0"/>
              <a:cs typeface="Lao UI" panose="020B0502040204020203" pitchFamily="34" charset="0"/>
            </a:rPr>
            <a:t> SALES</a:t>
          </a:r>
          <a:endParaRPr lang="en-US" sz="1200" b="1">
            <a:latin typeface="Aptos Display" panose="020B0004020202020204" pitchFamily="34" charset="0"/>
            <a:ea typeface="Segoe UI Black" panose="020B0A02040204020203" pitchFamily="34" charset="0"/>
            <a:cs typeface="Lao UI" panose="020B0502040204020203" pitchFamily="34" charset="0"/>
          </a:endParaRPr>
        </a:p>
      </xdr:txBody>
    </xdr:sp>
    <xdr:clientData/>
  </xdr:twoCellAnchor>
  <xdr:twoCellAnchor>
    <xdr:from>
      <xdr:col>14</xdr:col>
      <xdr:colOff>11372</xdr:colOff>
      <xdr:row>1</xdr:row>
      <xdr:rowOff>104452</xdr:rowOff>
    </xdr:from>
    <xdr:to>
      <xdr:col>17</xdr:col>
      <xdr:colOff>466298</xdr:colOff>
      <xdr:row>4</xdr:row>
      <xdr:rowOff>164076</xdr:rowOff>
    </xdr:to>
    <xdr:sp macro="" textlink="Sheet1!B8">
      <xdr:nvSpPr>
        <xdr:cNvPr id="16" name="TextBox 15">
          <a:extLst>
            <a:ext uri="{FF2B5EF4-FFF2-40B4-BE49-F238E27FC236}">
              <a16:creationId xmlns:a16="http://schemas.microsoft.com/office/drawing/2014/main" id="{63E80069-438B-4880-8279-A444817F907B}"/>
            </a:ext>
          </a:extLst>
        </xdr:cNvPr>
        <xdr:cNvSpPr txBox="1"/>
      </xdr:nvSpPr>
      <xdr:spPr>
        <a:xfrm>
          <a:off x="9405581" y="297795"/>
          <a:ext cx="2467971" cy="639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A74FE2-7A1D-4C1D-82FB-81EFF0BBA756}" type="TxLink">
            <a:rPr lang="en-US" sz="2400" b="1" i="0" u="none" strike="noStrike">
              <a:solidFill>
                <a:srgbClr val="000000"/>
              </a:solidFill>
              <a:latin typeface="Segoe UI Black" panose="020B0A02040204020203" pitchFamily="34" charset="0"/>
              <a:ea typeface="Segoe UI Black" panose="020B0A02040204020203" pitchFamily="34" charset="0"/>
              <a:cs typeface="Lao UI" panose="020B0502040204020203" pitchFamily="34" charset="0"/>
            </a:rPr>
            <a:pPr marL="0" indent="0" algn="ctr"/>
            <a:t>$141</a:t>
          </a:fld>
          <a:endParaRPr lang="en-US" sz="2400" b="1" i="0" u="none" strike="noStrike">
            <a:solidFill>
              <a:srgbClr val="000000"/>
            </a:solidFill>
            <a:latin typeface="Segoe UI Black" panose="020B0A02040204020203" pitchFamily="34" charset="0"/>
            <a:ea typeface="Segoe UI Black" panose="020B0A02040204020203" pitchFamily="34" charset="0"/>
            <a:cs typeface="Lao UI" panose="020B0502040204020203" pitchFamily="34" charset="0"/>
          </a:endParaRPr>
        </a:p>
      </xdr:txBody>
    </xdr:sp>
    <xdr:clientData/>
  </xdr:twoCellAnchor>
  <xdr:twoCellAnchor>
    <xdr:from>
      <xdr:col>10</xdr:col>
      <xdr:colOff>430058</xdr:colOff>
      <xdr:row>2</xdr:row>
      <xdr:rowOff>155529</xdr:rowOff>
    </xdr:from>
    <xdr:to>
      <xdr:col>12</xdr:col>
      <xdr:colOff>409178</xdr:colOff>
      <xdr:row>6</xdr:row>
      <xdr:rowOff>82461</xdr:rowOff>
    </xdr:to>
    <xdr:sp macro="" textlink="Sheet1!A8">
      <xdr:nvSpPr>
        <xdr:cNvPr id="17" name="TextBox 16">
          <a:extLst>
            <a:ext uri="{FF2B5EF4-FFF2-40B4-BE49-F238E27FC236}">
              <a16:creationId xmlns:a16="http://schemas.microsoft.com/office/drawing/2014/main" id="{C6DA066F-AD22-4E24-ADD4-68695190BA75}"/>
            </a:ext>
          </a:extLst>
        </xdr:cNvPr>
        <xdr:cNvSpPr txBox="1"/>
      </xdr:nvSpPr>
      <xdr:spPr>
        <a:xfrm>
          <a:off x="7110606" y="552187"/>
          <a:ext cx="1315230" cy="720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200" b="1">
            <a:latin typeface="Aptos Display" panose="020B0004020202020204" pitchFamily="34" charset="0"/>
            <a:ea typeface="Segoe UI Black" panose="020B0A02040204020203" pitchFamily="34" charset="0"/>
            <a:cs typeface="Lao UI" panose="020B0502040204020203" pitchFamily="34" charset="0"/>
          </a:endParaRPr>
        </a:p>
      </xdr:txBody>
    </xdr:sp>
    <xdr:clientData/>
  </xdr:twoCellAnchor>
  <xdr:twoCellAnchor>
    <xdr:from>
      <xdr:col>10</xdr:col>
      <xdr:colOff>582458</xdr:colOff>
      <xdr:row>3</xdr:row>
      <xdr:rowOff>109601</xdr:rowOff>
    </xdr:from>
    <xdr:to>
      <xdr:col>12</xdr:col>
      <xdr:colOff>561578</xdr:colOff>
      <xdr:row>7</xdr:row>
      <xdr:rowOff>36533</xdr:rowOff>
    </xdr:to>
    <xdr:sp macro="" textlink="Sheet1!A8">
      <xdr:nvSpPr>
        <xdr:cNvPr id="18" name="TextBox 17">
          <a:extLst>
            <a:ext uri="{FF2B5EF4-FFF2-40B4-BE49-F238E27FC236}">
              <a16:creationId xmlns:a16="http://schemas.microsoft.com/office/drawing/2014/main" id="{F32F9022-A979-4217-ACD9-3079F2A4C7A5}"/>
            </a:ext>
          </a:extLst>
        </xdr:cNvPr>
        <xdr:cNvSpPr txBox="1"/>
      </xdr:nvSpPr>
      <xdr:spPr>
        <a:xfrm>
          <a:off x="7263006" y="704587"/>
          <a:ext cx="1315230" cy="720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200" b="1">
            <a:latin typeface="Aptos Display" panose="020B0004020202020204" pitchFamily="34" charset="0"/>
            <a:ea typeface="Segoe UI Black" panose="020B0A02040204020203" pitchFamily="34" charset="0"/>
            <a:cs typeface="Lao UI" panose="020B0502040204020203" pitchFamily="34" charset="0"/>
          </a:endParaRPr>
        </a:p>
      </xdr:txBody>
    </xdr:sp>
    <xdr:clientData/>
  </xdr:twoCellAnchor>
  <xdr:twoCellAnchor>
    <xdr:from>
      <xdr:col>14</xdr:col>
      <xdr:colOff>11372</xdr:colOff>
      <xdr:row>3</xdr:row>
      <xdr:rowOff>11374</xdr:rowOff>
    </xdr:from>
    <xdr:to>
      <xdr:col>17</xdr:col>
      <xdr:colOff>466298</xdr:colOff>
      <xdr:row>6</xdr:row>
      <xdr:rowOff>66476</xdr:rowOff>
    </xdr:to>
    <xdr:sp macro="" textlink="Sheet1!A8">
      <xdr:nvSpPr>
        <xdr:cNvPr id="19" name="TextBox 18">
          <a:extLst>
            <a:ext uri="{FF2B5EF4-FFF2-40B4-BE49-F238E27FC236}">
              <a16:creationId xmlns:a16="http://schemas.microsoft.com/office/drawing/2014/main" id="{3A2BDBF8-1CC2-4948-B7ED-BB42EB99E3E9}"/>
            </a:ext>
          </a:extLst>
        </xdr:cNvPr>
        <xdr:cNvSpPr txBox="1"/>
      </xdr:nvSpPr>
      <xdr:spPr>
        <a:xfrm>
          <a:off x="9405581" y="591404"/>
          <a:ext cx="2467971" cy="63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cs typeface="Lao UI" panose="020B0502040204020203" pitchFamily="34" charset="0"/>
            </a:rPr>
            <a:t>AVG SALES</a:t>
          </a:r>
        </a:p>
      </xdr:txBody>
    </xdr:sp>
    <xdr:clientData/>
  </xdr:twoCellAnchor>
  <xdr:twoCellAnchor>
    <xdr:from>
      <xdr:col>9</xdr:col>
      <xdr:colOff>166195</xdr:colOff>
      <xdr:row>7</xdr:row>
      <xdr:rowOff>78116</xdr:rowOff>
    </xdr:from>
    <xdr:to>
      <xdr:col>11</xdr:col>
      <xdr:colOff>435744</xdr:colOff>
      <xdr:row>11</xdr:row>
      <xdr:rowOff>5048</xdr:rowOff>
    </xdr:to>
    <xdr:sp macro="" textlink="Sheet1!C8">
      <xdr:nvSpPr>
        <xdr:cNvPr id="20" name="TextBox 19">
          <a:extLst>
            <a:ext uri="{FF2B5EF4-FFF2-40B4-BE49-F238E27FC236}">
              <a16:creationId xmlns:a16="http://schemas.microsoft.com/office/drawing/2014/main" id="{4FF36BE6-6FBD-4D99-88F3-A79822163E41}"/>
            </a:ext>
          </a:extLst>
        </xdr:cNvPr>
        <xdr:cNvSpPr txBox="1"/>
      </xdr:nvSpPr>
      <xdr:spPr>
        <a:xfrm>
          <a:off x="6205329" y="1431519"/>
          <a:ext cx="1611579" cy="700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AAFD43-CCBC-4984-AC6F-60EC48C47248}" type="TxLink">
            <a:rPr lang="en-US" sz="2400" b="1" i="0" u="none" strike="noStrike">
              <a:solidFill>
                <a:srgbClr val="000000"/>
              </a:solidFill>
              <a:latin typeface="Segoe UI Black" panose="020B0A02040204020203" pitchFamily="34" charset="0"/>
              <a:ea typeface="Segoe UI Black" panose="020B0A02040204020203" pitchFamily="34" charset="0"/>
              <a:cs typeface="Lao UI" panose="020B0502040204020203" pitchFamily="34" charset="0"/>
            </a:rPr>
            <a:pPr marL="0" indent="0" algn="ctr"/>
            <a:t>8523</a:t>
          </a:fld>
          <a:endParaRPr lang="en-US" sz="2400" b="1" i="0" u="none" strike="noStrike">
            <a:solidFill>
              <a:srgbClr val="000000"/>
            </a:solidFill>
            <a:latin typeface="Segoe UI Black" panose="020B0A02040204020203" pitchFamily="34" charset="0"/>
            <a:ea typeface="Segoe UI Black" panose="020B0A02040204020203" pitchFamily="34" charset="0"/>
            <a:cs typeface="Lao UI" panose="020B0502040204020203" pitchFamily="34" charset="0"/>
          </a:endParaRPr>
        </a:p>
      </xdr:txBody>
    </xdr:sp>
    <xdr:clientData/>
  </xdr:twoCellAnchor>
  <xdr:twoCellAnchor>
    <xdr:from>
      <xdr:col>9</xdr:col>
      <xdr:colOff>166195</xdr:colOff>
      <xdr:row>8</xdr:row>
      <xdr:rowOff>173339</xdr:rowOff>
    </xdr:from>
    <xdr:to>
      <xdr:col>11</xdr:col>
      <xdr:colOff>435744</xdr:colOff>
      <xdr:row>12</xdr:row>
      <xdr:rowOff>105256</xdr:rowOff>
    </xdr:to>
    <xdr:sp macro="" textlink="Sheet1!A8">
      <xdr:nvSpPr>
        <xdr:cNvPr id="21" name="TextBox 20">
          <a:extLst>
            <a:ext uri="{FF2B5EF4-FFF2-40B4-BE49-F238E27FC236}">
              <a16:creationId xmlns:a16="http://schemas.microsoft.com/office/drawing/2014/main" id="{5D02D471-5E08-45F6-9ED8-981619041138}"/>
            </a:ext>
          </a:extLst>
        </xdr:cNvPr>
        <xdr:cNvSpPr txBox="1"/>
      </xdr:nvSpPr>
      <xdr:spPr>
        <a:xfrm>
          <a:off x="6205329" y="1720085"/>
          <a:ext cx="1611579" cy="70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cs typeface="Lao UI" panose="020B0502040204020203" pitchFamily="34" charset="0"/>
            </a:rPr>
            <a:t>NO</a:t>
          </a:r>
          <a:r>
            <a:rPr lang="en-US" sz="1200" b="1" baseline="0">
              <a:latin typeface="Aptos Display" panose="020B0004020202020204" pitchFamily="34" charset="0"/>
              <a:ea typeface="Segoe UI Black" panose="020B0A02040204020203" pitchFamily="34" charset="0"/>
              <a:cs typeface="Lao UI" panose="020B0502040204020203" pitchFamily="34" charset="0"/>
            </a:rPr>
            <a:t> OF ITEMS</a:t>
          </a:r>
          <a:endParaRPr lang="en-US" sz="1200" b="1">
            <a:latin typeface="Aptos Display" panose="020B0004020202020204" pitchFamily="34" charset="0"/>
            <a:ea typeface="Segoe UI Black" panose="020B0A02040204020203" pitchFamily="34" charset="0"/>
            <a:cs typeface="Lao UI" panose="020B0502040204020203" pitchFamily="34" charset="0"/>
          </a:endParaRPr>
        </a:p>
      </xdr:txBody>
    </xdr:sp>
    <xdr:clientData/>
  </xdr:twoCellAnchor>
  <xdr:twoCellAnchor>
    <xdr:from>
      <xdr:col>14</xdr:col>
      <xdr:colOff>163256</xdr:colOff>
      <xdr:row>9</xdr:row>
      <xdr:rowOff>93227</xdr:rowOff>
    </xdr:from>
    <xdr:to>
      <xdr:col>17</xdr:col>
      <xdr:colOff>557282</xdr:colOff>
      <xdr:row>13</xdr:row>
      <xdr:rowOff>106097</xdr:rowOff>
    </xdr:to>
    <xdr:sp macro="" textlink="Sheet1!A8">
      <xdr:nvSpPr>
        <xdr:cNvPr id="22" name="TextBox 21">
          <a:extLst>
            <a:ext uri="{FF2B5EF4-FFF2-40B4-BE49-F238E27FC236}">
              <a16:creationId xmlns:a16="http://schemas.microsoft.com/office/drawing/2014/main" id="{ABA47A53-A755-418E-9403-4513D0F24AF2}"/>
            </a:ext>
          </a:extLst>
        </xdr:cNvPr>
        <xdr:cNvSpPr txBox="1"/>
      </xdr:nvSpPr>
      <xdr:spPr>
        <a:xfrm>
          <a:off x="9557465" y="1833317"/>
          <a:ext cx="2407071" cy="786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cs typeface="Lao UI" panose="020B0502040204020203" pitchFamily="34" charset="0"/>
            </a:rPr>
            <a:t>AVG RATING</a:t>
          </a:r>
        </a:p>
      </xdr:txBody>
    </xdr:sp>
    <xdr:clientData/>
  </xdr:twoCellAnchor>
  <xdr:twoCellAnchor>
    <xdr:from>
      <xdr:col>14</xdr:col>
      <xdr:colOff>163256</xdr:colOff>
      <xdr:row>7</xdr:row>
      <xdr:rowOff>134981</xdr:rowOff>
    </xdr:from>
    <xdr:to>
      <xdr:col>17</xdr:col>
      <xdr:colOff>557282</xdr:colOff>
      <xdr:row>11</xdr:row>
      <xdr:rowOff>147851</xdr:rowOff>
    </xdr:to>
    <xdr:sp macro="" textlink="Sheet1!D8">
      <xdr:nvSpPr>
        <xdr:cNvPr id="23" name="TextBox 22">
          <a:extLst>
            <a:ext uri="{FF2B5EF4-FFF2-40B4-BE49-F238E27FC236}">
              <a16:creationId xmlns:a16="http://schemas.microsoft.com/office/drawing/2014/main" id="{56970468-8CB3-45F2-8920-01A939DFA6E7}"/>
            </a:ext>
          </a:extLst>
        </xdr:cNvPr>
        <xdr:cNvSpPr txBox="1"/>
      </xdr:nvSpPr>
      <xdr:spPr>
        <a:xfrm>
          <a:off x="9557465" y="1488384"/>
          <a:ext cx="2407071" cy="786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197D33-AC06-45CF-9923-414256416E36}" type="TxLink">
            <a:rPr lang="en-US" sz="2400" b="1" i="0" u="none" strike="noStrike">
              <a:solidFill>
                <a:srgbClr val="000000"/>
              </a:solidFill>
              <a:latin typeface="Segoe UI Black" panose="020B0A02040204020203" pitchFamily="34" charset="0"/>
              <a:ea typeface="Segoe UI Black" panose="020B0A02040204020203" pitchFamily="34" charset="0"/>
              <a:cs typeface="Lao UI" panose="020B0502040204020203" pitchFamily="34" charset="0"/>
            </a:rPr>
            <a:pPr marL="0" indent="0" algn="ctr"/>
            <a:t>4.0</a:t>
          </a:fld>
          <a:endParaRPr lang="en-US" sz="2400" b="1" i="0" u="none" strike="noStrike">
            <a:solidFill>
              <a:srgbClr val="000000"/>
            </a:solidFill>
            <a:latin typeface="Segoe UI Black" panose="020B0A02040204020203" pitchFamily="34" charset="0"/>
            <a:ea typeface="Segoe UI Black" panose="020B0A02040204020203" pitchFamily="34" charset="0"/>
            <a:cs typeface="Lao UI" panose="020B0502040204020203" pitchFamily="34" charset="0"/>
          </a:endParaRPr>
        </a:p>
      </xdr:txBody>
    </xdr:sp>
    <xdr:clientData/>
  </xdr:twoCellAnchor>
  <xdr:twoCellAnchor editAs="oneCell">
    <xdr:from>
      <xdr:col>17</xdr:col>
      <xdr:colOff>603991</xdr:colOff>
      <xdr:row>1</xdr:row>
      <xdr:rowOff>153223</xdr:rowOff>
    </xdr:from>
    <xdr:to>
      <xdr:col>18</xdr:col>
      <xdr:colOff>389840</xdr:colOff>
      <xdr:row>3</xdr:row>
      <xdr:rowOff>129000</xdr:rowOff>
    </xdr:to>
    <xdr:pic>
      <xdr:nvPicPr>
        <xdr:cNvPr id="24" name="Picture 23">
          <a:extLst>
            <a:ext uri="{FF2B5EF4-FFF2-40B4-BE49-F238E27FC236}">
              <a16:creationId xmlns:a16="http://schemas.microsoft.com/office/drawing/2014/main" id="{2E897A6B-EA39-CAB5-66A7-2C55879AAD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11245" y="346566"/>
          <a:ext cx="456864" cy="362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606161</xdr:colOff>
      <xdr:row>7</xdr:row>
      <xdr:rowOff>150325</xdr:rowOff>
    </xdr:from>
    <xdr:to>
      <xdr:col>13</xdr:col>
      <xdr:colOff>368069</xdr:colOff>
      <xdr:row>9</xdr:row>
      <xdr:rowOff>110217</xdr:rowOff>
    </xdr:to>
    <xdr:pic>
      <xdr:nvPicPr>
        <xdr:cNvPr id="25" name="Picture 24">
          <a:extLst>
            <a:ext uri="{FF2B5EF4-FFF2-40B4-BE49-F238E27FC236}">
              <a16:creationId xmlns:a16="http://schemas.microsoft.com/office/drawing/2014/main" id="{F5038782-E482-F77F-E7D1-26726D51F68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658340" y="1503728"/>
          <a:ext cx="432923" cy="346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21711</xdr:colOff>
      <xdr:row>7</xdr:row>
      <xdr:rowOff>179151</xdr:rowOff>
    </xdr:from>
    <xdr:to>
      <xdr:col>18</xdr:col>
      <xdr:colOff>364512</xdr:colOff>
      <xdr:row>9</xdr:row>
      <xdr:rowOff>126885</xdr:rowOff>
    </xdr:to>
    <xdr:pic>
      <xdr:nvPicPr>
        <xdr:cNvPr id="26" name="Picture 25">
          <a:extLst>
            <a:ext uri="{FF2B5EF4-FFF2-40B4-BE49-F238E27FC236}">
              <a16:creationId xmlns:a16="http://schemas.microsoft.com/office/drawing/2014/main" id="{648155CF-A116-C142-BB5F-7904E4158BC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099980" y="1532554"/>
          <a:ext cx="342801" cy="334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264180</xdr:colOff>
      <xdr:row>1</xdr:row>
      <xdr:rowOff>63115</xdr:rowOff>
    </xdr:from>
    <xdr:to>
      <xdr:col>13</xdr:col>
      <xdr:colOff>113678</xdr:colOff>
      <xdr:row>3</xdr:row>
      <xdr:rowOff>90985</xdr:rowOff>
    </xdr:to>
    <xdr:pic>
      <xdr:nvPicPr>
        <xdr:cNvPr id="27" name="Picture 26">
          <a:extLst>
            <a:ext uri="{FF2B5EF4-FFF2-40B4-BE49-F238E27FC236}">
              <a16:creationId xmlns:a16="http://schemas.microsoft.com/office/drawing/2014/main" id="{622E718E-A9B1-E9E1-5A69-5BCC44A68D3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16359" y="256458"/>
          <a:ext cx="520513" cy="414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409433</xdr:colOff>
      <xdr:row>14</xdr:row>
      <xdr:rowOff>47517</xdr:rowOff>
    </xdr:from>
    <xdr:to>
      <xdr:col>18</xdr:col>
      <xdr:colOff>511791</xdr:colOff>
      <xdr:row>38</xdr:row>
      <xdr:rowOff>117305</xdr:rowOff>
    </xdr:to>
    <xdr:sp macro="" textlink="">
      <xdr:nvSpPr>
        <xdr:cNvPr id="28" name="Rectangle: Rounded Corners 27">
          <a:extLst>
            <a:ext uri="{FF2B5EF4-FFF2-40B4-BE49-F238E27FC236}">
              <a16:creationId xmlns:a16="http://schemas.microsoft.com/office/drawing/2014/main" id="{F1DFA3D3-F443-40F0-BF0D-66AE63483188}"/>
            </a:ext>
          </a:extLst>
        </xdr:cNvPr>
        <xdr:cNvSpPr/>
      </xdr:nvSpPr>
      <xdr:spPr>
        <a:xfrm>
          <a:off x="5106537" y="2754323"/>
          <a:ext cx="7483523" cy="4732773"/>
        </a:xfrm>
        <a:prstGeom prst="roundRect">
          <a:avLst>
            <a:gd name="adj" fmla="val 1666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443552</xdr:colOff>
      <xdr:row>15</xdr:row>
      <xdr:rowOff>114820</xdr:rowOff>
    </xdr:from>
    <xdr:to>
      <xdr:col>13</xdr:col>
      <xdr:colOff>184151</xdr:colOff>
      <xdr:row>25</xdr:row>
      <xdr:rowOff>177452</xdr:rowOff>
    </xdr:to>
    <xdr:graphicFrame macro="">
      <xdr:nvGraphicFramePr>
        <xdr:cNvPr id="29" name="Chart 28">
          <a:extLst>
            <a:ext uri="{FF2B5EF4-FFF2-40B4-BE49-F238E27FC236}">
              <a16:creationId xmlns:a16="http://schemas.microsoft.com/office/drawing/2014/main" id="{C6E40841-9A2B-483D-A245-BD68BB94D0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117460</xdr:colOff>
      <xdr:row>13</xdr:row>
      <xdr:rowOff>138343</xdr:rowOff>
    </xdr:from>
    <xdr:to>
      <xdr:col>10</xdr:col>
      <xdr:colOff>96580</xdr:colOff>
      <xdr:row>17</xdr:row>
      <xdr:rowOff>45890</xdr:rowOff>
    </xdr:to>
    <xdr:sp macro="" textlink="Sheet1!A8">
      <xdr:nvSpPr>
        <xdr:cNvPr id="30" name="TextBox 29">
          <a:extLst>
            <a:ext uri="{FF2B5EF4-FFF2-40B4-BE49-F238E27FC236}">
              <a16:creationId xmlns:a16="http://schemas.microsoft.com/office/drawing/2014/main" id="{D431FDB7-67F4-4F5C-8645-80D15DB2A50A}"/>
            </a:ext>
          </a:extLst>
        </xdr:cNvPr>
        <xdr:cNvSpPr txBox="1"/>
      </xdr:nvSpPr>
      <xdr:spPr>
        <a:xfrm>
          <a:off x="5485579" y="2651806"/>
          <a:ext cx="1321150" cy="703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cs typeface="Lao UI" panose="020B0502040204020203" pitchFamily="34" charset="0"/>
            </a:rPr>
            <a:t>FAT</a:t>
          </a:r>
          <a:r>
            <a:rPr lang="en-US" sz="1200" b="1" baseline="0">
              <a:latin typeface="Aptos Display" panose="020B0004020202020204" pitchFamily="34" charset="0"/>
              <a:ea typeface="Segoe UI Black" panose="020B0A02040204020203" pitchFamily="34" charset="0"/>
              <a:cs typeface="Lao UI" panose="020B0502040204020203" pitchFamily="34" charset="0"/>
            </a:rPr>
            <a:t> CONTENT</a:t>
          </a:r>
          <a:endParaRPr lang="en-US" sz="1200" b="1">
            <a:latin typeface="Aptos Display" panose="020B0004020202020204" pitchFamily="34" charset="0"/>
            <a:ea typeface="Segoe UI Black" panose="020B0A02040204020203" pitchFamily="34" charset="0"/>
            <a:cs typeface="Lao UI" panose="020B0502040204020203" pitchFamily="34" charset="0"/>
          </a:endParaRPr>
        </a:p>
      </xdr:txBody>
    </xdr:sp>
    <xdr:clientData/>
  </xdr:twoCellAnchor>
  <xdr:twoCellAnchor>
    <xdr:from>
      <xdr:col>13</xdr:col>
      <xdr:colOff>289471</xdr:colOff>
      <xdr:row>15</xdr:row>
      <xdr:rowOff>2025</xdr:rowOff>
    </xdr:from>
    <xdr:to>
      <xdr:col>13</xdr:col>
      <xdr:colOff>289471</xdr:colOff>
      <xdr:row>39</xdr:row>
      <xdr:rowOff>71813</xdr:rowOff>
    </xdr:to>
    <xdr:cxnSp macro="">
      <xdr:nvCxnSpPr>
        <xdr:cNvPr id="32" name="Straight Connector 31">
          <a:extLst>
            <a:ext uri="{FF2B5EF4-FFF2-40B4-BE49-F238E27FC236}">
              <a16:creationId xmlns:a16="http://schemas.microsoft.com/office/drawing/2014/main" id="{1142863F-E6C0-1C85-146B-D8BFA83B6B5B}"/>
            </a:ext>
          </a:extLst>
        </xdr:cNvPr>
        <xdr:cNvCxnSpPr/>
      </xdr:nvCxnSpPr>
      <xdr:spPr>
        <a:xfrm>
          <a:off x="9012665" y="2902174"/>
          <a:ext cx="0" cy="4732773"/>
        </a:xfrm>
        <a:prstGeom prst="line">
          <a:avLst/>
        </a:prstGeom>
        <a:ln w="158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432180</xdr:colOff>
      <xdr:row>25</xdr:row>
      <xdr:rowOff>147851</xdr:rowOff>
    </xdr:from>
    <xdr:to>
      <xdr:col>13</xdr:col>
      <xdr:colOff>292274</xdr:colOff>
      <xdr:row>25</xdr:row>
      <xdr:rowOff>167792</xdr:rowOff>
    </xdr:to>
    <xdr:cxnSp macro="">
      <xdr:nvCxnSpPr>
        <xdr:cNvPr id="37" name="Straight Connector 36">
          <a:extLst>
            <a:ext uri="{FF2B5EF4-FFF2-40B4-BE49-F238E27FC236}">
              <a16:creationId xmlns:a16="http://schemas.microsoft.com/office/drawing/2014/main" id="{FF97E494-533C-0161-E136-0212534933FA}"/>
            </a:ext>
          </a:extLst>
        </xdr:cNvPr>
        <xdr:cNvCxnSpPr/>
      </xdr:nvCxnSpPr>
      <xdr:spPr>
        <a:xfrm>
          <a:off x="5129284" y="5004179"/>
          <a:ext cx="3886184" cy="19941"/>
        </a:xfrm>
        <a:prstGeom prst="line">
          <a:avLst/>
        </a:prstGeom>
        <a:ln w="158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545911</xdr:colOff>
      <xdr:row>26</xdr:row>
      <xdr:rowOff>170597</xdr:rowOff>
    </xdr:from>
    <xdr:to>
      <xdr:col>13</xdr:col>
      <xdr:colOff>420480</xdr:colOff>
      <xdr:row>38</xdr:row>
      <xdr:rowOff>185057</xdr:rowOff>
    </xdr:to>
    <xdr:graphicFrame macro="">
      <xdr:nvGraphicFramePr>
        <xdr:cNvPr id="2" name="Chart 1">
          <a:extLst>
            <a:ext uri="{FF2B5EF4-FFF2-40B4-BE49-F238E27FC236}">
              <a16:creationId xmlns:a16="http://schemas.microsoft.com/office/drawing/2014/main" id="{1AA222E9-F4F6-4079-B2CD-92C0828BD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485309</xdr:colOff>
      <xdr:row>24</xdr:row>
      <xdr:rowOff>161248</xdr:rowOff>
    </xdr:from>
    <xdr:to>
      <xdr:col>9</xdr:col>
      <xdr:colOff>464429</xdr:colOff>
      <xdr:row>28</xdr:row>
      <xdr:rowOff>88180</xdr:rowOff>
    </xdr:to>
    <xdr:sp macro="" textlink="Sheet1!A8">
      <xdr:nvSpPr>
        <xdr:cNvPr id="31" name="TextBox 30">
          <a:extLst>
            <a:ext uri="{FF2B5EF4-FFF2-40B4-BE49-F238E27FC236}">
              <a16:creationId xmlns:a16="http://schemas.microsoft.com/office/drawing/2014/main" id="{8CA75DB4-113C-4CF1-A4D2-9AAED650B1FC}"/>
            </a:ext>
          </a:extLst>
        </xdr:cNvPr>
        <xdr:cNvSpPr txBox="1"/>
      </xdr:nvSpPr>
      <xdr:spPr>
        <a:xfrm>
          <a:off x="5182413" y="4824233"/>
          <a:ext cx="1321150" cy="700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cs typeface="Lao UI" panose="020B0502040204020203" pitchFamily="34" charset="0"/>
            </a:rPr>
            <a:t>FAT</a:t>
          </a:r>
          <a:r>
            <a:rPr lang="en-US" sz="1200" b="1" baseline="0">
              <a:latin typeface="Aptos Display" panose="020B0004020202020204" pitchFamily="34" charset="0"/>
              <a:ea typeface="Segoe UI Black" panose="020B0A02040204020203" pitchFamily="34" charset="0"/>
              <a:cs typeface="Lao UI" panose="020B0502040204020203" pitchFamily="34" charset="0"/>
            </a:rPr>
            <a:t> BY OUTLET</a:t>
          </a:r>
          <a:endParaRPr lang="en-US" sz="1200" b="1">
            <a:latin typeface="Aptos Display" panose="020B0004020202020204" pitchFamily="34" charset="0"/>
            <a:ea typeface="Segoe UI Black" panose="020B0A02040204020203" pitchFamily="34" charset="0"/>
            <a:cs typeface="Lao UI" panose="020B0502040204020203" pitchFamily="34" charset="0"/>
          </a:endParaRPr>
        </a:p>
      </xdr:txBody>
    </xdr:sp>
    <xdr:clientData/>
  </xdr:twoCellAnchor>
  <xdr:twoCellAnchor>
    <xdr:from>
      <xdr:col>12</xdr:col>
      <xdr:colOff>204717</xdr:colOff>
      <xdr:row>14</xdr:row>
      <xdr:rowOff>85532</xdr:rowOff>
    </xdr:from>
    <xdr:to>
      <xdr:col>18</xdr:col>
      <xdr:colOff>218852</xdr:colOff>
      <xdr:row>38</xdr:row>
      <xdr:rowOff>39156</xdr:rowOff>
    </xdr:to>
    <xdr:graphicFrame macro="">
      <xdr:nvGraphicFramePr>
        <xdr:cNvPr id="34" name="Chart 33">
          <a:extLst>
            <a:ext uri="{FF2B5EF4-FFF2-40B4-BE49-F238E27FC236}">
              <a16:creationId xmlns:a16="http://schemas.microsoft.com/office/drawing/2014/main" id="{153D0A1E-0C38-425A-9282-93EBF3FDF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140684</xdr:colOff>
      <xdr:row>13</xdr:row>
      <xdr:rowOff>31316</xdr:rowOff>
    </xdr:from>
    <xdr:to>
      <xdr:col>15</xdr:col>
      <xdr:colOff>119804</xdr:colOff>
      <xdr:row>16</xdr:row>
      <xdr:rowOff>156577</xdr:rowOff>
    </xdr:to>
    <xdr:sp macro="" textlink="Sheet1!A8">
      <xdr:nvSpPr>
        <xdr:cNvPr id="35" name="TextBox 34">
          <a:extLst>
            <a:ext uri="{FF2B5EF4-FFF2-40B4-BE49-F238E27FC236}">
              <a16:creationId xmlns:a16="http://schemas.microsoft.com/office/drawing/2014/main" id="{05939CC2-FF78-4B12-A2B0-7E3EF877300E}"/>
            </a:ext>
          </a:extLst>
        </xdr:cNvPr>
        <xdr:cNvSpPr txBox="1"/>
      </xdr:nvSpPr>
      <xdr:spPr>
        <a:xfrm>
          <a:off x="8863878" y="2544779"/>
          <a:ext cx="1321150" cy="705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cs typeface="Lao UI" panose="020B0502040204020203" pitchFamily="34" charset="0"/>
            </a:rPr>
            <a:t>ITEM_TYPE</a:t>
          </a:r>
        </a:p>
      </xdr:txBody>
    </xdr:sp>
    <xdr:clientData/>
  </xdr:twoCellAnchor>
  <xdr:twoCellAnchor>
    <xdr:from>
      <xdr:col>19</xdr:col>
      <xdr:colOff>34118</xdr:colOff>
      <xdr:row>0</xdr:row>
      <xdr:rowOff>93946</xdr:rowOff>
    </xdr:from>
    <xdr:to>
      <xdr:col>32</xdr:col>
      <xdr:colOff>181969</xdr:colOff>
      <xdr:row>38</xdr:row>
      <xdr:rowOff>185058</xdr:rowOff>
    </xdr:to>
    <xdr:sp macro="" textlink="">
      <xdr:nvSpPr>
        <xdr:cNvPr id="38" name="Rectangle: Rounded Corners 37">
          <a:extLst>
            <a:ext uri="{FF2B5EF4-FFF2-40B4-BE49-F238E27FC236}">
              <a16:creationId xmlns:a16="http://schemas.microsoft.com/office/drawing/2014/main" id="{55F9B145-105D-464F-8370-7D5D7BD93077}"/>
            </a:ext>
          </a:extLst>
        </xdr:cNvPr>
        <xdr:cNvSpPr/>
      </xdr:nvSpPr>
      <xdr:spPr>
        <a:xfrm>
          <a:off x="12783402" y="93946"/>
          <a:ext cx="8871045" cy="7460903"/>
        </a:xfrm>
        <a:prstGeom prst="roundRect">
          <a:avLst>
            <a:gd name="adj" fmla="val 1666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375313</xdr:colOff>
      <xdr:row>2</xdr:row>
      <xdr:rowOff>167013</xdr:rowOff>
    </xdr:from>
    <xdr:to>
      <xdr:col>31</xdr:col>
      <xdr:colOff>386685</xdr:colOff>
      <xdr:row>13</xdr:row>
      <xdr:rowOff>114822</xdr:rowOff>
    </xdr:to>
    <xdr:graphicFrame macro="">
      <xdr:nvGraphicFramePr>
        <xdr:cNvPr id="36" name="Chart 35">
          <a:extLst>
            <a:ext uri="{FF2B5EF4-FFF2-40B4-BE49-F238E27FC236}">
              <a16:creationId xmlns:a16="http://schemas.microsoft.com/office/drawing/2014/main" id="{C73BB0EB-37A9-493E-BBBE-063B51B72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658707</xdr:colOff>
      <xdr:row>0</xdr:row>
      <xdr:rowOff>79612</xdr:rowOff>
    </xdr:from>
    <xdr:to>
      <xdr:col>22</xdr:col>
      <xdr:colOff>530487</xdr:colOff>
      <xdr:row>4</xdr:row>
      <xdr:rowOff>11530</xdr:rowOff>
    </xdr:to>
    <xdr:sp macro="" textlink="Sheet1!A8">
      <xdr:nvSpPr>
        <xdr:cNvPr id="39" name="TextBox 38">
          <a:extLst>
            <a:ext uri="{FF2B5EF4-FFF2-40B4-BE49-F238E27FC236}">
              <a16:creationId xmlns:a16="http://schemas.microsoft.com/office/drawing/2014/main" id="{CFC18F4B-12A2-41EE-8136-BF07F5EA0D83}"/>
            </a:ext>
          </a:extLst>
        </xdr:cNvPr>
        <xdr:cNvSpPr txBox="1"/>
      </xdr:nvSpPr>
      <xdr:spPr>
        <a:xfrm>
          <a:off x="13407991" y="79612"/>
          <a:ext cx="1884824" cy="705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cs typeface="Lao UI" panose="020B0502040204020203" pitchFamily="34" charset="0"/>
            </a:rPr>
            <a:t>OUTLET_ESTABLISMENT</a:t>
          </a:r>
        </a:p>
      </xdr:txBody>
    </xdr:sp>
    <xdr:clientData/>
  </xdr:twoCellAnchor>
  <xdr:twoCellAnchor>
    <xdr:from>
      <xdr:col>19</xdr:col>
      <xdr:colOff>227462</xdr:colOff>
      <xdr:row>14</xdr:row>
      <xdr:rowOff>41753</xdr:rowOff>
    </xdr:from>
    <xdr:to>
      <xdr:col>32</xdr:col>
      <xdr:colOff>105630</xdr:colOff>
      <xdr:row>14</xdr:row>
      <xdr:rowOff>68239</xdr:rowOff>
    </xdr:to>
    <xdr:cxnSp macro="">
      <xdr:nvCxnSpPr>
        <xdr:cNvPr id="41" name="Straight Connector 40">
          <a:extLst>
            <a:ext uri="{FF2B5EF4-FFF2-40B4-BE49-F238E27FC236}">
              <a16:creationId xmlns:a16="http://schemas.microsoft.com/office/drawing/2014/main" id="{05BE5E8B-5D42-44DE-88D6-DE44F4A2557C}"/>
            </a:ext>
          </a:extLst>
        </xdr:cNvPr>
        <xdr:cNvCxnSpPr/>
      </xdr:nvCxnSpPr>
      <xdr:spPr>
        <a:xfrm flipV="1">
          <a:off x="12976746" y="2748559"/>
          <a:ext cx="8601362" cy="26486"/>
        </a:xfrm>
        <a:prstGeom prst="line">
          <a:avLst/>
        </a:prstGeom>
        <a:ln w="158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202518</xdr:colOff>
      <xdr:row>14</xdr:row>
      <xdr:rowOff>162311</xdr:rowOff>
    </xdr:from>
    <xdr:to>
      <xdr:col>25</xdr:col>
      <xdr:colOff>171685</xdr:colOff>
      <xdr:row>26</xdr:row>
      <xdr:rowOff>192369</xdr:rowOff>
    </xdr:to>
    <xdr:graphicFrame macro="">
      <xdr:nvGraphicFramePr>
        <xdr:cNvPr id="43" name="Chart 42">
          <a:extLst>
            <a:ext uri="{FF2B5EF4-FFF2-40B4-BE49-F238E27FC236}">
              <a16:creationId xmlns:a16="http://schemas.microsoft.com/office/drawing/2014/main" id="{6CA8E687-6C10-49C7-A964-6724AF305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527733</xdr:colOff>
      <xdr:row>14</xdr:row>
      <xdr:rowOff>68276</xdr:rowOff>
    </xdr:from>
    <xdr:to>
      <xdr:col>21</xdr:col>
      <xdr:colOff>395613</xdr:colOff>
      <xdr:row>17</xdr:row>
      <xdr:rowOff>169166</xdr:rowOff>
    </xdr:to>
    <xdr:sp macro="" textlink="Sheet1!A8">
      <xdr:nvSpPr>
        <xdr:cNvPr id="44" name="TextBox 43">
          <a:extLst>
            <a:ext uri="{FF2B5EF4-FFF2-40B4-BE49-F238E27FC236}">
              <a16:creationId xmlns:a16="http://schemas.microsoft.com/office/drawing/2014/main" id="{1CFF7B25-7BFA-498C-BD2F-752434EC9CE3}"/>
            </a:ext>
          </a:extLst>
        </xdr:cNvPr>
        <xdr:cNvSpPr txBox="1"/>
      </xdr:nvSpPr>
      <xdr:spPr>
        <a:xfrm>
          <a:off x="12606002" y="2775082"/>
          <a:ext cx="1880924" cy="703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cs typeface="Lao UI" panose="020B0502040204020203" pitchFamily="34" charset="0"/>
            </a:rPr>
            <a:t>OUTLET_SIZE</a:t>
          </a:r>
        </a:p>
        <a:p>
          <a:pPr algn="ctr"/>
          <a:endParaRPr lang="en-US" sz="1200" b="1">
            <a:latin typeface="Aptos Display" panose="020B0004020202020204" pitchFamily="34" charset="0"/>
            <a:ea typeface="Segoe UI Black" panose="020B0A02040204020203" pitchFamily="34" charset="0"/>
            <a:cs typeface="Lao UI" panose="020B0502040204020203" pitchFamily="34" charset="0"/>
          </a:endParaRPr>
        </a:p>
      </xdr:txBody>
    </xdr:sp>
    <xdr:clientData/>
  </xdr:twoCellAnchor>
  <xdr:twoCellAnchor>
    <xdr:from>
      <xdr:col>19</xdr:col>
      <xdr:colOff>125104</xdr:colOff>
      <xdr:row>27</xdr:row>
      <xdr:rowOff>125104</xdr:rowOff>
    </xdr:from>
    <xdr:to>
      <xdr:col>32</xdr:col>
      <xdr:colOff>78859</xdr:colOff>
      <xdr:row>27</xdr:row>
      <xdr:rowOff>135540</xdr:rowOff>
    </xdr:to>
    <xdr:cxnSp macro="">
      <xdr:nvCxnSpPr>
        <xdr:cNvPr id="45" name="Straight Connector 44">
          <a:extLst>
            <a:ext uri="{FF2B5EF4-FFF2-40B4-BE49-F238E27FC236}">
              <a16:creationId xmlns:a16="http://schemas.microsoft.com/office/drawing/2014/main" id="{DFD7A3A0-CD63-41FF-88C1-54A78B50F371}"/>
            </a:ext>
          </a:extLst>
        </xdr:cNvPr>
        <xdr:cNvCxnSpPr/>
      </xdr:nvCxnSpPr>
      <xdr:spPr>
        <a:xfrm>
          <a:off x="12874388" y="5368119"/>
          <a:ext cx="8676949" cy="10436"/>
        </a:xfrm>
        <a:prstGeom prst="line">
          <a:avLst/>
        </a:prstGeom>
        <a:ln w="158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489045</xdr:colOff>
      <xdr:row>14</xdr:row>
      <xdr:rowOff>26980</xdr:rowOff>
    </xdr:from>
    <xdr:to>
      <xdr:col>25</xdr:col>
      <xdr:colOff>524303</xdr:colOff>
      <xdr:row>27</xdr:row>
      <xdr:rowOff>79612</xdr:rowOff>
    </xdr:to>
    <xdr:cxnSp macro="">
      <xdr:nvCxnSpPr>
        <xdr:cNvPr id="47" name="Straight Connector 46">
          <a:extLst>
            <a:ext uri="{FF2B5EF4-FFF2-40B4-BE49-F238E27FC236}">
              <a16:creationId xmlns:a16="http://schemas.microsoft.com/office/drawing/2014/main" id="{C91D9959-BCE7-4DB8-BD2A-32EEC478D7B0}"/>
            </a:ext>
          </a:extLst>
        </xdr:cNvPr>
        <xdr:cNvCxnSpPr/>
      </xdr:nvCxnSpPr>
      <xdr:spPr>
        <a:xfrm flipH="1">
          <a:off x="17264418" y="2733786"/>
          <a:ext cx="35258" cy="2588841"/>
        </a:xfrm>
        <a:prstGeom prst="line">
          <a:avLst/>
        </a:prstGeom>
        <a:ln w="158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612687</xdr:colOff>
      <xdr:row>15</xdr:row>
      <xdr:rowOff>112756</xdr:rowOff>
    </xdr:from>
    <xdr:to>
      <xdr:col>31</xdr:col>
      <xdr:colOff>420643</xdr:colOff>
      <xdr:row>27</xdr:row>
      <xdr:rowOff>6497</xdr:rowOff>
    </xdr:to>
    <mc:AlternateContent xmlns:mc="http://schemas.openxmlformats.org/markup-compatibility/2006">
      <mc:Choice xmlns:cx2="http://schemas.microsoft.com/office/drawing/2015/10/21/chartex" Requires="cx2">
        <xdr:graphicFrame macro="">
          <xdr:nvGraphicFramePr>
            <xdr:cNvPr id="49" name="Chart 48">
              <a:extLst>
                <a:ext uri="{FF2B5EF4-FFF2-40B4-BE49-F238E27FC236}">
                  <a16:creationId xmlns:a16="http://schemas.microsoft.com/office/drawing/2014/main" id="{ECB9588D-8CA1-44C4-BE2B-CFDB582ABF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8047247" y="3084556"/>
              <a:ext cx="3160756" cy="22940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352892</xdr:colOff>
      <xdr:row>14</xdr:row>
      <xdr:rowOff>3575</xdr:rowOff>
    </xdr:from>
    <xdr:to>
      <xdr:col>28</xdr:col>
      <xdr:colOff>220770</xdr:colOff>
      <xdr:row>17</xdr:row>
      <xdr:rowOff>104465</xdr:rowOff>
    </xdr:to>
    <xdr:sp macro="" textlink="Sheet1!A8">
      <xdr:nvSpPr>
        <xdr:cNvPr id="50" name="TextBox 49">
          <a:extLst>
            <a:ext uri="{FF2B5EF4-FFF2-40B4-BE49-F238E27FC236}">
              <a16:creationId xmlns:a16="http://schemas.microsoft.com/office/drawing/2014/main" id="{84ED70F9-52F8-4CDD-9054-19BACE27C8C3}"/>
            </a:ext>
          </a:extLst>
        </xdr:cNvPr>
        <xdr:cNvSpPr txBox="1"/>
      </xdr:nvSpPr>
      <xdr:spPr>
        <a:xfrm>
          <a:off x="17128265" y="2710381"/>
          <a:ext cx="1880923" cy="703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cs typeface="Lao UI" panose="020B0502040204020203" pitchFamily="34" charset="0"/>
            </a:rPr>
            <a:t>OUTLET_LOCATION</a:t>
          </a:r>
        </a:p>
        <a:p>
          <a:pPr algn="ctr"/>
          <a:endParaRPr lang="en-US" sz="1200" b="1">
            <a:latin typeface="Aptos Display" panose="020B0004020202020204" pitchFamily="34" charset="0"/>
            <a:ea typeface="Segoe UI Black" panose="020B0A02040204020203" pitchFamily="34" charset="0"/>
            <a:cs typeface="Lao UI" panose="020B0502040204020203" pitchFamily="34" charset="0"/>
          </a:endParaRPr>
        </a:p>
      </xdr:txBody>
    </xdr:sp>
    <xdr:clientData/>
  </xdr:twoCellAnchor>
  <xdr:twoCellAnchor>
    <xdr:from>
      <xdr:col>19</xdr:col>
      <xdr:colOff>250112</xdr:colOff>
      <xdr:row>27</xdr:row>
      <xdr:rowOff>184443</xdr:rowOff>
    </xdr:from>
    <xdr:to>
      <xdr:col>24</xdr:col>
      <xdr:colOff>159224</xdr:colOff>
      <xdr:row>38</xdr:row>
      <xdr:rowOff>6011</xdr:rowOff>
    </xdr:to>
    <xdr:graphicFrame macro="">
      <xdr:nvGraphicFramePr>
        <xdr:cNvPr id="52" name="Chart 51">
          <a:extLst>
            <a:ext uri="{FF2B5EF4-FFF2-40B4-BE49-F238E27FC236}">
              <a16:creationId xmlns:a16="http://schemas.microsoft.com/office/drawing/2014/main" id="{D97D918E-01D1-421A-A573-23D553D5B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441440</xdr:colOff>
      <xdr:row>27</xdr:row>
      <xdr:rowOff>89035</xdr:rowOff>
    </xdr:from>
    <xdr:to>
      <xdr:col>21</xdr:col>
      <xdr:colOff>309320</xdr:colOff>
      <xdr:row>31</xdr:row>
      <xdr:rowOff>20953</xdr:rowOff>
    </xdr:to>
    <xdr:sp macro="" textlink="Sheet1!A8">
      <xdr:nvSpPr>
        <xdr:cNvPr id="54" name="TextBox 53">
          <a:extLst>
            <a:ext uri="{FF2B5EF4-FFF2-40B4-BE49-F238E27FC236}">
              <a16:creationId xmlns:a16="http://schemas.microsoft.com/office/drawing/2014/main" id="{E9319FA7-1A8C-4EE1-AD54-B2C49E87800D}"/>
            </a:ext>
          </a:extLst>
        </xdr:cNvPr>
        <xdr:cNvSpPr txBox="1"/>
      </xdr:nvSpPr>
      <xdr:spPr>
        <a:xfrm>
          <a:off x="12519709" y="5332050"/>
          <a:ext cx="1880924" cy="705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cs typeface="Lao UI" panose="020B0502040204020203" pitchFamily="34" charset="0"/>
            </a:rPr>
            <a:t>OUTLET_TYPE</a:t>
          </a:r>
        </a:p>
        <a:p>
          <a:pPr algn="ctr"/>
          <a:endParaRPr lang="en-US" sz="1200" b="1">
            <a:latin typeface="Aptos Display" panose="020B0004020202020204" pitchFamily="34" charset="0"/>
            <a:ea typeface="Segoe UI Black" panose="020B0A02040204020203" pitchFamily="34" charset="0"/>
            <a:cs typeface="Lao UI" panose="020B0502040204020203" pitchFamily="34" charset="0"/>
          </a:endParaRPr>
        </a:p>
        <a:p>
          <a:pPr algn="ctr"/>
          <a:endParaRPr lang="en-US" sz="1200" b="1">
            <a:latin typeface="Aptos Display" panose="020B0004020202020204" pitchFamily="34" charset="0"/>
            <a:ea typeface="Segoe UI Black" panose="020B0A02040204020203" pitchFamily="34" charset="0"/>
            <a:cs typeface="Lao UI" panose="020B0502040204020203" pitchFamily="34" charset="0"/>
          </a:endParaRPr>
        </a:p>
      </xdr:txBody>
    </xdr:sp>
    <xdr:clientData/>
  </xdr:twoCellAnchor>
  <xdr:twoCellAnchor>
    <xdr:from>
      <xdr:col>24</xdr:col>
      <xdr:colOff>193343</xdr:colOff>
      <xdr:row>27</xdr:row>
      <xdr:rowOff>190924</xdr:rowOff>
    </xdr:from>
    <xdr:to>
      <xdr:col>27</xdr:col>
      <xdr:colOff>633322</xdr:colOff>
      <xdr:row>37</xdr:row>
      <xdr:rowOff>147381</xdr:rowOff>
    </xdr:to>
    <xdr:graphicFrame macro="">
      <xdr:nvGraphicFramePr>
        <xdr:cNvPr id="55" name="Chart 54">
          <a:extLst>
            <a:ext uri="{FF2B5EF4-FFF2-40B4-BE49-F238E27FC236}">
              <a16:creationId xmlns:a16="http://schemas.microsoft.com/office/drawing/2014/main" id="{93A47C48-3917-432A-ADB7-B4419C1C5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637220</xdr:colOff>
      <xdr:row>35</xdr:row>
      <xdr:rowOff>168160</xdr:rowOff>
    </xdr:from>
    <xdr:to>
      <xdr:col>22</xdr:col>
      <xdr:colOff>505100</xdr:colOff>
      <xdr:row>39</xdr:row>
      <xdr:rowOff>100078</xdr:rowOff>
    </xdr:to>
    <xdr:sp macro="" textlink="Sheet1!A8">
      <xdr:nvSpPr>
        <xdr:cNvPr id="56" name="TextBox 55">
          <a:extLst>
            <a:ext uri="{FF2B5EF4-FFF2-40B4-BE49-F238E27FC236}">
              <a16:creationId xmlns:a16="http://schemas.microsoft.com/office/drawing/2014/main" id="{7EDD55E5-8C42-4162-A596-DF02E9FC4FB7}"/>
            </a:ext>
          </a:extLst>
        </xdr:cNvPr>
        <xdr:cNvSpPr txBox="1"/>
      </xdr:nvSpPr>
      <xdr:spPr>
        <a:xfrm>
          <a:off x="13386504" y="6957921"/>
          <a:ext cx="1880924" cy="705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0070C0"/>
              </a:solidFill>
              <a:latin typeface="Aptos Display" panose="020B0004020202020204" pitchFamily="34" charset="0"/>
              <a:ea typeface="Segoe UI Black" panose="020B0A02040204020203" pitchFamily="34" charset="0"/>
              <a:cs typeface="Lao UI" panose="020B0502040204020203" pitchFamily="34" charset="0"/>
            </a:rPr>
            <a:t>TOTAL_SALES</a:t>
          </a:r>
        </a:p>
      </xdr:txBody>
    </xdr:sp>
    <xdr:clientData/>
  </xdr:twoCellAnchor>
  <xdr:twoCellAnchor>
    <xdr:from>
      <xdr:col>23</xdr:col>
      <xdr:colOff>506594</xdr:colOff>
      <xdr:row>35</xdr:row>
      <xdr:rowOff>168160</xdr:rowOff>
    </xdr:from>
    <xdr:to>
      <xdr:col>26</xdr:col>
      <xdr:colOff>374472</xdr:colOff>
      <xdr:row>39</xdr:row>
      <xdr:rowOff>100078</xdr:rowOff>
    </xdr:to>
    <xdr:sp macro="" textlink="Sheet1!A8">
      <xdr:nvSpPr>
        <xdr:cNvPr id="57" name="TextBox 56">
          <a:extLst>
            <a:ext uri="{FF2B5EF4-FFF2-40B4-BE49-F238E27FC236}">
              <a16:creationId xmlns:a16="http://schemas.microsoft.com/office/drawing/2014/main" id="{D1DA5376-DAEA-4A7D-BC0D-45ACDF9FC9F6}"/>
            </a:ext>
          </a:extLst>
        </xdr:cNvPr>
        <xdr:cNvSpPr txBox="1"/>
      </xdr:nvSpPr>
      <xdr:spPr>
        <a:xfrm>
          <a:off x="15939937" y="6957921"/>
          <a:ext cx="1880923" cy="705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0070C0"/>
              </a:solidFill>
              <a:latin typeface="Aptos Display" panose="020B0004020202020204" pitchFamily="34" charset="0"/>
              <a:ea typeface="Segoe UI Black" panose="020B0A02040204020203" pitchFamily="34" charset="0"/>
              <a:cs typeface="Lao UI" panose="020B0502040204020203" pitchFamily="34" charset="0"/>
            </a:rPr>
            <a:t>AVG_SALES</a:t>
          </a:r>
        </a:p>
      </xdr:txBody>
    </xdr:sp>
    <xdr:clientData/>
  </xdr:twoCellAnchor>
  <xdr:twoCellAnchor>
    <xdr:from>
      <xdr:col>28</xdr:col>
      <xdr:colOff>250210</xdr:colOff>
      <xdr:row>27</xdr:row>
      <xdr:rowOff>142002</xdr:rowOff>
    </xdr:from>
    <xdr:to>
      <xdr:col>31</xdr:col>
      <xdr:colOff>579867</xdr:colOff>
      <xdr:row>37</xdr:row>
      <xdr:rowOff>185544</xdr:rowOff>
    </xdr:to>
    <xdr:graphicFrame macro="">
      <xdr:nvGraphicFramePr>
        <xdr:cNvPr id="58" name="Chart 57">
          <a:extLst>
            <a:ext uri="{FF2B5EF4-FFF2-40B4-BE49-F238E27FC236}">
              <a16:creationId xmlns:a16="http://schemas.microsoft.com/office/drawing/2014/main" id="{CB3CB94C-7688-49AB-AEC0-811709A66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28</xdr:col>
      <xdr:colOff>128679</xdr:colOff>
      <xdr:row>36</xdr:row>
      <xdr:rowOff>3088</xdr:rowOff>
    </xdr:from>
    <xdr:to>
      <xdr:col>30</xdr:col>
      <xdr:colOff>667573</xdr:colOff>
      <xdr:row>39</xdr:row>
      <xdr:rowOff>125750</xdr:rowOff>
    </xdr:to>
    <xdr:sp macro="" textlink="Sheet1!A8">
      <xdr:nvSpPr>
        <xdr:cNvPr id="59" name="TextBox 58">
          <a:extLst>
            <a:ext uri="{FF2B5EF4-FFF2-40B4-BE49-F238E27FC236}">
              <a16:creationId xmlns:a16="http://schemas.microsoft.com/office/drawing/2014/main" id="{C0037753-5744-494C-9940-7E1B2349F00B}"/>
            </a:ext>
          </a:extLst>
        </xdr:cNvPr>
        <xdr:cNvSpPr txBox="1"/>
      </xdr:nvSpPr>
      <xdr:spPr>
        <a:xfrm>
          <a:off x="18917097" y="6986192"/>
          <a:ext cx="1880924" cy="702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0070C0"/>
              </a:solidFill>
              <a:latin typeface="Aptos Display" panose="020B0004020202020204" pitchFamily="34" charset="0"/>
              <a:ea typeface="Segoe UI Black" panose="020B0A02040204020203" pitchFamily="34" charset="0"/>
              <a:cs typeface="Lao UI" panose="020B0502040204020203" pitchFamily="34" charset="0"/>
            </a:rPr>
            <a:t>NO_OF_ITEMS</a:t>
          </a:r>
        </a:p>
        <a:p>
          <a:pPr algn="ctr"/>
          <a:endParaRPr lang="en-US" sz="1200" b="1">
            <a:solidFill>
              <a:srgbClr val="0070C0"/>
            </a:solidFill>
            <a:latin typeface="Aptos Display" panose="020B0004020202020204" pitchFamily="34" charset="0"/>
            <a:ea typeface="Segoe UI Black" panose="020B0A02040204020203" pitchFamily="34" charset="0"/>
            <a:cs typeface="Lao UI" panose="020B0502040204020203" pitchFamily="34" charset="0"/>
          </a:endParaRPr>
        </a:p>
      </xdr:txBody>
    </xdr:sp>
    <xdr:clientData/>
  </xdr:twoCellAnchor>
  <xdr:twoCellAnchor editAs="oneCell">
    <xdr:from>
      <xdr:col>3</xdr:col>
      <xdr:colOff>195071</xdr:colOff>
      <xdr:row>5</xdr:row>
      <xdr:rowOff>24176</xdr:rowOff>
    </xdr:from>
    <xdr:to>
      <xdr:col>4</xdr:col>
      <xdr:colOff>11374</xdr:colOff>
      <xdr:row>6</xdr:row>
      <xdr:rowOff>150719</xdr:rowOff>
    </xdr:to>
    <xdr:pic>
      <xdr:nvPicPr>
        <xdr:cNvPr id="60" name="Picture 59">
          <a:extLst>
            <a:ext uri="{FF2B5EF4-FFF2-40B4-BE49-F238E27FC236}">
              <a16:creationId xmlns:a16="http://schemas.microsoft.com/office/drawing/2014/main" id="{FCC2DFB1-2300-DAF7-9483-EBE4D7360D9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208116" y="990892"/>
          <a:ext cx="487318" cy="319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268669</xdr:colOff>
      <xdr:row>3</xdr:row>
      <xdr:rowOff>151911</xdr:rowOff>
    </xdr:from>
    <xdr:to>
      <xdr:col>6</xdr:col>
      <xdr:colOff>284328</xdr:colOff>
      <xdr:row>8</xdr:row>
      <xdr:rowOff>22746</xdr:rowOff>
    </xdr:to>
    <xdr:sp macro="" textlink="Sheet1!A8">
      <xdr:nvSpPr>
        <xdr:cNvPr id="61" name="TextBox 60">
          <a:extLst>
            <a:ext uri="{FF2B5EF4-FFF2-40B4-BE49-F238E27FC236}">
              <a16:creationId xmlns:a16="http://schemas.microsoft.com/office/drawing/2014/main" id="{DDA829CA-6169-4681-8931-9293ED9161C0}"/>
            </a:ext>
          </a:extLst>
        </xdr:cNvPr>
        <xdr:cNvSpPr txBox="1"/>
      </xdr:nvSpPr>
      <xdr:spPr>
        <a:xfrm>
          <a:off x="2281714" y="731941"/>
          <a:ext cx="2028704" cy="837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cs typeface="Lao UI" panose="020B0502040204020203" pitchFamily="34" charset="0"/>
            </a:rPr>
            <a:t>FILTER_PANEL</a:t>
          </a:r>
        </a:p>
      </xdr:txBody>
    </xdr:sp>
    <xdr:clientData/>
  </xdr:twoCellAnchor>
  <xdr:twoCellAnchor editAs="oneCell">
    <xdr:from>
      <xdr:col>2</xdr:col>
      <xdr:colOff>472746</xdr:colOff>
      <xdr:row>14</xdr:row>
      <xdr:rowOff>90497</xdr:rowOff>
    </xdr:from>
    <xdr:to>
      <xdr:col>6</xdr:col>
      <xdr:colOff>468897</xdr:colOff>
      <xdr:row>22</xdr:row>
      <xdr:rowOff>144926</xdr:rowOff>
    </xdr:to>
    <mc:AlternateContent xmlns:mc="http://schemas.openxmlformats.org/markup-compatibility/2006" xmlns:a14="http://schemas.microsoft.com/office/drawing/2010/main">
      <mc:Choice Requires="a14">
        <xdr:graphicFrame macro="">
          <xdr:nvGraphicFramePr>
            <xdr:cNvPr id="62" name="Outlet Location Type 1">
              <a:extLst>
                <a:ext uri="{FF2B5EF4-FFF2-40B4-BE49-F238E27FC236}">
                  <a16:creationId xmlns:a16="http://schemas.microsoft.com/office/drawing/2014/main" id="{3C361799-475F-4A87-825E-7884406C081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14776" y="2797303"/>
              <a:ext cx="2680211" cy="1623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482657</xdr:colOff>
      <xdr:row>21</xdr:row>
      <xdr:rowOff>6010</xdr:rowOff>
    </xdr:from>
    <xdr:to>
      <xdr:col>6</xdr:col>
      <xdr:colOff>478808</xdr:colOff>
      <xdr:row>35</xdr:row>
      <xdr:rowOff>6010</xdr:rowOff>
    </xdr:to>
    <mc:AlternateContent xmlns:mc="http://schemas.openxmlformats.org/markup-compatibility/2006" xmlns:a14="http://schemas.microsoft.com/office/drawing/2010/main">
      <mc:Choice Requires="a14">
        <xdr:graphicFrame macro="">
          <xdr:nvGraphicFramePr>
            <xdr:cNvPr id="63" name="Item Type 1">
              <a:extLst>
                <a:ext uri="{FF2B5EF4-FFF2-40B4-BE49-F238E27FC236}">
                  <a16:creationId xmlns:a16="http://schemas.microsoft.com/office/drawing/2014/main" id="{5EC0484B-6B9E-43F9-8194-B9B01364AD1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24687" y="4088965"/>
              <a:ext cx="2680211" cy="27068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584483</xdr:colOff>
      <xdr:row>35</xdr:row>
      <xdr:rowOff>22747</xdr:rowOff>
    </xdr:from>
    <xdr:to>
      <xdr:col>4</xdr:col>
      <xdr:colOff>118610</xdr:colOff>
      <xdr:row>38</xdr:row>
      <xdr:rowOff>22745</xdr:rowOff>
    </xdr:to>
    <xdr:pic>
      <xdr:nvPicPr>
        <xdr:cNvPr id="64" name="Picture 63">
          <a:hlinkClick xmlns:r="http://schemas.openxmlformats.org/officeDocument/2006/relationships" r:id="rId15"/>
          <a:extLst>
            <a:ext uri="{FF2B5EF4-FFF2-40B4-BE49-F238E27FC236}">
              <a16:creationId xmlns:a16="http://schemas.microsoft.com/office/drawing/2014/main" id="{5D89AE49-021D-D003-FF4A-9A192E2BCF7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926513" y="6812508"/>
          <a:ext cx="876157" cy="580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317312</xdr:colOff>
      <xdr:row>35</xdr:row>
      <xdr:rowOff>76688</xdr:rowOff>
    </xdr:from>
    <xdr:to>
      <xdr:col>6</xdr:col>
      <xdr:colOff>427306</xdr:colOff>
      <xdr:row>38</xdr:row>
      <xdr:rowOff>13148</xdr:rowOff>
    </xdr:to>
    <xdr:pic>
      <xdr:nvPicPr>
        <xdr:cNvPr id="65" name="Picture 64">
          <a:hlinkClick xmlns:r="http://schemas.openxmlformats.org/officeDocument/2006/relationships" r:id="rId17"/>
          <a:extLst>
            <a:ext uri="{FF2B5EF4-FFF2-40B4-BE49-F238E27FC236}">
              <a16:creationId xmlns:a16="http://schemas.microsoft.com/office/drawing/2014/main" id="{507E1D4A-EC43-FDAF-993C-DC1F87F09A48}"/>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672387" y="6866449"/>
          <a:ext cx="781009" cy="5164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39445</xdr:colOff>
      <xdr:row>0</xdr:row>
      <xdr:rowOff>161365</xdr:rowOff>
    </xdr:from>
    <xdr:to>
      <xdr:col>6</xdr:col>
      <xdr:colOff>557605</xdr:colOff>
      <xdr:row>7</xdr:row>
      <xdr:rowOff>152399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91276B5-57E5-3560-0934-98FD831924A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16998" y="161365"/>
              <a:ext cx="1862866" cy="13984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34290</xdr:colOff>
      <xdr:row>11</xdr:row>
      <xdr:rowOff>198120</xdr:rowOff>
    </xdr:from>
    <xdr:to>
      <xdr:col>5</xdr:col>
      <xdr:colOff>213360</xdr:colOff>
      <xdr:row>25</xdr:row>
      <xdr:rowOff>45720</xdr:rowOff>
    </xdr:to>
    <xdr:graphicFrame macro="">
      <xdr:nvGraphicFramePr>
        <xdr:cNvPr id="3" name="Chart 2">
          <a:extLst>
            <a:ext uri="{FF2B5EF4-FFF2-40B4-BE49-F238E27FC236}">
              <a16:creationId xmlns:a16="http://schemas.microsoft.com/office/drawing/2014/main" id="{1531DD49-7C8D-9333-DC12-3BCAE7FDB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64770</xdr:colOff>
      <xdr:row>29</xdr:row>
      <xdr:rowOff>0</xdr:rowOff>
    </xdr:from>
    <xdr:to>
      <xdr:col>9</xdr:col>
      <xdr:colOff>453390</xdr:colOff>
      <xdr:row>38</xdr:row>
      <xdr:rowOff>0</xdr:rowOff>
    </xdr:to>
    <xdr:graphicFrame macro="">
      <xdr:nvGraphicFramePr>
        <xdr:cNvPr id="4" name="Chart 3">
          <a:extLst>
            <a:ext uri="{FF2B5EF4-FFF2-40B4-BE49-F238E27FC236}">
              <a16:creationId xmlns:a16="http://schemas.microsoft.com/office/drawing/2014/main" id="{7F642743-B5B9-6BE3-D68D-315856C90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xdr:colOff>
      <xdr:row>40</xdr:row>
      <xdr:rowOff>194310</xdr:rowOff>
    </xdr:from>
    <xdr:to>
      <xdr:col>8</xdr:col>
      <xdr:colOff>499110</xdr:colOff>
      <xdr:row>54</xdr:row>
      <xdr:rowOff>148590</xdr:rowOff>
    </xdr:to>
    <xdr:graphicFrame macro="">
      <xdr:nvGraphicFramePr>
        <xdr:cNvPr id="5" name="Chart 4">
          <a:extLst>
            <a:ext uri="{FF2B5EF4-FFF2-40B4-BE49-F238E27FC236}">
              <a16:creationId xmlns:a16="http://schemas.microsoft.com/office/drawing/2014/main" id="{625C3AF7-8257-2231-7FEC-7C7E75EA6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125730</xdr:colOff>
      <xdr:row>66</xdr:row>
      <xdr:rowOff>110490</xdr:rowOff>
    </xdr:from>
    <xdr:to>
      <xdr:col>8</xdr:col>
      <xdr:colOff>255270</xdr:colOff>
      <xdr:row>77</xdr:row>
      <xdr:rowOff>121920</xdr:rowOff>
    </xdr:to>
    <xdr:graphicFrame macro="">
      <xdr:nvGraphicFramePr>
        <xdr:cNvPr id="6" name="Chart 5">
          <a:extLst>
            <a:ext uri="{FF2B5EF4-FFF2-40B4-BE49-F238E27FC236}">
              <a16:creationId xmlns:a16="http://schemas.microsoft.com/office/drawing/2014/main" id="{F28F9519-8595-B48B-2D52-395F39EA0C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15464</xdr:colOff>
      <xdr:row>81</xdr:row>
      <xdr:rowOff>194982</xdr:rowOff>
    </xdr:from>
    <xdr:to>
      <xdr:col>7</xdr:col>
      <xdr:colOff>259976</xdr:colOff>
      <xdr:row>92</xdr:row>
      <xdr:rowOff>89647</xdr:rowOff>
    </xdr:to>
    <xdr:graphicFrame macro="">
      <xdr:nvGraphicFramePr>
        <xdr:cNvPr id="7" name="Chart 6">
          <a:extLst>
            <a:ext uri="{FF2B5EF4-FFF2-40B4-BE49-F238E27FC236}">
              <a16:creationId xmlns:a16="http://schemas.microsoft.com/office/drawing/2014/main" id="{B8E4B648-D9AA-05D0-258F-ADD3314F2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170329</xdr:colOff>
      <xdr:row>97</xdr:row>
      <xdr:rowOff>152401</xdr:rowOff>
    </xdr:from>
    <xdr:to>
      <xdr:col>12</xdr:col>
      <xdr:colOff>35859</xdr:colOff>
      <xdr:row>111</xdr:row>
      <xdr:rowOff>107577</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CCEC37C9-AED8-F563-4D43-AC8BFA5DD7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100469" y="19598641"/>
              <a:ext cx="4559450" cy="27517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251012</xdr:colOff>
      <xdr:row>116</xdr:row>
      <xdr:rowOff>156882</xdr:rowOff>
    </xdr:from>
    <xdr:to>
      <xdr:col>6</xdr:col>
      <xdr:colOff>654424</xdr:colOff>
      <xdr:row>126</xdr:row>
      <xdr:rowOff>89646</xdr:rowOff>
    </xdr:to>
    <xdr:graphicFrame macro="">
      <xdr:nvGraphicFramePr>
        <xdr:cNvPr id="10" name="Chart 9">
          <a:extLst>
            <a:ext uri="{FF2B5EF4-FFF2-40B4-BE49-F238E27FC236}">
              <a16:creationId xmlns:a16="http://schemas.microsoft.com/office/drawing/2014/main" id="{96FFA1F7-63F2-FE48-EB87-E4B56B089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349624</xdr:colOff>
      <xdr:row>129</xdr:row>
      <xdr:rowOff>138954</xdr:rowOff>
    </xdr:from>
    <xdr:to>
      <xdr:col>5</xdr:col>
      <xdr:colOff>331695</xdr:colOff>
      <xdr:row>137</xdr:row>
      <xdr:rowOff>179294</xdr:rowOff>
    </xdr:to>
    <xdr:graphicFrame macro="">
      <xdr:nvGraphicFramePr>
        <xdr:cNvPr id="11" name="Chart 10">
          <a:extLst>
            <a:ext uri="{FF2B5EF4-FFF2-40B4-BE49-F238E27FC236}">
              <a16:creationId xmlns:a16="http://schemas.microsoft.com/office/drawing/2014/main" id="{5D6CC525-52C7-F454-A961-A13378939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143436</xdr:colOff>
      <xdr:row>141</xdr:row>
      <xdr:rowOff>13446</xdr:rowOff>
    </xdr:from>
    <xdr:to>
      <xdr:col>5</xdr:col>
      <xdr:colOff>313765</xdr:colOff>
      <xdr:row>154</xdr:row>
      <xdr:rowOff>152399</xdr:rowOff>
    </xdr:to>
    <xdr:graphicFrame macro="">
      <xdr:nvGraphicFramePr>
        <xdr:cNvPr id="12" name="Chart 11">
          <a:extLst>
            <a:ext uri="{FF2B5EF4-FFF2-40B4-BE49-F238E27FC236}">
              <a16:creationId xmlns:a16="http://schemas.microsoft.com/office/drawing/2014/main" id="{0692980E-BA24-73C9-BEAA-3B4D8853F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24204</xdr:colOff>
      <xdr:row>0</xdr:row>
      <xdr:rowOff>166296</xdr:rowOff>
    </xdr:from>
    <xdr:to>
      <xdr:col>9</xdr:col>
      <xdr:colOff>508298</xdr:colOff>
      <xdr:row>14</xdr:row>
      <xdr:rowOff>37989</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7CEDE5E9-DDE4-22A2-0022-3788ECAF32E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218816" y="166296"/>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581810</xdr:colOff>
      <xdr:row>0</xdr:row>
      <xdr:rowOff>168088</xdr:rowOff>
    </xdr:from>
    <xdr:to>
      <xdr:col>12</xdr:col>
      <xdr:colOff>393551</xdr:colOff>
      <xdr:row>14</xdr:row>
      <xdr:rowOff>39781</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173032DA-A583-0A92-2A88-F3E21FE06A6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121128" y="168088"/>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61.917380902778" createdVersion="8" refreshedVersion="8" minRefreshableVersion="3" recordCount="8523" xr:uid="{C71D1494-33EB-4DBD-A583-D0553DE82264}">
  <cacheSource type="worksheet">
    <worksheetSource name="Table1"/>
  </cacheSource>
  <cacheFields count="13">
    <cacheField name="Item Fat Content" numFmtId="0">
      <sharedItems count="2">
        <s v="Regular"/>
        <s v="Low Fat"/>
      </sharedItems>
    </cacheField>
    <cacheField name="Sr_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398154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B89C05-27EC-4A18-8698-64AE395241AA}" name="PivotTable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multipleFieldFilters="0" chartFormat="27">
  <location ref="A42:B5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8">
    <format dxfId="7">
      <pivotArea type="all" dataOnly="0" outline="0" fieldPosition="0"/>
    </format>
    <format dxfId="6">
      <pivotArea outline="0" collapsedLevelsAreSubtotals="1"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3">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0FA053-F412-4494-BE21-7372C28E359E}" name="PivotTable7"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multipleFieldFilters="0" chartFormat="42">
  <location ref="A99:B10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8">
    <format dxfId="15">
      <pivotArea type="all" dataOnly="0" outline="0" fieldPosition="0"/>
    </format>
    <format dxfId="14">
      <pivotArea outline="0" collapsedLevelsAreSubtotals="1"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field="6" type="button" dataOnly="0" labelOnly="1" outline="0" axis="axisRow" fieldPosition="0"/>
    </format>
    <format dxfId="9">
      <pivotArea dataOnly="0" labelOnly="1" fieldPosition="0">
        <references count="1">
          <reference field="6" count="0"/>
        </references>
      </pivotArea>
    </format>
    <format dxfId="8">
      <pivotArea dataOnly="0" labelOnly="1" outline="0" axis="axisValues" fieldPosition="0"/>
    </format>
  </formats>
  <chartFormats count="6">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80278F-CC1A-43E9-B07F-05AC72716F2A}" name="PivotTable6"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multipleFieldFilters="0" chartFormat="21">
  <location ref="A30:C3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28">
      <pivotArea type="all" dataOnly="0" outline="0" fieldPosition="0"/>
    </format>
    <format dxfId="27">
      <pivotArea outline="0" collapsedLevelsAreSubtotals="1" fieldPosition="0"/>
    </format>
    <format dxfId="26">
      <pivotArea collapsedLevelsAreSubtotals="1" fieldPosition="0">
        <references count="1">
          <reference field="0" count="1">
            <x v="0"/>
          </reference>
        </references>
      </pivotArea>
    </format>
    <format dxfId="25">
      <pivotArea collapsedLevelsAreSubtotals="1" fieldPosition="0">
        <references count="1">
          <reference field="0" count="1">
            <x v="1"/>
          </reference>
        </references>
      </pivotArea>
    </format>
    <format dxfId="24">
      <pivotArea outline="0" collapsedLevelsAreSubtotals="1" fieldPosition="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0" type="button" dataOnly="0" labelOnly="1" outline="0" axis="axisCol" fieldPosition="0"/>
    </format>
    <format dxfId="19">
      <pivotArea type="topRight" dataOnly="0" labelOnly="1" outline="0" fieldPosition="0"/>
    </format>
    <format dxfId="18">
      <pivotArea field="6" type="button" dataOnly="0" labelOnly="1" outline="0" axis="axisRow" fieldPosition="0"/>
    </format>
    <format dxfId="17">
      <pivotArea dataOnly="0" labelOnly="1" fieldPosition="0">
        <references count="1">
          <reference field="6" count="0"/>
        </references>
      </pivotArea>
    </format>
    <format dxfId="16">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11" format="0" series="1">
      <pivotArea type="data" outline="0" fieldPosition="0">
        <references count="2">
          <reference field="4294967294" count="1" selected="0">
            <x v="0"/>
          </reference>
          <reference field="0" count="1" selected="0">
            <x v="1"/>
          </reference>
        </references>
      </pivotArea>
    </chartFormat>
    <chartFormat chart="11" format="1" series="1">
      <pivotArea type="data" outline="0" fieldPosition="0">
        <references count="2">
          <reference field="4294967294" count="1" selected="0">
            <x v="0"/>
          </reference>
          <reference field="0" count="1" selected="0">
            <x v="0"/>
          </reference>
        </references>
      </pivotArea>
    </chartFormat>
    <chartFormat chart="11" format="2" series="1">
      <pivotArea type="data" outline="0" fieldPosition="0">
        <references count="1">
          <reference field="4294967294" count="1" selected="0">
            <x v="0"/>
          </reference>
        </references>
      </pivotArea>
    </chartFormat>
    <chartFormat chart="17" format="5" series="1">
      <pivotArea type="data" outline="0" fieldPosition="0">
        <references count="2">
          <reference field="4294967294" count="1" selected="0">
            <x v="0"/>
          </reference>
          <reference field="0" count="1" selected="0">
            <x v="0"/>
          </reference>
        </references>
      </pivotArea>
    </chartFormat>
    <chartFormat chart="17"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C8999C-40A9-4DDC-8BB6-A4EA2083AE93}" name="PivotTable8"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multipleFieldFilters="0" chartFormat="48">
  <location ref="A118:B12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8">
    <format dxfId="36">
      <pivotArea type="all" dataOnly="0" outline="0" fieldPosition="0"/>
    </format>
    <format dxfId="35">
      <pivotArea outline="0" collapsedLevelsAreSubtotals="1" fieldPosition="0"/>
    </format>
    <format dxfId="34">
      <pivotArea outline="0" collapsedLevelsAreSubtotals="1" fieldPosition="0"/>
    </format>
    <format dxfId="33">
      <pivotArea type="all" dataOnly="0" outline="0" fieldPosition="0"/>
    </format>
    <format dxfId="32">
      <pivotArea outline="0" collapsedLevelsAreSubtotals="1" fieldPosition="0"/>
    </format>
    <format dxfId="31">
      <pivotArea field="8" type="button" dataOnly="0" labelOnly="1" outline="0" axis="axisRow" fieldPosition="0"/>
    </format>
    <format dxfId="30">
      <pivotArea dataOnly="0" labelOnly="1" fieldPosition="0">
        <references count="1">
          <reference field="8" count="0"/>
        </references>
      </pivotArea>
    </format>
    <format dxfId="29">
      <pivotArea dataOnly="0" labelOnly="1" outline="0" axis="axisValues" fieldPosition="0"/>
    </format>
  </formats>
  <chartFormats count="9">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3B6E6F-EF6C-468C-8CAF-AEDEF6924CC6}" name="PivotTable3"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multipleFieldFilters="0" chartFormat="37">
  <location ref="A68:B7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8">
    <format dxfId="44">
      <pivotArea type="all" dataOnly="0" outline="0" fieldPosition="0"/>
    </format>
    <format dxfId="43">
      <pivotArea outline="0" collapsedLevelsAreSubtotals="1"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4" type="button" dataOnly="0" labelOnly="1" outline="0" axis="axisRow" fieldPosition="0"/>
    </format>
    <format dxfId="38">
      <pivotArea dataOnly="0" labelOnly="1" fieldPosition="0">
        <references count="1">
          <reference field="4" count="0"/>
        </references>
      </pivotArea>
    </format>
    <format dxfId="37">
      <pivotArea dataOnly="0" labelOnly="1" outline="0" axis="axisValues" fieldPosition="0"/>
    </format>
  </formats>
  <chartFormats count="13">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4" count="1" selected="0">
            <x v="0"/>
          </reference>
        </references>
      </pivotArea>
    </chartFormat>
    <chartFormat chart="32" format="4">
      <pivotArea type="data" outline="0" fieldPosition="0">
        <references count="2">
          <reference field="4294967294" count="1" selected="0">
            <x v="0"/>
          </reference>
          <reference field="4" count="1" selected="0">
            <x v="1"/>
          </reference>
        </references>
      </pivotArea>
    </chartFormat>
    <chartFormat chart="32" format="5">
      <pivotArea type="data" outline="0" fieldPosition="0">
        <references count="2">
          <reference field="4294967294" count="1" selected="0">
            <x v="0"/>
          </reference>
          <reference field="4" count="1" selected="0">
            <x v="2"/>
          </reference>
        </references>
      </pivotArea>
    </chartFormat>
    <chartFormat chart="32" format="6">
      <pivotArea type="data" outline="0" fieldPosition="0">
        <references count="2">
          <reference field="4294967294" count="1" selected="0">
            <x v="0"/>
          </reference>
          <reference field="4" count="1" selected="0">
            <x v="3"/>
          </reference>
        </references>
      </pivotArea>
    </chartFormat>
    <chartFormat chart="32" format="7">
      <pivotArea type="data" outline="0" fieldPosition="0">
        <references count="2">
          <reference field="4294967294" count="1" selected="0">
            <x v="0"/>
          </reference>
          <reference field="4" count="1" selected="0">
            <x v="4"/>
          </reference>
        </references>
      </pivotArea>
    </chartFormat>
    <chartFormat chart="32" format="8">
      <pivotArea type="data" outline="0" fieldPosition="0">
        <references count="2">
          <reference field="4294967294" count="1" selected="0">
            <x v="0"/>
          </reference>
          <reference field="4" count="1" selected="0">
            <x v="5"/>
          </reference>
        </references>
      </pivotArea>
    </chartFormat>
    <chartFormat chart="32" format="9">
      <pivotArea type="data" outline="0" fieldPosition="0">
        <references count="2">
          <reference field="4294967294" count="1" selected="0">
            <x v="0"/>
          </reference>
          <reference field="4" count="1" selected="0">
            <x v="6"/>
          </reference>
        </references>
      </pivotArea>
    </chartFormat>
    <chartFormat chart="32" format="10">
      <pivotArea type="data" outline="0" fieldPosition="0">
        <references count="2">
          <reference field="4294967294" count="1" selected="0">
            <x v="0"/>
          </reference>
          <reference field="4" count="1" selected="0">
            <x v="7"/>
          </reference>
        </references>
      </pivotArea>
    </chartFormat>
    <chartFormat chart="3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B3ED7A-FAFA-42AD-8543-F4567D218D9D}"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1">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9">
    <format dxfId="53">
      <pivotArea type="all" dataOnly="0" outline="0" fieldPosition="0"/>
    </format>
    <format dxfId="52">
      <pivotArea outline="0" collapsedLevelsAreSubtotals="1" fieldPosition="0"/>
    </format>
    <format dxfId="51">
      <pivotArea collapsedLevelsAreSubtotals="1" fieldPosition="0">
        <references count="1">
          <reference field="0" count="1">
            <x v="1"/>
          </reference>
        </references>
      </pivotArea>
    </format>
    <format dxfId="50">
      <pivotArea collapsedLevelsAreSubtotals="1" fieldPosition="0">
        <references count="1">
          <reference field="0" count="1">
            <x v="0"/>
          </reference>
        </references>
      </pivotArea>
    </format>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fieldPosition="0">
        <references count="1">
          <reference field="0" count="0"/>
        </references>
      </pivotArea>
    </format>
    <format dxfId="4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048E7A-04DF-4EB7-8701-B85C83A44280}" name="PivotTable4"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multipleFieldFilters="0" chartFormat="42">
  <location ref="A83:B8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8">
    <format dxfId="61">
      <pivotArea type="all" dataOnly="0" outline="0" fieldPosition="0"/>
    </format>
    <format dxfId="60">
      <pivotArea outline="0" collapsedLevelsAreSubtotals="1" fieldPosition="0"/>
    </format>
    <format dxfId="59">
      <pivotArea outline="0" collapsedLevelsAreSubtotals="1" fieldPosition="0"/>
    </format>
    <format dxfId="58">
      <pivotArea type="all" dataOnly="0" outline="0" fieldPosition="0"/>
    </format>
    <format dxfId="57">
      <pivotArea outline="0" collapsedLevelsAreSubtotals="1" fieldPosition="0"/>
    </format>
    <format dxfId="56">
      <pivotArea field="7" type="button" dataOnly="0" labelOnly="1" outline="0" axis="axisRow" fieldPosition="0"/>
    </format>
    <format dxfId="55">
      <pivotArea dataOnly="0" labelOnly="1" fieldPosition="0">
        <references count="1">
          <reference field="7" count="0"/>
        </references>
      </pivotArea>
    </format>
    <format dxfId="54">
      <pivotArea dataOnly="0" labelOnly="1" outline="0" axis="axisValues" fieldPosition="0"/>
    </format>
  </formats>
  <chartFormats count="10">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0" format="6">
      <pivotArea type="data" outline="0" fieldPosition="0">
        <references count="2">
          <reference field="4294967294" count="1" selected="0">
            <x v="0"/>
          </reference>
          <reference field="7" count="1" selected="0">
            <x v="0"/>
          </reference>
        </references>
      </pivotArea>
    </chartFormat>
    <chartFormat chart="40" format="7">
      <pivotArea type="data" outline="0" fieldPosition="0">
        <references count="2">
          <reference field="4294967294" count="1" selected="0">
            <x v="0"/>
          </reference>
          <reference field="7" count="1" selected="0">
            <x v="1"/>
          </reference>
        </references>
      </pivotArea>
    </chartFormat>
    <chartFormat chart="40" format="8">
      <pivotArea type="data" outline="0" fieldPosition="0">
        <references count="2">
          <reference field="4294967294" count="1" selected="0">
            <x v="0"/>
          </reference>
          <reference field="7" count="1" selected="0">
            <x v="2"/>
          </reference>
        </references>
      </pivotArea>
    </chartFormat>
    <chartFormat chart="36"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28EAAB-9938-44B8-B7A6-D85C1EED943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Sr_No" fld="1" subtotal="count" baseField="0" baseItem="1"/>
    <dataField name="Average of Rating" fld="12" subtotal="average" baseField="0" baseItem="1"/>
  </dataFields>
  <formats count="3">
    <format dxfId="64">
      <pivotArea type="all" dataOnly="0" outline="0" fieldPosition="0"/>
    </format>
    <format dxfId="63">
      <pivotArea outline="0" collapsedLevelsAreSubtotals="1" fieldPosition="0"/>
    </format>
    <format dxfId="6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D4FB19-1C0F-49F9-961D-5B0D6143D129}" name="PivotTable9"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multipleFieldFilters="0" chartFormat="53">
  <location ref="A131:B13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8">
    <format dxfId="72">
      <pivotArea type="all" dataOnly="0" outline="0" fieldPosition="0"/>
    </format>
    <format dxfId="71">
      <pivotArea outline="0" collapsedLevelsAreSubtotals="1" fieldPosition="0"/>
    </format>
    <format dxfId="70">
      <pivotArea outline="0" collapsedLevelsAreSubtotals="1" fieldPosition="0"/>
    </format>
    <format dxfId="69">
      <pivotArea type="all" dataOnly="0" outline="0" fieldPosition="0"/>
    </format>
    <format dxfId="68">
      <pivotArea outline="0" collapsedLevelsAreSubtotals="1" fieldPosition="0"/>
    </format>
    <format dxfId="67">
      <pivotArea field="8" type="button" dataOnly="0" labelOnly="1" outline="0" axis="axisRow" fieldPosition="0"/>
    </format>
    <format dxfId="66">
      <pivotArea dataOnly="0" labelOnly="1" fieldPosition="0">
        <references count="1">
          <reference field="8" count="0"/>
        </references>
      </pivotArea>
    </format>
    <format dxfId="65">
      <pivotArea dataOnly="0" labelOnly="1" outline="0" axis="axisValues" fieldPosition="0"/>
    </format>
  </formats>
  <chartFormats count="11">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8" count="1" selected="0">
            <x v="3"/>
          </reference>
        </references>
      </pivotArea>
    </chartFormat>
    <chartFormat chart="48"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D3E1D2-0305-4CF7-A152-244F57DCF01C}" name="PivotTable10"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multipleFieldFilters="0" chartFormat="58">
  <location ref="A143:B147"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_No" fld="1" subtotal="count" baseField="8" baseItem="0" numFmtId="1"/>
  </dataFields>
  <formats count="8">
    <format dxfId="80">
      <pivotArea type="all" dataOnly="0" outline="0" fieldPosition="0"/>
    </format>
    <format dxfId="79">
      <pivotArea outline="0" collapsedLevelsAreSubtotals="1" fieldPosition="0"/>
    </format>
    <format dxfId="78">
      <pivotArea outline="0" collapsedLevelsAreSubtotals="1" fieldPosition="0"/>
    </format>
    <format dxfId="77">
      <pivotArea type="all" dataOnly="0" outline="0" fieldPosition="0"/>
    </format>
    <format dxfId="76">
      <pivotArea outline="0" collapsedLevelsAreSubtotals="1" fieldPosition="0"/>
    </format>
    <format dxfId="75">
      <pivotArea field="8" type="button" dataOnly="0" labelOnly="1" outline="0" axis="axisRow" fieldPosition="0"/>
    </format>
    <format dxfId="74">
      <pivotArea dataOnly="0" labelOnly="1" fieldPosition="0">
        <references count="1">
          <reference field="8" count="0"/>
        </references>
      </pivotArea>
    </format>
    <format dxfId="73">
      <pivotArea dataOnly="0" labelOnly="1" outline="0" axis="axisValues" fieldPosition="0"/>
    </format>
  </formats>
  <chartFormats count="2">
    <chartFormat chart="53"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92DBBA5-3794-45A3-9B83-8067436A991F}" sourceName="Outlet Size">
  <pivotTables>
    <pivotTable tabId="2" name="PivotTable1"/>
    <pivotTable tabId="2" name="PivotTable5"/>
    <pivotTable tabId="2" name="PivotTable6"/>
    <pivotTable tabId="2" name="PivotTable2"/>
    <pivotTable tabId="2" name="PivotTable3"/>
    <pivotTable tabId="2" name="PivotTable4"/>
    <pivotTable tabId="2" name="PivotTable7"/>
    <pivotTable tabId="2" name="PivotTable8"/>
    <pivotTable tabId="2" name="PivotTable9"/>
    <pivotTable tabId="2" name="PivotTable10"/>
  </pivotTables>
  <data>
    <tabular pivotCacheId="33981548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A83CB1B-F703-4231-9738-20BE00B2075D}" sourceName="Outlet Location Type">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 tabId="2" name="PivotTable9"/>
  </pivotTables>
  <data>
    <tabular pivotCacheId="33981548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436D883-5D23-4648-8B9F-17024104B66E}" sourceName="Item Type">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 tabId="2" name="PivotTable9"/>
  </pivotTables>
  <data>
    <tabular pivotCacheId="33981548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4D4384D-34A7-4590-9A4C-33AF18EC2EF3}" cache="Slicer_Outlet_Size" caption="Outlet Size" style="BLINKIT_ANALYSIS" rowHeight="260350"/>
  <slicer name="Outlet Location Type 1" xr10:uid="{B24D60BD-1B3B-4C6D-A63F-4CE2CA9EA49B}" cache="Slicer_Outlet_Location_Type" caption="Outlet Location " style="BLINKIT_ANALYSIS" rowHeight="260350"/>
  <slicer name="Item Type 1" xr10:uid="{A9300928-824B-4BE5-B4A9-4A0C1BFD3205}" cache="Slicer_Item_Type" caption="Item Type" startItem="8" style="BLINKIT_ANALYSI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EA6C782-58F6-4253-95C8-416235C45121}" cache="Slicer_Outlet_Size" caption="Outlet Size" rowHeight="260350"/>
  <slicer name="Outlet Location Type" xr10:uid="{295BAC5A-D1F1-4961-96A2-643F783144AD}" cache="Slicer_Outlet_Location_Type" caption="Outlet Location Type" rowHeight="260350"/>
  <slicer name="Item Type" xr10:uid="{239B9398-6BC1-4EC0-A47D-469F0F95F385}"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26976F56-15E2-45C5-9317-661DD897D4AB}" name="Sr_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3.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5464B-9537-49C0-A538-DFB2739FA119}">
  <sheetPr codeName="Sheet2"/>
  <dimension ref="M17:Z42"/>
  <sheetViews>
    <sheetView showGridLines="0" topLeftCell="C1" zoomScale="67" zoomScaleNormal="67" workbookViewId="0">
      <selection activeCell="I4" sqref="I4"/>
    </sheetView>
  </sheetViews>
  <sheetFormatPr defaultRowHeight="15.6" x14ac:dyDescent="0.3"/>
  <sheetData>
    <row r="17" spans="17:26" ht="17.399999999999999" x14ac:dyDescent="0.35">
      <c r="Q17" s="15"/>
    </row>
    <row r="19" spans="17:26" x14ac:dyDescent="0.3">
      <c r="Z19" t="s">
        <v>1625</v>
      </c>
    </row>
    <row r="31" spans="17:26" x14ac:dyDescent="0.3">
      <c r="Q31" s="19"/>
    </row>
    <row r="42" spans="13:13" x14ac:dyDescent="0.3">
      <c r="M42" t="s">
        <v>1625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codeName="Sheet1"/>
  <dimension ref="A1:M8524"/>
  <sheetViews>
    <sheetView tabSelected="1" zoomScaleNormal="100"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611EF-709B-406B-BE4B-A25460E7BBFC}">
  <sheetPr codeName="Sheet3"/>
  <dimension ref="A1:M156"/>
  <sheetViews>
    <sheetView zoomScale="85" zoomScaleNormal="85" workbookViewId="0"/>
  </sheetViews>
  <sheetFormatPr defaultRowHeight="15.6" x14ac:dyDescent="0.3"/>
  <cols>
    <col min="1" max="1" width="17.296875" bestFit="1" customWidth="1"/>
    <col min="2" max="2" width="14.796875" bestFit="1" customWidth="1"/>
    <col min="3" max="3" width="7.8984375" bestFit="1" customWidth="1"/>
    <col min="4" max="4" width="15.8984375" bestFit="1" customWidth="1"/>
  </cols>
  <sheetData>
    <row r="1" spans="1:7" x14ac:dyDescent="0.3">
      <c r="A1" s="2"/>
      <c r="B1" s="3"/>
      <c r="C1" s="3"/>
      <c r="D1" s="4"/>
    </row>
    <row r="2" spans="1:7" ht="16.2" thickBot="1" x14ac:dyDescent="0.35">
      <c r="A2" s="5"/>
      <c r="B2" s="38" t="s">
        <v>1615</v>
      </c>
      <c r="D2" s="6"/>
    </row>
    <row r="3" spans="1:7" ht="16.2" thickBot="1" x14ac:dyDescent="0.35">
      <c r="A3" s="12" t="s">
        <v>1610</v>
      </c>
      <c r="B3" s="13" t="s">
        <v>1611</v>
      </c>
      <c r="C3" s="13" t="s">
        <v>1613</v>
      </c>
      <c r="D3" s="14" t="s">
        <v>1614</v>
      </c>
    </row>
    <row r="4" spans="1:7" ht="16.2" thickBot="1" x14ac:dyDescent="0.35">
      <c r="A4" s="12">
        <v>1201681.4928000034</v>
      </c>
      <c r="B4" s="13">
        <v>140.99278338613203</v>
      </c>
      <c r="C4" s="13">
        <v>8523</v>
      </c>
      <c r="D4" s="14">
        <v>3.9658570925731196</v>
      </c>
    </row>
    <row r="5" spans="1:7" x14ac:dyDescent="0.3">
      <c r="A5" s="5"/>
      <c r="D5" s="6"/>
    </row>
    <row r="6" spans="1:7" x14ac:dyDescent="0.3">
      <c r="A6" s="5"/>
      <c r="D6" s="6"/>
    </row>
    <row r="7" spans="1:7" x14ac:dyDescent="0.3">
      <c r="A7" s="7" t="s">
        <v>1610</v>
      </c>
      <c r="B7" s="1" t="s">
        <v>1611</v>
      </c>
      <c r="C7" s="1" t="s">
        <v>1613</v>
      </c>
      <c r="D7" s="8" t="s">
        <v>1614</v>
      </c>
    </row>
    <row r="8" spans="1:7" ht="16.2" thickBot="1" x14ac:dyDescent="0.35">
      <c r="A8" s="16">
        <f>GETPIVOTDATA("Sum of Sales",$A$3)</f>
        <v>1201681.4928000034</v>
      </c>
      <c r="B8" s="9">
        <f>GETPIVOTDATA("Average of Sales",$A$3)</f>
        <v>140.99278338613203</v>
      </c>
      <c r="C8" s="10">
        <f>GETPIVOTDATA("Count of Sr_No",$A$3)</f>
        <v>8523</v>
      </c>
      <c r="D8" s="11">
        <f>GETPIVOTDATA("Average of Rating",$A$3)</f>
        <v>3.9658570925731196</v>
      </c>
    </row>
    <row r="9" spans="1:7" ht="16.2" thickBot="1" x14ac:dyDescent="0.35"/>
    <row r="10" spans="1:7" x14ac:dyDescent="0.3">
      <c r="A10" s="2"/>
      <c r="B10" s="3"/>
      <c r="C10" s="3"/>
      <c r="D10" s="3"/>
      <c r="E10" s="3"/>
      <c r="F10" s="3"/>
      <c r="G10" s="4"/>
    </row>
    <row r="11" spans="1:7" x14ac:dyDescent="0.3">
      <c r="A11" s="37" t="s">
        <v>1622</v>
      </c>
      <c r="B11" s="44"/>
      <c r="C11" s="44"/>
      <c r="D11" s="44"/>
      <c r="G11" s="6"/>
    </row>
    <row r="12" spans="1:7" ht="16.2" thickBot="1" x14ac:dyDescent="0.35">
      <c r="A12" s="5"/>
      <c r="G12" s="6"/>
    </row>
    <row r="13" spans="1:7" ht="16.2" thickBot="1" x14ac:dyDescent="0.35">
      <c r="A13" s="45" t="s">
        <v>1616</v>
      </c>
      <c r="B13" s="27" t="s">
        <v>1610</v>
      </c>
      <c r="G13" s="6"/>
    </row>
    <row r="14" spans="1:7" x14ac:dyDescent="0.3">
      <c r="A14" s="40" t="s">
        <v>17</v>
      </c>
      <c r="B14" s="18">
        <v>776319.68840000057</v>
      </c>
      <c r="G14" s="6"/>
    </row>
    <row r="15" spans="1:7" ht="16.2" thickBot="1" x14ac:dyDescent="0.35">
      <c r="A15" s="42" t="s">
        <v>10</v>
      </c>
      <c r="B15" s="17">
        <v>425361.8043999995</v>
      </c>
      <c r="G15" s="6"/>
    </row>
    <row r="16" spans="1:7" x14ac:dyDescent="0.3">
      <c r="A16" s="5"/>
      <c r="G16" s="6"/>
    </row>
    <row r="17" spans="1:10" x14ac:dyDescent="0.3">
      <c r="A17" s="5"/>
      <c r="G17" s="6"/>
    </row>
    <row r="18" spans="1:10" x14ac:dyDescent="0.3">
      <c r="A18" s="5"/>
      <c r="G18" s="6"/>
    </row>
    <row r="19" spans="1:10" x14ac:dyDescent="0.3">
      <c r="A19" s="5"/>
      <c r="G19" s="6"/>
    </row>
    <row r="20" spans="1:10" x14ac:dyDescent="0.3">
      <c r="A20" s="5"/>
      <c r="G20" s="6"/>
    </row>
    <row r="21" spans="1:10" x14ac:dyDescent="0.3">
      <c r="A21" s="5"/>
      <c r="G21" s="6"/>
    </row>
    <row r="22" spans="1:10" x14ac:dyDescent="0.3">
      <c r="A22" s="5"/>
      <c r="G22" s="6"/>
    </row>
    <row r="23" spans="1:10" x14ac:dyDescent="0.3">
      <c r="A23" s="5"/>
      <c r="G23" s="6"/>
    </row>
    <row r="24" spans="1:10" x14ac:dyDescent="0.3">
      <c r="A24" s="5"/>
      <c r="G24" s="6"/>
    </row>
    <row r="25" spans="1:10" x14ac:dyDescent="0.3">
      <c r="A25" s="5"/>
      <c r="G25" s="6"/>
    </row>
    <row r="26" spans="1:10" ht="16.2" thickBot="1" x14ac:dyDescent="0.35">
      <c r="A26" s="35"/>
      <c r="B26" s="10"/>
      <c r="C26" s="10"/>
      <c r="D26" s="10"/>
      <c r="E26" s="10"/>
      <c r="F26" s="10"/>
      <c r="G26" s="36"/>
    </row>
    <row r="27" spans="1:10" x14ac:dyDescent="0.3">
      <c r="A27" s="2"/>
      <c r="B27" s="3"/>
      <c r="C27" s="3"/>
      <c r="D27" s="3"/>
      <c r="E27" s="3"/>
      <c r="F27" s="3"/>
      <c r="G27" s="3"/>
      <c r="H27" s="3"/>
      <c r="I27" s="3"/>
      <c r="J27" s="4"/>
    </row>
    <row r="28" spans="1:10" x14ac:dyDescent="0.3">
      <c r="A28" s="37" t="s">
        <v>1617</v>
      </c>
      <c r="B28" s="44"/>
      <c r="J28" s="6"/>
    </row>
    <row r="29" spans="1:10" ht="16.2" thickBot="1" x14ac:dyDescent="0.35">
      <c r="A29" s="5"/>
      <c r="J29" s="6"/>
    </row>
    <row r="30" spans="1:10" ht="16.2" thickBot="1" x14ac:dyDescent="0.35">
      <c r="A30" s="39" t="s">
        <v>1610</v>
      </c>
      <c r="B30" s="39" t="s">
        <v>1618</v>
      </c>
      <c r="C30" s="43"/>
      <c r="J30" s="6"/>
    </row>
    <row r="31" spans="1:10" ht="16.2" thickBot="1" x14ac:dyDescent="0.35">
      <c r="A31" s="39" t="s">
        <v>1616</v>
      </c>
      <c r="B31" s="12" t="s">
        <v>10</v>
      </c>
      <c r="C31" s="14" t="s">
        <v>17</v>
      </c>
      <c r="J31" s="6"/>
    </row>
    <row r="32" spans="1:10" x14ac:dyDescent="0.3">
      <c r="A32" s="40" t="s">
        <v>14</v>
      </c>
      <c r="B32" s="22">
        <v>121349.89940000001</v>
      </c>
      <c r="C32" s="23">
        <v>215047.9126000001</v>
      </c>
      <c r="J32" s="6"/>
    </row>
    <row r="33" spans="1:10" x14ac:dyDescent="0.3">
      <c r="A33" s="41" t="s">
        <v>34</v>
      </c>
      <c r="B33" s="24">
        <v>138685.86819999994</v>
      </c>
      <c r="C33" s="20">
        <v>254464.77940000014</v>
      </c>
      <c r="J33" s="6"/>
    </row>
    <row r="34" spans="1:10" ht="16.2" thickBot="1" x14ac:dyDescent="0.35">
      <c r="A34" s="42" t="s">
        <v>21</v>
      </c>
      <c r="B34" s="25">
        <v>165326.0368</v>
      </c>
      <c r="C34" s="21">
        <v>306806.99640000012</v>
      </c>
      <c r="J34" s="6"/>
    </row>
    <row r="35" spans="1:10" x14ac:dyDescent="0.3">
      <c r="A35" s="5"/>
      <c r="J35" s="6"/>
    </row>
    <row r="36" spans="1:10" x14ac:dyDescent="0.3">
      <c r="A36" s="5"/>
      <c r="J36" s="6"/>
    </row>
    <row r="37" spans="1:10" x14ac:dyDescent="0.3">
      <c r="A37" s="5"/>
      <c r="J37" s="6"/>
    </row>
    <row r="38" spans="1:10" ht="16.2" thickBot="1" x14ac:dyDescent="0.35">
      <c r="A38" s="5"/>
      <c r="J38" s="6"/>
    </row>
    <row r="39" spans="1:10" ht="16.2" thickBot="1" x14ac:dyDescent="0.35">
      <c r="A39" s="12"/>
      <c r="B39" s="13"/>
      <c r="C39" s="13"/>
      <c r="D39" s="13"/>
      <c r="E39" s="13"/>
      <c r="F39" s="13"/>
      <c r="G39" s="13"/>
      <c r="H39" s="13"/>
      <c r="I39" s="14"/>
      <c r="J39" s="36"/>
    </row>
    <row r="40" spans="1:10" x14ac:dyDescent="0.3">
      <c r="A40" s="37" t="s">
        <v>1619</v>
      </c>
      <c r="B40" s="44"/>
      <c r="I40" s="6"/>
    </row>
    <row r="41" spans="1:10" ht="16.2" thickBot="1" x14ac:dyDescent="0.35">
      <c r="A41" s="5"/>
      <c r="I41" s="6"/>
    </row>
    <row r="42" spans="1:10" ht="16.2" thickBot="1" x14ac:dyDescent="0.35">
      <c r="A42" s="39" t="s">
        <v>1616</v>
      </c>
      <c r="B42" s="43" t="s">
        <v>1610</v>
      </c>
      <c r="I42" s="6"/>
    </row>
    <row r="43" spans="1:10" x14ac:dyDescent="0.3">
      <c r="A43" s="40" t="s">
        <v>153</v>
      </c>
      <c r="B43" s="18">
        <v>9077.869999999999</v>
      </c>
      <c r="I43" s="6"/>
    </row>
    <row r="44" spans="1:10" x14ac:dyDescent="0.3">
      <c r="A44" s="41" t="s">
        <v>74</v>
      </c>
      <c r="B44" s="26">
        <v>15596.696600000001</v>
      </c>
      <c r="I44" s="6"/>
    </row>
    <row r="45" spans="1:10" x14ac:dyDescent="0.3">
      <c r="A45" s="41" t="s">
        <v>159</v>
      </c>
      <c r="B45" s="26">
        <v>21880.027399999992</v>
      </c>
      <c r="I45" s="6"/>
    </row>
    <row r="46" spans="1:10" x14ac:dyDescent="0.3">
      <c r="A46" s="41" t="s">
        <v>64</v>
      </c>
      <c r="B46" s="26">
        <v>22451.891599999999</v>
      </c>
      <c r="I46" s="6"/>
    </row>
    <row r="47" spans="1:10" x14ac:dyDescent="0.3">
      <c r="A47" s="41" t="s">
        <v>61</v>
      </c>
      <c r="B47" s="26">
        <v>29334.680599999996</v>
      </c>
      <c r="I47" s="6"/>
    </row>
    <row r="48" spans="1:10" x14ac:dyDescent="0.3">
      <c r="A48" s="41" t="s">
        <v>57</v>
      </c>
      <c r="B48" s="26">
        <v>35379.119800000015</v>
      </c>
      <c r="I48" s="6"/>
    </row>
    <row r="49" spans="1:9" x14ac:dyDescent="0.3">
      <c r="A49" s="41" t="s">
        <v>32</v>
      </c>
      <c r="B49" s="26">
        <v>58514.166999999987</v>
      </c>
      <c r="I49" s="6"/>
    </row>
    <row r="50" spans="1:9" x14ac:dyDescent="0.3">
      <c r="A50" s="41" t="s">
        <v>54</v>
      </c>
      <c r="B50" s="26">
        <v>59449.863799999992</v>
      </c>
      <c r="I50" s="6"/>
    </row>
    <row r="51" spans="1:9" x14ac:dyDescent="0.3">
      <c r="A51" s="41" t="s">
        <v>19</v>
      </c>
      <c r="B51" s="26">
        <v>68025.838800000012</v>
      </c>
      <c r="I51" s="6"/>
    </row>
    <row r="52" spans="1:9" x14ac:dyDescent="0.3">
      <c r="A52" s="41" t="s">
        <v>95</v>
      </c>
      <c r="B52" s="26">
        <v>81894.736400000009</v>
      </c>
      <c r="I52" s="6"/>
    </row>
    <row r="53" spans="1:9" x14ac:dyDescent="0.3">
      <c r="A53" s="41" t="s">
        <v>28</v>
      </c>
      <c r="B53" s="26">
        <v>90706.728999999992</v>
      </c>
      <c r="I53" s="6"/>
    </row>
    <row r="54" spans="1:9" x14ac:dyDescent="0.3">
      <c r="A54" s="41" t="s">
        <v>67</v>
      </c>
      <c r="B54" s="26">
        <v>101276.46159999995</v>
      </c>
      <c r="I54" s="6"/>
    </row>
    <row r="55" spans="1:9" x14ac:dyDescent="0.3">
      <c r="A55" s="41" t="s">
        <v>24</v>
      </c>
      <c r="B55" s="26">
        <v>118558.88140000009</v>
      </c>
      <c r="I55" s="6"/>
    </row>
    <row r="56" spans="1:9" x14ac:dyDescent="0.3">
      <c r="A56" s="41" t="s">
        <v>42</v>
      </c>
      <c r="B56" s="26">
        <v>135976.52539999998</v>
      </c>
      <c r="I56" s="6"/>
    </row>
    <row r="57" spans="1:9" x14ac:dyDescent="0.3">
      <c r="A57" s="41" t="s">
        <v>48</v>
      </c>
      <c r="B57" s="26">
        <v>175433.92240000021</v>
      </c>
      <c r="I57" s="6"/>
    </row>
    <row r="58" spans="1:9" ht="16.2" thickBot="1" x14ac:dyDescent="0.35">
      <c r="A58" s="42" t="s">
        <v>12</v>
      </c>
      <c r="B58" s="17">
        <v>178124.08099999995</v>
      </c>
      <c r="I58" s="6"/>
    </row>
    <row r="59" spans="1:9" x14ac:dyDescent="0.3">
      <c r="A59" s="5"/>
      <c r="I59" s="6"/>
    </row>
    <row r="60" spans="1:9" ht="16.2" thickBot="1" x14ac:dyDescent="0.35">
      <c r="A60" s="35"/>
      <c r="B60" s="10"/>
      <c r="C60" s="10"/>
      <c r="D60" s="10"/>
      <c r="E60" s="10"/>
      <c r="F60" s="10"/>
      <c r="G60" s="10"/>
      <c r="H60" s="10"/>
      <c r="I60" s="36"/>
    </row>
    <row r="63" spans="1:9" ht="16.2" thickBot="1" x14ac:dyDescent="0.35"/>
    <row r="64" spans="1:9" x14ac:dyDescent="0.3">
      <c r="A64" s="2"/>
      <c r="B64" s="3"/>
      <c r="C64" s="3"/>
      <c r="D64" s="3"/>
      <c r="E64" s="3"/>
      <c r="F64" s="3"/>
      <c r="G64" s="3"/>
      <c r="H64" s="3"/>
      <c r="I64" s="4"/>
    </row>
    <row r="65" spans="1:9" x14ac:dyDescent="0.3">
      <c r="A65" s="5"/>
      <c r="I65" s="6"/>
    </row>
    <row r="66" spans="1:9" x14ac:dyDescent="0.3">
      <c r="A66" s="37" t="s">
        <v>1620</v>
      </c>
      <c r="B66" s="44"/>
      <c r="I66" s="6"/>
    </row>
    <row r="67" spans="1:9" ht="16.2" thickBot="1" x14ac:dyDescent="0.35">
      <c r="A67" s="5"/>
      <c r="I67" s="6"/>
    </row>
    <row r="68" spans="1:9" ht="16.2" thickBot="1" x14ac:dyDescent="0.35">
      <c r="A68" s="39" t="s">
        <v>1616</v>
      </c>
      <c r="B68" s="43" t="s">
        <v>1610</v>
      </c>
      <c r="I68" s="6"/>
    </row>
    <row r="69" spans="1:9" x14ac:dyDescent="0.3">
      <c r="A69" s="40">
        <v>2011</v>
      </c>
      <c r="B69" s="18">
        <v>78131.566599999976</v>
      </c>
      <c r="I69" s="6"/>
    </row>
    <row r="70" spans="1:9" x14ac:dyDescent="0.3">
      <c r="A70" s="41">
        <v>2012</v>
      </c>
      <c r="B70" s="26">
        <v>130476.85979999998</v>
      </c>
      <c r="I70" s="6"/>
    </row>
    <row r="71" spans="1:9" x14ac:dyDescent="0.3">
      <c r="A71" s="41">
        <v>2014</v>
      </c>
      <c r="B71" s="26">
        <v>131809.01560000007</v>
      </c>
      <c r="I71" s="6"/>
    </row>
    <row r="72" spans="1:9" x14ac:dyDescent="0.3">
      <c r="A72" s="41">
        <v>2015</v>
      </c>
      <c r="B72" s="26">
        <v>130942.78019999999</v>
      </c>
      <c r="I72" s="6"/>
    </row>
    <row r="73" spans="1:9" x14ac:dyDescent="0.3">
      <c r="A73" s="41">
        <v>2016</v>
      </c>
      <c r="B73" s="26">
        <v>132113.36980000007</v>
      </c>
      <c r="I73" s="6"/>
    </row>
    <row r="74" spans="1:9" x14ac:dyDescent="0.3">
      <c r="A74" s="41">
        <v>2017</v>
      </c>
      <c r="B74" s="26">
        <v>133103.90699999989</v>
      </c>
      <c r="I74" s="6"/>
    </row>
    <row r="75" spans="1:9" x14ac:dyDescent="0.3">
      <c r="A75" s="41">
        <v>2018</v>
      </c>
      <c r="B75" s="26">
        <v>204522.25700000025</v>
      </c>
      <c r="I75" s="6"/>
    </row>
    <row r="76" spans="1:9" x14ac:dyDescent="0.3">
      <c r="A76" s="41">
        <v>2020</v>
      </c>
      <c r="B76" s="26">
        <v>129103.96039999987</v>
      </c>
      <c r="I76" s="6"/>
    </row>
    <row r="77" spans="1:9" ht="16.2" thickBot="1" x14ac:dyDescent="0.35">
      <c r="A77" s="42">
        <v>2022</v>
      </c>
      <c r="B77" s="17">
        <v>131477.77639999994</v>
      </c>
      <c r="I77" s="6"/>
    </row>
    <row r="78" spans="1:9" ht="16.2" thickBot="1" x14ac:dyDescent="0.35">
      <c r="A78" s="35"/>
      <c r="B78" s="10"/>
      <c r="C78" s="10"/>
      <c r="D78" s="10"/>
      <c r="E78" s="10"/>
      <c r="F78" s="10"/>
      <c r="G78" s="10"/>
      <c r="H78" s="10"/>
      <c r="I78" s="36"/>
    </row>
    <row r="79" spans="1:9" ht="16.2" thickBot="1" x14ac:dyDescent="0.35"/>
    <row r="80" spans="1:9" x14ac:dyDescent="0.3">
      <c r="A80" s="2"/>
      <c r="B80" s="3"/>
      <c r="C80" s="3"/>
      <c r="D80" s="3"/>
      <c r="E80" s="3"/>
      <c r="F80" s="3"/>
      <c r="G80" s="3"/>
      <c r="H80" s="3"/>
      <c r="I80" s="4"/>
    </row>
    <row r="81" spans="1:13" x14ac:dyDescent="0.3">
      <c r="A81" s="37" t="s">
        <v>1623</v>
      </c>
      <c r="I81" s="6"/>
    </row>
    <row r="82" spans="1:13" ht="16.2" thickBot="1" x14ac:dyDescent="0.35">
      <c r="A82" s="5"/>
      <c r="I82" s="6"/>
    </row>
    <row r="83" spans="1:13" ht="16.2" thickBot="1" x14ac:dyDescent="0.35">
      <c r="A83" s="39" t="s">
        <v>1616</v>
      </c>
      <c r="B83" s="43" t="s">
        <v>1610</v>
      </c>
      <c r="I83" s="6"/>
    </row>
    <row r="84" spans="1:13" x14ac:dyDescent="0.3">
      <c r="A84" s="40" t="s">
        <v>30</v>
      </c>
      <c r="B84" s="18">
        <v>248991.58600000024</v>
      </c>
      <c r="I84" s="6"/>
    </row>
    <row r="85" spans="1:13" x14ac:dyDescent="0.3">
      <c r="A85" s="41" t="s">
        <v>15</v>
      </c>
      <c r="B85" s="26">
        <v>507895.7363999993</v>
      </c>
      <c r="I85" s="6"/>
    </row>
    <row r="86" spans="1:13" ht="16.2" thickBot="1" x14ac:dyDescent="0.35">
      <c r="A86" s="42" t="s">
        <v>26</v>
      </c>
      <c r="B86" s="17">
        <v>444794.17039999936</v>
      </c>
      <c r="I86" s="6"/>
    </row>
    <row r="87" spans="1:13" x14ac:dyDescent="0.3">
      <c r="A87" s="5"/>
      <c r="I87" s="6"/>
    </row>
    <row r="88" spans="1:13" x14ac:dyDescent="0.3">
      <c r="A88" s="5"/>
      <c r="I88" s="6"/>
    </row>
    <row r="89" spans="1:13" x14ac:dyDescent="0.3">
      <c r="A89" s="5"/>
      <c r="I89" s="6"/>
    </row>
    <row r="90" spans="1:13" x14ac:dyDescent="0.3">
      <c r="A90" s="5"/>
      <c r="I90" s="6"/>
    </row>
    <row r="91" spans="1:13" x14ac:dyDescent="0.3">
      <c r="A91" s="5"/>
      <c r="I91" s="6"/>
    </row>
    <row r="92" spans="1:13" x14ac:dyDescent="0.3">
      <c r="A92" s="5"/>
      <c r="I92" s="6"/>
    </row>
    <row r="93" spans="1:13" ht="16.2" thickBot="1" x14ac:dyDescent="0.35">
      <c r="A93" s="35"/>
      <c r="B93" s="10"/>
      <c r="C93" s="10"/>
      <c r="D93" s="10"/>
      <c r="E93" s="10"/>
      <c r="F93" s="10"/>
      <c r="G93" s="10"/>
      <c r="H93" s="10"/>
      <c r="I93" s="36"/>
    </row>
    <row r="94" spans="1:13" ht="16.2" thickBot="1" x14ac:dyDescent="0.35"/>
    <row r="95" spans="1:13" x14ac:dyDescent="0.3">
      <c r="A95" s="2"/>
      <c r="B95" s="3"/>
      <c r="C95" s="3"/>
      <c r="D95" s="3"/>
      <c r="E95" s="3"/>
      <c r="F95" s="3"/>
      <c r="G95" s="3"/>
      <c r="H95" s="3"/>
      <c r="I95" s="3"/>
      <c r="J95" s="3"/>
      <c r="K95" s="3"/>
      <c r="L95" s="3"/>
      <c r="M95" s="4"/>
    </row>
    <row r="96" spans="1:13" x14ac:dyDescent="0.3">
      <c r="A96" s="5"/>
      <c r="M96" s="6"/>
    </row>
    <row r="97" spans="1:13" x14ac:dyDescent="0.3">
      <c r="A97" s="37" t="s">
        <v>1624</v>
      </c>
      <c r="B97" s="44"/>
      <c r="M97" s="6"/>
    </row>
    <row r="98" spans="1:13" ht="16.2" thickBot="1" x14ac:dyDescent="0.35">
      <c r="A98" s="5"/>
      <c r="M98" s="6"/>
    </row>
    <row r="99" spans="1:13" ht="16.2" thickBot="1" x14ac:dyDescent="0.35">
      <c r="A99" s="39" t="s">
        <v>1616</v>
      </c>
      <c r="B99" s="43" t="s">
        <v>1610</v>
      </c>
      <c r="D99" t="str">
        <f>A102</f>
        <v>Tier 3</v>
      </c>
      <c r="E99" s="28">
        <f>GETPIVOTDATA("Sales",$A$99,"Outlet Location Type","Tier 3")</f>
        <v>472133.03319999954</v>
      </c>
      <c r="M99" s="6"/>
    </row>
    <row r="100" spans="1:13" x14ac:dyDescent="0.3">
      <c r="A100" s="40" t="s">
        <v>14</v>
      </c>
      <c r="B100" s="18">
        <v>336397.81199999945</v>
      </c>
      <c r="D100" t="str">
        <f>A101</f>
        <v>Tier 2</v>
      </c>
      <c r="E100" s="28">
        <f>GETPIVOTDATA("Sales",$A$99,"Outlet Location Type","Tier 2")</f>
        <v>393150.64759999956</v>
      </c>
      <c r="M100" s="6"/>
    </row>
    <row r="101" spans="1:13" x14ac:dyDescent="0.3">
      <c r="A101" s="41" t="s">
        <v>34</v>
      </c>
      <c r="B101" s="26">
        <v>393150.64759999956</v>
      </c>
      <c r="D101" t="str">
        <f>A100</f>
        <v>Tier 1</v>
      </c>
      <c r="E101" s="28">
        <f>GETPIVOTDATA("Sales",$A$99,"Outlet Location Type","Tier 1")</f>
        <v>336397.81199999945</v>
      </c>
      <c r="M101" s="6"/>
    </row>
    <row r="102" spans="1:13" ht="16.2" thickBot="1" x14ac:dyDescent="0.35">
      <c r="A102" s="42" t="s">
        <v>21</v>
      </c>
      <c r="B102" s="17">
        <v>472133.03319999954</v>
      </c>
      <c r="E102" s="28"/>
      <c r="M102" s="6"/>
    </row>
    <row r="103" spans="1:13" x14ac:dyDescent="0.3">
      <c r="A103" s="5"/>
      <c r="M103" s="6"/>
    </row>
    <row r="104" spans="1:13" x14ac:dyDescent="0.3">
      <c r="A104" s="5"/>
      <c r="M104" s="6"/>
    </row>
    <row r="105" spans="1:13" x14ac:dyDescent="0.3">
      <c r="A105" s="5"/>
      <c r="M105" s="6"/>
    </row>
    <row r="106" spans="1:13" x14ac:dyDescent="0.3">
      <c r="A106" s="5"/>
      <c r="M106" s="6"/>
    </row>
    <row r="107" spans="1:13" x14ac:dyDescent="0.3">
      <c r="A107" s="5"/>
      <c r="M107" s="6"/>
    </row>
    <row r="108" spans="1:13" x14ac:dyDescent="0.3">
      <c r="A108" s="5"/>
      <c r="M108" s="6"/>
    </row>
    <row r="109" spans="1:13" x14ac:dyDescent="0.3">
      <c r="A109" s="5"/>
      <c r="M109" s="6"/>
    </row>
    <row r="110" spans="1:13" x14ac:dyDescent="0.3">
      <c r="A110" s="5"/>
      <c r="M110" s="6"/>
    </row>
    <row r="111" spans="1:13" x14ac:dyDescent="0.3">
      <c r="A111" s="5"/>
      <c r="M111" s="6"/>
    </row>
    <row r="112" spans="1:13" ht="16.2" thickBot="1" x14ac:dyDescent="0.35">
      <c r="A112" s="35"/>
      <c r="B112" s="10"/>
      <c r="C112" s="10"/>
      <c r="D112" s="10"/>
      <c r="E112" s="10"/>
      <c r="F112" s="10"/>
      <c r="G112" s="10"/>
      <c r="H112" s="10"/>
      <c r="I112" s="10"/>
      <c r="J112" s="10"/>
      <c r="K112" s="10"/>
      <c r="L112" s="10"/>
      <c r="M112" s="36"/>
    </row>
    <row r="114" spans="1:9" ht="16.2" thickBot="1" x14ac:dyDescent="0.35"/>
    <row r="115" spans="1:9" x14ac:dyDescent="0.3">
      <c r="A115" s="2"/>
      <c r="B115" s="3"/>
      <c r="C115" s="3"/>
      <c r="D115" s="3"/>
      <c r="E115" s="3"/>
      <c r="F115" s="3"/>
      <c r="G115" s="3"/>
      <c r="H115" s="3"/>
      <c r="I115" s="4"/>
    </row>
    <row r="116" spans="1:9" x14ac:dyDescent="0.3">
      <c r="A116" s="37" t="s">
        <v>1621</v>
      </c>
      <c r="B116" s="37" t="s">
        <v>1621</v>
      </c>
      <c r="I116" s="6"/>
    </row>
    <row r="117" spans="1:9" ht="16.2" thickBot="1" x14ac:dyDescent="0.35">
      <c r="A117" s="5"/>
      <c r="I117" s="6"/>
    </row>
    <row r="118" spans="1:9" ht="16.2" thickBot="1" x14ac:dyDescent="0.35">
      <c r="A118" s="39" t="s">
        <v>1616</v>
      </c>
      <c r="B118" s="43" t="s">
        <v>1610</v>
      </c>
      <c r="I118" s="6"/>
    </row>
    <row r="119" spans="1:9" x14ac:dyDescent="0.3">
      <c r="A119" s="40" t="s">
        <v>40</v>
      </c>
      <c r="B119" s="18">
        <v>151939.149</v>
      </c>
      <c r="I119" s="6"/>
    </row>
    <row r="120" spans="1:9" x14ac:dyDescent="0.3">
      <c r="A120" s="41" t="s">
        <v>46</v>
      </c>
      <c r="B120" s="26">
        <v>130714.67460000006</v>
      </c>
      <c r="I120" s="6"/>
    </row>
    <row r="121" spans="1:9" x14ac:dyDescent="0.3">
      <c r="A121" s="41" t="s">
        <v>22</v>
      </c>
      <c r="B121" s="26">
        <v>131477.77639999994</v>
      </c>
      <c r="I121" s="6"/>
    </row>
    <row r="122" spans="1:9" ht="16.2" thickBot="1" x14ac:dyDescent="0.35">
      <c r="A122" s="42" t="s">
        <v>16</v>
      </c>
      <c r="B122" s="17">
        <v>787549.89280000131</v>
      </c>
      <c r="I122" s="6"/>
    </row>
    <row r="123" spans="1:9" x14ac:dyDescent="0.3">
      <c r="A123" s="5"/>
      <c r="I123" s="6"/>
    </row>
    <row r="124" spans="1:9" x14ac:dyDescent="0.3">
      <c r="A124" s="5"/>
      <c r="I124" s="6"/>
    </row>
    <row r="125" spans="1:9" x14ac:dyDescent="0.3">
      <c r="A125" s="5"/>
      <c r="I125" s="6"/>
    </row>
    <row r="126" spans="1:9" x14ac:dyDescent="0.3">
      <c r="A126" s="5"/>
      <c r="I126" s="6"/>
    </row>
    <row r="127" spans="1:9" x14ac:dyDescent="0.3">
      <c r="A127" s="5"/>
      <c r="I127" s="6"/>
    </row>
    <row r="128" spans="1:9" x14ac:dyDescent="0.3">
      <c r="A128" s="5"/>
      <c r="I128" s="6"/>
    </row>
    <row r="129" spans="1:9" x14ac:dyDescent="0.3">
      <c r="A129" s="5"/>
      <c r="I129" s="6"/>
    </row>
    <row r="130" spans="1:9" ht="16.2" thickBot="1" x14ac:dyDescent="0.35">
      <c r="A130" s="5"/>
      <c r="I130" s="6"/>
    </row>
    <row r="131" spans="1:9" ht="16.2" thickBot="1" x14ac:dyDescent="0.35">
      <c r="A131" s="39" t="s">
        <v>1616</v>
      </c>
      <c r="B131" s="43" t="s">
        <v>1611</v>
      </c>
      <c r="I131" s="6"/>
    </row>
    <row r="132" spans="1:9" x14ac:dyDescent="0.3">
      <c r="A132" s="40" t="s">
        <v>40</v>
      </c>
      <c r="B132" s="29">
        <v>140.29468975069253</v>
      </c>
      <c r="I132" s="6"/>
    </row>
    <row r="133" spans="1:9" x14ac:dyDescent="0.3">
      <c r="A133" s="41" t="s">
        <v>46</v>
      </c>
      <c r="B133" s="30">
        <v>139.80179101604284</v>
      </c>
      <c r="I133" s="6"/>
    </row>
    <row r="134" spans="1:9" x14ac:dyDescent="0.3">
      <c r="A134" s="41" t="s">
        <v>22</v>
      </c>
      <c r="B134" s="30">
        <v>141.67863836206891</v>
      </c>
      <c r="I134" s="6"/>
    </row>
    <row r="135" spans="1:9" ht="16.2" thickBot="1" x14ac:dyDescent="0.35">
      <c r="A135" s="42" t="s">
        <v>16</v>
      </c>
      <c r="B135" s="31">
        <v>141.21389506903375</v>
      </c>
      <c r="I135" s="6"/>
    </row>
    <row r="136" spans="1:9" x14ac:dyDescent="0.3">
      <c r="A136" s="5"/>
      <c r="I136" s="6"/>
    </row>
    <row r="137" spans="1:9" x14ac:dyDescent="0.3">
      <c r="A137" s="5"/>
      <c r="I137" s="6"/>
    </row>
    <row r="138" spans="1:9" x14ac:dyDescent="0.3">
      <c r="A138" s="5"/>
      <c r="I138" s="6"/>
    </row>
    <row r="139" spans="1:9" x14ac:dyDescent="0.3">
      <c r="A139" s="5"/>
      <c r="I139" s="6"/>
    </row>
    <row r="140" spans="1:9" x14ac:dyDescent="0.3">
      <c r="A140" s="5"/>
      <c r="I140" s="6"/>
    </row>
    <row r="141" spans="1:9" x14ac:dyDescent="0.3">
      <c r="A141" s="5"/>
      <c r="I141" s="6"/>
    </row>
    <row r="142" spans="1:9" ht="16.2" thickBot="1" x14ac:dyDescent="0.35">
      <c r="A142" s="5"/>
      <c r="I142" s="6"/>
    </row>
    <row r="143" spans="1:9" ht="16.2" thickBot="1" x14ac:dyDescent="0.35">
      <c r="A143" s="39" t="s">
        <v>1616</v>
      </c>
      <c r="B143" s="43" t="s">
        <v>1613</v>
      </c>
      <c r="I143" s="6"/>
    </row>
    <row r="144" spans="1:9" x14ac:dyDescent="0.3">
      <c r="A144" s="40" t="s">
        <v>40</v>
      </c>
      <c r="B144" s="32">
        <v>1083</v>
      </c>
      <c r="I144" s="6"/>
    </row>
    <row r="145" spans="1:9" x14ac:dyDescent="0.3">
      <c r="A145" s="41" t="s">
        <v>46</v>
      </c>
      <c r="B145" s="33">
        <v>935</v>
      </c>
      <c r="I145" s="6"/>
    </row>
    <row r="146" spans="1:9" x14ac:dyDescent="0.3">
      <c r="A146" s="41" t="s">
        <v>22</v>
      </c>
      <c r="B146" s="33">
        <v>928</v>
      </c>
      <c r="I146" s="6"/>
    </row>
    <row r="147" spans="1:9" ht="16.2" thickBot="1" x14ac:dyDescent="0.35">
      <c r="A147" s="42" t="s">
        <v>16</v>
      </c>
      <c r="B147" s="34">
        <v>5577</v>
      </c>
      <c r="I147" s="6"/>
    </row>
    <row r="148" spans="1:9" x14ac:dyDescent="0.3">
      <c r="A148" s="5"/>
      <c r="I148" s="6"/>
    </row>
    <row r="149" spans="1:9" x14ac:dyDescent="0.3">
      <c r="A149" s="5"/>
      <c r="I149" s="6"/>
    </row>
    <row r="150" spans="1:9" x14ac:dyDescent="0.3">
      <c r="A150" s="5"/>
      <c r="I150" s="6"/>
    </row>
    <row r="151" spans="1:9" x14ac:dyDescent="0.3">
      <c r="A151" s="5"/>
      <c r="I151" s="6"/>
    </row>
    <row r="152" spans="1:9" x14ac:dyDescent="0.3">
      <c r="A152" s="5"/>
      <c r="I152" s="6"/>
    </row>
    <row r="153" spans="1:9" x14ac:dyDescent="0.3">
      <c r="A153" s="5"/>
      <c r="I153" s="6"/>
    </row>
    <row r="154" spans="1:9" x14ac:dyDescent="0.3">
      <c r="A154" s="5"/>
      <c r="I154" s="6"/>
    </row>
    <row r="155" spans="1:9" x14ac:dyDescent="0.3">
      <c r="A155" s="5"/>
      <c r="I155" s="6"/>
    </row>
    <row r="156" spans="1:9" ht="16.2" thickBot="1" x14ac:dyDescent="0.35">
      <c r="A156" s="35"/>
      <c r="B156" s="10"/>
      <c r="C156" s="10"/>
      <c r="D156" s="10"/>
      <c r="E156" s="10"/>
      <c r="F156" s="10"/>
      <c r="G156" s="10"/>
      <c r="H156" s="10"/>
      <c r="I156" s="36"/>
    </row>
  </sheetData>
  <sortState xmlns:xlrd2="http://schemas.microsoft.com/office/spreadsheetml/2017/richdata2" ref="D100:E102">
    <sortCondition descending="1" ref="E100:E102"/>
  </sortState>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BlinkIT Grocery 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919616305829</cp:lastModifiedBy>
  <cp:lastPrinted>2025-07-12T19:12:38Z</cp:lastPrinted>
  <dcterms:created xsi:type="dcterms:W3CDTF">2024-06-23T13:11:17Z</dcterms:created>
  <dcterms:modified xsi:type="dcterms:W3CDTF">2025-07-12T19:15:50Z</dcterms:modified>
</cp:coreProperties>
</file>