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kartik\College\SE\Tutorials\Estimation\OneDrive_1_8-6-2020\"/>
    </mc:Choice>
  </mc:AlternateContent>
  <xr:revisionPtr revIDLastSave="0" documentId="13_ncr:1_{ECB2B96F-A181-4799-9B5B-FFCB0B525B9D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hange History" sheetId="1" r:id="rId1"/>
    <sheet name="Base size(LOC)Estimation" sheetId="2" r:id="rId2"/>
    <sheet name="Standards" sheetId="3" r:id="rId3"/>
    <sheet name="Assumptions" sheetId="4" r:id="rId4"/>
    <sheet name="Effort Estimate" sheetId="5" r:id="rId5"/>
  </sheets>
  <calcPr calcId="191028"/>
</workbook>
</file>

<file path=xl/calcChain.xml><?xml version="1.0" encoding="utf-8"?>
<calcChain xmlns="http://schemas.openxmlformats.org/spreadsheetml/2006/main">
  <c r="E23" i="5" l="1"/>
  <c r="F12" i="5"/>
  <c r="C6" i="5"/>
  <c r="C8" i="5" s="1"/>
  <c r="D12" i="5" s="1"/>
  <c r="E11" i="3"/>
  <c r="D11" i="3"/>
  <c r="C11" i="3"/>
  <c r="E23" i="2"/>
  <c r="D21" i="5" l="1"/>
  <c r="D20" i="5"/>
  <c r="D19" i="5"/>
  <c r="D22" i="5" s="1"/>
  <c r="D23" i="5" s="1"/>
  <c r="D17" i="5"/>
  <c r="F17" i="5" s="1"/>
  <c r="D16" i="5"/>
  <c r="F16" i="5" s="1"/>
  <c r="D15" i="5"/>
  <c r="F15" i="5" s="1"/>
  <c r="D14" i="5"/>
  <c r="F14" i="5" s="1"/>
  <c r="D13" i="5"/>
  <c r="F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0"/>
            <color rgb="FF000000"/>
            <rFont val="Arial"/>
          </rPr>
          <t xml:space="preserve">Enter the serial number.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 xml:space="preserve">Enter the Module Name
</t>
        </r>
      </text>
    </comment>
    <comment ref="E3" authorId="0" shapeId="0" xr:uid="{00000000-0006-0000-0100-000003000000}">
      <text>
        <r>
          <rPr>
            <sz val="10"/>
            <color rgb="FF000000"/>
            <rFont val="Arial"/>
          </rPr>
          <t xml:space="preserve">Enter the number of Kilo Lines of Code.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400-000001000000}">
      <text>
        <r>
          <rPr>
            <sz val="10"/>
            <color rgb="FF000000"/>
            <rFont val="Arial"/>
          </rPr>
          <t xml:space="preserve">Take the productivity for entire PDLC from Organizational Goal for the platform
</t>
        </r>
      </text>
    </comment>
    <comment ref="C7" authorId="0" shapeId="0" xr:uid="{00000000-0006-0000-0400-000002000000}">
      <text>
        <r>
          <rPr>
            <sz val="10"/>
            <color rgb="FF000000"/>
            <rFont val="Arial"/>
          </rPr>
          <t>RSI is an indicator available in the Organization baseline.You may use RSI for calculating total efforts.
This value is entered only for development projects.</t>
        </r>
      </text>
    </comment>
    <comment ref="D11" authorId="0" shapeId="0" xr:uid="{00000000-0006-0000-0400-000003000000}">
      <text>
        <r>
          <rPr>
            <sz val="10"/>
            <color rgb="FF000000"/>
            <rFont val="Arial"/>
          </rPr>
          <t xml:space="preserve">Phase wise Effort Distribution  in Person Months
</t>
        </r>
      </text>
    </comment>
  </commentList>
</comments>
</file>

<file path=xl/sharedStrings.xml><?xml version="1.0" encoding="utf-8"?>
<sst xmlns="http://schemas.openxmlformats.org/spreadsheetml/2006/main" count="103" uniqueCount="76">
  <si>
    <t>PM-02-04
Ver 1.0 /  26-July-20</t>
  </si>
  <si>
    <t>Change History</t>
  </si>
  <si>
    <t>Project ID:</t>
  </si>
  <si>
    <t>IAP-001</t>
  </si>
  <si>
    <t>Project Name :</t>
  </si>
  <si>
    <t>INSURANCE AGENT PORTAL</t>
  </si>
  <si>
    <t>Document Change History:</t>
  </si>
  <si>
    <t>Ver.Rel. No</t>
  </si>
  <si>
    <t>Release date</t>
  </si>
  <si>
    <t>Modified By</t>
  </si>
  <si>
    <t>Reviewed By</t>
  </si>
  <si>
    <t>Approved By'</t>
  </si>
  <si>
    <t>Modifications Done</t>
  </si>
  <si>
    <t>Kartik, Varun, Shreyash</t>
  </si>
  <si>
    <t>Simran</t>
  </si>
  <si>
    <t>Jitesh</t>
  </si>
  <si>
    <t>Base size(LOC), Effort Estimate sheets filled</t>
  </si>
  <si>
    <t>Base size(LOC)Estimation</t>
  </si>
  <si>
    <t>Sr. No.</t>
  </si>
  <si>
    <t>Module Name</t>
  </si>
  <si>
    <t>KLOC</t>
  </si>
  <si>
    <t>Home Page</t>
  </si>
  <si>
    <t>About Us</t>
  </si>
  <si>
    <t>Payments</t>
  </si>
  <si>
    <t>Contact Us</t>
  </si>
  <si>
    <t>Our Services</t>
  </si>
  <si>
    <t>ChatBot</t>
  </si>
  <si>
    <t>Nav-Bar</t>
  </si>
  <si>
    <t>Footer</t>
  </si>
  <si>
    <t xml:space="preserve"> </t>
  </si>
  <si>
    <t>Total</t>
  </si>
  <si>
    <t>To identify module name refer to PCM Estimation Document.</t>
  </si>
  <si>
    <t>Standards</t>
  </si>
  <si>
    <t>Unit: Hrs Per Program</t>
  </si>
  <si>
    <t>Stage/Phase</t>
  </si>
  <si>
    <t>COBOL/1000 LOC</t>
  </si>
  <si>
    <t>PL/1 per 1000LOC</t>
  </si>
  <si>
    <t>Assembly/1000 LOC</t>
  </si>
  <si>
    <t>Inventory Analysis</t>
  </si>
  <si>
    <t>System Impact Analysis</t>
  </si>
  <si>
    <t>Detailed Impact Analysis</t>
  </si>
  <si>
    <t>Conversion</t>
  </si>
  <si>
    <t>Unit testing</t>
  </si>
  <si>
    <t>Regression Testing</t>
  </si>
  <si>
    <t>Assumptions</t>
  </si>
  <si>
    <t>Sr. No</t>
  </si>
  <si>
    <t xml:space="preserve">                  Assumptions</t>
  </si>
  <si>
    <t>Effort Estimate</t>
  </si>
  <si>
    <t>Total Effort Estimation Sheet</t>
  </si>
  <si>
    <t>Size of the Project in LOCs</t>
  </si>
  <si>
    <t xml:space="preserve">Productivity
(Lines of Code/day) </t>
  </si>
  <si>
    <t>Efforts in Person Months</t>
  </si>
  <si>
    <t>Requirement Stability Index</t>
  </si>
  <si>
    <t>Total Efforts in Person Months</t>
  </si>
  <si>
    <t>Phase wise Effort Distribution</t>
  </si>
  <si>
    <t>Phasewise distribution(%)</t>
  </si>
  <si>
    <t>Efforts</t>
  </si>
  <si>
    <t>Span Time 
(in Months)</t>
  </si>
  <si>
    <t>Resource Loading
(No of Persons)</t>
  </si>
  <si>
    <t>Remarks</t>
  </si>
  <si>
    <t xml:space="preserve">Total efforts for PDLC </t>
  </si>
  <si>
    <t>Requirements Analysis</t>
  </si>
  <si>
    <t>Design</t>
  </si>
  <si>
    <t>Coding</t>
  </si>
  <si>
    <t>Testing</t>
  </si>
  <si>
    <t>Release &amp; Implementation</t>
  </si>
  <si>
    <t>Other factors</t>
  </si>
  <si>
    <t>Project management</t>
  </si>
  <si>
    <t xml:space="preserve">QA </t>
  </si>
  <si>
    <t>SCM, DP, training and other activities</t>
  </si>
  <si>
    <t>Total Efforts for Other Factors in Person Months</t>
  </si>
  <si>
    <t>Total Span in Months</t>
  </si>
  <si>
    <r>
      <t>Note:</t>
    </r>
    <r>
      <rPr>
        <sz val="10"/>
        <rFont val="Arial"/>
      </rPr>
      <t xml:space="preserve">
* The phasewise distribution of % efforts has to been taken from the organizational goal
   It can be changed with proper justification for a project
</t>
    </r>
  </si>
  <si>
    <t>Server Side</t>
  </si>
  <si>
    <t>DBMS</t>
  </si>
  <si>
    <t>Site Navigation is Standardized, No user training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</si>
</sst>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</font>
    <font>
      <b/>
      <sz val="12"/>
      <color theme="1"/>
      <name val="Arial"/>
    </font>
    <font>
      <b/>
      <u/>
      <sz val="9"/>
      <color rgb="FF0000FF"/>
      <name val="Arial"/>
    </font>
    <font>
      <b/>
      <sz val="11"/>
      <color rgb="FF0000FF"/>
      <name val="Arial"/>
    </font>
    <font>
      <b/>
      <u/>
      <sz val="9"/>
      <color theme="1"/>
      <name val="Arial"/>
    </font>
    <font>
      <b/>
      <sz val="9"/>
      <color rgb="FF000080"/>
      <name val="Arial"/>
    </font>
    <font>
      <b/>
      <sz val="10"/>
      <color rgb="FF000080"/>
      <name val="Arial"/>
    </font>
    <font>
      <b/>
      <sz val="9"/>
      <color rgb="FF003366"/>
      <name val="Arial"/>
    </font>
    <font>
      <sz val="9"/>
      <color rgb="FF00008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80"/>
      <name val="Arial"/>
    </font>
    <font>
      <i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FF"/>
      </bottom>
      <diagonal/>
    </border>
    <border>
      <left/>
      <right/>
      <top style="medium">
        <color rgb="FF000000"/>
      </top>
      <bottom style="thick">
        <color rgb="FF0000FF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thin">
        <color rgb="FF969696"/>
      </right>
      <top style="double">
        <color rgb="FFFF0000"/>
      </top>
      <bottom style="double">
        <color rgb="FFFF0000"/>
      </bottom>
      <diagonal/>
    </border>
    <border>
      <left style="thin">
        <color rgb="FF969696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6600"/>
      </right>
      <top style="double">
        <color rgb="FFFF0000"/>
      </top>
      <bottom style="double">
        <color rgb="FFFF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69696"/>
      </right>
      <top/>
      <bottom/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FF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/>
      <diagonal/>
    </border>
    <border>
      <left style="thin">
        <color rgb="FF969696"/>
      </left>
      <right/>
      <top/>
      <bottom/>
      <diagonal/>
    </border>
    <border>
      <left/>
      <right/>
      <top style="thin">
        <color rgb="FF96969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1" fillId="0" borderId="0" xfId="0" applyFont="1" applyAlignment="1"/>
    <xf numFmtId="0" fontId="2" fillId="0" borderId="0" xfId="0" applyFont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15" fontId="1" fillId="0" borderId="12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vertical="top" wrapText="1"/>
    </xf>
    <xf numFmtId="15" fontId="1" fillId="0" borderId="12" xfId="0" applyNumberFormat="1" applyFont="1" applyBorder="1" applyAlignment="1">
      <alignment vertical="top" wrapText="1"/>
    </xf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/>
    <xf numFmtId="0" fontId="1" fillId="2" borderId="0" xfId="0" applyFont="1" applyFill="1" applyAlignment="1"/>
    <xf numFmtId="0" fontId="1" fillId="2" borderId="13" xfId="0" applyFont="1" applyFill="1" applyBorder="1" applyAlignment="1"/>
    <xf numFmtId="0" fontId="1" fillId="2" borderId="0" xfId="0" applyFont="1" applyFill="1" applyAlignment="1">
      <alignment horizontal="left" vertical="center" wrapText="1"/>
    </xf>
    <xf numFmtId="0" fontId="9" fillId="3" borderId="12" xfId="0" applyFont="1" applyFill="1" applyBorder="1" applyAlignment="1">
      <alignment wrapText="1"/>
    </xf>
    <xf numFmtId="0" fontId="9" fillId="3" borderId="12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right" vertical="top" wrapText="1"/>
    </xf>
    <xf numFmtId="0" fontId="1" fillId="2" borderId="12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wrapText="1"/>
    </xf>
    <xf numFmtId="0" fontId="10" fillId="3" borderId="12" xfId="0" applyFont="1" applyFill="1" applyBorder="1" applyAlignment="1">
      <alignment horizontal="left" vertical="top" wrapText="1"/>
    </xf>
    <xf numFmtId="2" fontId="1" fillId="4" borderId="12" xfId="0" applyNumberFormat="1" applyFont="1" applyFill="1" applyBorder="1" applyAlignment="1">
      <alignment wrapText="1"/>
    </xf>
    <xf numFmtId="0" fontId="1" fillId="2" borderId="16" xfId="0" applyFont="1" applyFill="1" applyBorder="1" applyAlignment="1"/>
    <xf numFmtId="0" fontId="2" fillId="2" borderId="17" xfId="0" applyFont="1" applyFill="1" applyBorder="1" applyAlignment="1">
      <alignment wrapText="1"/>
    </xf>
    <xf numFmtId="1" fontId="1" fillId="2" borderId="18" xfId="0" applyNumberFormat="1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1" fontId="1" fillId="2" borderId="13" xfId="0" applyNumberFormat="1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2" borderId="25" xfId="0" applyFont="1" applyFill="1" applyBorder="1" applyAlignment="1">
      <alignment wrapText="1"/>
    </xf>
    <xf numFmtId="0" fontId="1" fillId="2" borderId="26" xfId="0" applyFont="1" applyFill="1" applyBorder="1" applyAlignment="1"/>
    <xf numFmtId="0" fontId="1" fillId="2" borderId="25" xfId="0" applyFont="1" applyFill="1" applyBorder="1" applyAlignment="1"/>
    <xf numFmtId="0" fontId="1" fillId="2" borderId="27" xfId="0" applyFont="1" applyFill="1" applyBorder="1" applyAlignment="1"/>
    <xf numFmtId="0" fontId="1" fillId="2" borderId="28" xfId="0" applyFont="1" applyFill="1" applyBorder="1" applyAlignment="1"/>
    <xf numFmtId="0" fontId="1" fillId="2" borderId="29" xfId="0" applyFont="1" applyFill="1" applyBorder="1" applyAlignment="1"/>
    <xf numFmtId="0" fontId="11" fillId="3" borderId="12" xfId="0" applyFont="1" applyFill="1" applyBorder="1" applyAlignment="1">
      <alignment vertical="top"/>
    </xf>
    <xf numFmtId="0" fontId="11" fillId="3" borderId="12" xfId="0" applyFont="1" applyFill="1" applyBorder="1" applyAlignment="1">
      <alignment horizontal="center" vertical="top"/>
    </xf>
    <xf numFmtId="164" fontId="1" fillId="5" borderId="12" xfId="0" applyNumberFormat="1" applyFont="1" applyFill="1" applyBorder="1" applyAlignment="1">
      <alignment vertical="top"/>
    </xf>
    <xf numFmtId="0" fontId="8" fillId="3" borderId="12" xfId="0" applyFont="1" applyFill="1" applyBorder="1" applyAlignment="1">
      <alignment vertical="top"/>
    </xf>
    <xf numFmtId="164" fontId="1" fillId="4" borderId="12" xfId="0" applyNumberFormat="1" applyFont="1" applyFill="1" applyBorder="1" applyAlignment="1">
      <alignment vertical="top"/>
    </xf>
    <xf numFmtId="0" fontId="4" fillId="2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9" fillId="3" borderId="32" xfId="0" applyFont="1" applyFill="1" applyBorder="1" applyAlignment="1"/>
    <xf numFmtId="0" fontId="1" fillId="5" borderId="25" xfId="0" applyFont="1" applyFill="1" applyBorder="1" applyAlignment="1"/>
    <xf numFmtId="0" fontId="1" fillId="2" borderId="31" xfId="0" applyFont="1" applyFill="1" applyBorder="1" applyAlignment="1">
      <alignment horizontal="right" vertical="top" wrapText="1"/>
    </xf>
    <xf numFmtId="0" fontId="1" fillId="2" borderId="32" xfId="0" applyFont="1" applyFill="1" applyBorder="1" applyAlignment="1">
      <alignment horizontal="left" vertical="top" wrapText="1"/>
    </xf>
    <xf numFmtId="1" fontId="1" fillId="2" borderId="32" xfId="0" applyNumberFormat="1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right" vertical="top" wrapText="1"/>
    </xf>
    <xf numFmtId="0" fontId="1" fillId="2" borderId="35" xfId="0" applyFont="1" applyFill="1" applyBorder="1" applyAlignment="1"/>
    <xf numFmtId="0" fontId="1" fillId="2" borderId="36" xfId="0" applyFont="1" applyFill="1" applyBorder="1" applyAlignment="1"/>
    <xf numFmtId="0" fontId="13" fillId="0" borderId="0" xfId="0" applyFont="1" applyAlignment="1"/>
    <xf numFmtId="0" fontId="11" fillId="3" borderId="40" xfId="0" applyFont="1" applyFill="1" applyBorder="1" applyAlignment="1">
      <alignment vertical="top" wrapText="1"/>
    </xf>
    <xf numFmtId="0" fontId="1" fillId="5" borderId="40" xfId="0" applyFont="1" applyFill="1" applyBorder="1" applyAlignment="1">
      <alignment horizontal="right" vertical="top"/>
    </xf>
    <xf numFmtId="0" fontId="11" fillId="3" borderId="12" xfId="0" applyFont="1" applyFill="1" applyBorder="1" applyAlignment="1">
      <alignment vertical="top" wrapText="1"/>
    </xf>
    <xf numFmtId="2" fontId="1" fillId="5" borderId="12" xfId="0" applyNumberFormat="1" applyFont="1" applyFill="1" applyBorder="1" applyAlignment="1">
      <alignment horizontal="right" vertical="top" wrapText="1"/>
    </xf>
    <xf numFmtId="0" fontId="11" fillId="3" borderId="12" xfId="0" applyFont="1" applyFill="1" applyBorder="1" applyAlignment="1">
      <alignment horizontal="left" vertical="top" wrapText="1"/>
    </xf>
    <xf numFmtId="2" fontId="1" fillId="4" borderId="12" xfId="0" applyNumberFormat="1" applyFont="1" applyFill="1" applyBorder="1" applyAlignment="1">
      <alignment horizontal="right" vertical="top"/>
    </xf>
    <xf numFmtId="0" fontId="1" fillId="5" borderId="12" xfId="0" applyFont="1" applyFill="1" applyBorder="1" applyAlignment="1">
      <alignment horizontal="right" vertical="top"/>
    </xf>
    <xf numFmtId="0" fontId="9" fillId="3" borderId="12" xfId="0" applyFont="1" applyFill="1" applyBorder="1" applyAlignment="1">
      <alignment horizontal="left" vertical="top" wrapText="1"/>
    </xf>
    <xf numFmtId="0" fontId="14" fillId="3" borderId="43" xfId="0" applyFont="1" applyFill="1" applyBorder="1" applyAlignment="1">
      <alignment horizontal="center" vertical="top" wrapText="1"/>
    </xf>
    <xf numFmtId="0" fontId="11" fillId="3" borderId="44" xfId="0" applyFont="1" applyFill="1" applyBorder="1" applyAlignment="1">
      <alignment horizontal="center" vertical="top" wrapText="1"/>
    </xf>
    <xf numFmtId="0" fontId="8" fillId="3" borderId="45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/>
    </xf>
    <xf numFmtId="2" fontId="1" fillId="4" borderId="13" xfId="0" applyNumberFormat="1" applyFont="1" applyFill="1" applyBorder="1" applyAlignment="1">
      <alignment vertical="top"/>
    </xf>
    <xf numFmtId="164" fontId="1" fillId="0" borderId="13" xfId="0" applyNumberFormat="1" applyFont="1" applyBorder="1" applyAlignment="1">
      <alignment vertical="top"/>
    </xf>
    <xf numFmtId="164" fontId="1" fillId="4" borderId="13" xfId="0" applyNumberFormat="1" applyFont="1" applyFill="1" applyBorder="1" applyAlignment="1">
      <alignment vertical="top"/>
    </xf>
    <xf numFmtId="0" fontId="1" fillId="2" borderId="46" xfId="0" applyFont="1" applyFill="1" applyBorder="1" applyAlignment="1">
      <alignment vertical="top" wrapText="1"/>
    </xf>
    <xf numFmtId="0" fontId="11" fillId="3" borderId="45" xfId="0" applyFont="1" applyFill="1" applyBorder="1" applyAlignment="1">
      <alignment vertical="top" wrapText="1"/>
    </xf>
    <xf numFmtId="164" fontId="1" fillId="5" borderId="13" xfId="0" applyNumberFormat="1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2" fillId="2" borderId="47" xfId="0" applyFont="1" applyFill="1" applyBorder="1" applyAlignment="1">
      <alignment vertical="top"/>
    </xf>
    <xf numFmtId="0" fontId="2" fillId="2" borderId="23" xfId="0" applyFont="1" applyFill="1" applyBorder="1" applyAlignment="1">
      <alignment vertical="top"/>
    </xf>
    <xf numFmtId="0" fontId="1" fillId="2" borderId="48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/>
    </xf>
    <xf numFmtId="9" fontId="1" fillId="5" borderId="13" xfId="0" applyNumberFormat="1" applyFont="1" applyFill="1" applyBorder="1" applyAlignment="1">
      <alignment vertical="top"/>
    </xf>
    <xf numFmtId="9" fontId="1" fillId="2" borderId="24" xfId="0" applyNumberFormat="1" applyFont="1" applyFill="1" applyBorder="1" applyAlignment="1">
      <alignment vertical="top"/>
    </xf>
    <xf numFmtId="0" fontId="12" fillId="0" borderId="49" xfId="0" applyFont="1" applyBorder="1" applyAlignment="1">
      <alignment vertical="top" wrapText="1"/>
    </xf>
    <xf numFmtId="9" fontId="13" fillId="0" borderId="49" xfId="0" applyNumberFormat="1" applyFont="1" applyBorder="1" applyAlignment="1">
      <alignment vertical="top"/>
    </xf>
    <xf numFmtId="0" fontId="13" fillId="0" borderId="49" xfId="0" applyFont="1" applyBorder="1" applyAlignment="1">
      <alignment vertical="top"/>
    </xf>
    <xf numFmtId="0" fontId="13" fillId="0" borderId="50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" fillId="2" borderId="2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5" fillId="2" borderId="26" xfId="0" applyFont="1" applyFill="1" applyBorder="1" applyAlignment="1">
      <alignment horizontal="left" vertical="top" wrapText="1"/>
    </xf>
    <xf numFmtId="49" fontId="1" fillId="2" borderId="26" xfId="0" applyNumberFormat="1" applyFont="1" applyFill="1" applyBorder="1" applyAlignment="1">
      <alignment horizontal="left" vertical="top"/>
    </xf>
    <xf numFmtId="0" fontId="1" fillId="2" borderId="20" xfId="0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1" fillId="2" borderId="47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1" fillId="2" borderId="29" xfId="0" applyFont="1" applyFill="1" applyBorder="1" applyAlignment="1">
      <alignment wrapText="1"/>
    </xf>
    <xf numFmtId="0" fontId="12" fillId="2" borderId="2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/>
    <xf numFmtId="0" fontId="9" fillId="3" borderId="33" xfId="0" applyFont="1" applyFill="1" applyBorder="1" applyAlignment="1"/>
    <xf numFmtId="0" fontId="1" fillId="2" borderId="3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/>
    <xf numFmtId="0" fontId="13" fillId="0" borderId="43" xfId="0" applyFont="1" applyBorder="1" applyAlignment="1">
      <alignment horizontal="center" vertical="top" wrapText="1"/>
    </xf>
    <xf numFmtId="9" fontId="1" fillId="2" borderId="18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3" fillId="0" borderId="30" xfId="0" applyFont="1" applyBorder="1" applyAlignment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/>
    <xf numFmtId="0" fontId="2" fillId="0" borderId="5" xfId="0" applyFont="1" applyBorder="1" applyAlignment="1">
      <alignment horizontal="left" vertical="center" wrapText="1"/>
    </xf>
    <xf numFmtId="0" fontId="3" fillId="0" borderId="7" xfId="0" applyFont="1" applyBorder="1" applyAlignment="1"/>
    <xf numFmtId="0" fontId="7" fillId="2" borderId="26" xfId="0" applyFont="1" applyFill="1" applyBorder="1" applyAlignment="1">
      <alignment horizontal="left" vertical="center" wrapText="1"/>
    </xf>
    <xf numFmtId="0" fontId="3" fillId="0" borderId="26" xfId="0" applyFont="1" applyBorder="1" applyAlignment="1"/>
    <xf numFmtId="1" fontId="1" fillId="2" borderId="14" xfId="0" applyNumberFormat="1" applyFont="1" applyFill="1" applyBorder="1" applyAlignment="1">
      <alignment horizontal="center" vertical="top" wrapText="1"/>
    </xf>
    <xf numFmtId="0" fontId="3" fillId="0" borderId="15" xfId="0" applyFont="1" applyBorder="1" applyAlignment="1"/>
    <xf numFmtId="1" fontId="1" fillId="3" borderId="14" xfId="0" applyNumberFormat="1" applyFont="1" applyFill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3" fillId="0" borderId="22" xfId="0" applyFont="1" applyBorder="1" applyAlignment="1"/>
    <xf numFmtId="0" fontId="3" fillId="0" borderId="20" xfId="0" applyFont="1" applyBorder="1" applyAlignment="1"/>
    <xf numFmtId="0" fontId="4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ont="1" applyAlignment="1"/>
    <xf numFmtId="0" fontId="9" fillId="3" borderId="14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vertical="top"/>
    </xf>
    <xf numFmtId="0" fontId="3" fillId="0" borderId="32" xfId="0" applyFont="1" applyBorder="1" applyAlignment="1"/>
    <xf numFmtId="0" fontId="2" fillId="2" borderId="34" xfId="0" applyFont="1" applyFill="1" applyBorder="1" applyAlignment="1">
      <alignment horizontal="left" vertical="top" wrapText="1"/>
    </xf>
    <xf numFmtId="0" fontId="3" fillId="0" borderId="33" xfId="0" applyFont="1" applyBorder="1" applyAlignment="1"/>
    <xf numFmtId="1" fontId="1" fillId="2" borderId="34" xfId="0" applyNumberFormat="1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left" vertical="top" wrapText="1"/>
    </xf>
    <xf numFmtId="1" fontId="1" fillId="2" borderId="14" xfId="0" applyNumberFormat="1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vertical="top" wrapText="1"/>
    </xf>
    <xf numFmtId="0" fontId="9" fillId="3" borderId="37" xfId="0" applyFont="1" applyFill="1" applyBorder="1" applyAlignment="1">
      <alignment horizontal="center" vertical="top" wrapText="1"/>
    </xf>
    <xf numFmtId="0" fontId="3" fillId="0" borderId="38" xfId="0" applyFont="1" applyBorder="1" applyAlignment="1"/>
    <xf numFmtId="0" fontId="3" fillId="0" borderId="39" xfId="0" applyFont="1" applyBorder="1" applyAlignment="1"/>
    <xf numFmtId="0" fontId="1" fillId="2" borderId="41" xfId="0" applyFont="1" applyFill="1" applyBorder="1" applyAlignment="1">
      <alignment vertical="top"/>
    </xf>
    <xf numFmtId="0" fontId="3" fillId="0" borderId="42" xfId="0" applyFont="1" applyBorder="1" applyAlignment="1"/>
    <xf numFmtId="0" fontId="3" fillId="0" borderId="50" xfId="0" applyFont="1" applyBorder="1" applyAlignment="1"/>
    <xf numFmtId="0" fontId="2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25"/>
  <cols>
    <col min="1" max="1" width="2.6640625" customWidth="1"/>
    <col min="2" max="2" width="11.44140625" customWidth="1"/>
    <col min="3" max="3" width="11.88671875" customWidth="1"/>
    <col min="4" max="4" width="12.109375" customWidth="1"/>
    <col min="5" max="5" width="19.33203125" customWidth="1"/>
    <col min="6" max="6" width="11.5546875" customWidth="1"/>
    <col min="7" max="7" width="21.88671875" customWidth="1"/>
    <col min="8" max="8" width="9.109375" customWidth="1"/>
    <col min="9" max="26" width="8" customWidth="1"/>
  </cols>
  <sheetData>
    <row r="1" spans="1:26" ht="34.5" customHeight="1" x14ac:dyDescent="0.25">
      <c r="A1" s="91"/>
      <c r="B1" s="111" t="s">
        <v>0</v>
      </c>
      <c r="C1" s="112"/>
      <c r="D1" s="92"/>
      <c r="E1" s="92"/>
      <c r="F1" s="113" t="s">
        <v>1</v>
      </c>
      <c r="G1" s="114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91"/>
      <c r="B2" s="93"/>
      <c r="C2" s="91"/>
      <c r="D2" s="91"/>
      <c r="E2" s="91"/>
      <c r="F2" s="94"/>
      <c r="G2" s="9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95"/>
      <c r="B3" s="115" t="s">
        <v>2</v>
      </c>
      <c r="C3" s="116"/>
      <c r="D3" s="4" t="s">
        <v>3</v>
      </c>
      <c r="E3" s="5" t="s">
        <v>4</v>
      </c>
      <c r="F3" s="117" t="s">
        <v>5</v>
      </c>
      <c r="G3" s="11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6"/>
      <c r="B4" s="6"/>
      <c r="C4" s="6"/>
      <c r="D4" s="6"/>
      <c r="E4" s="6"/>
      <c r="F4" s="6"/>
      <c r="G4" s="6"/>
      <c r="H4" s="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.75" customHeight="1" x14ac:dyDescent="0.25">
      <c r="A5" s="3"/>
      <c r="B5" s="119" t="s">
        <v>6</v>
      </c>
      <c r="C5" s="120"/>
      <c r="D5" s="120"/>
      <c r="E5" s="91"/>
      <c r="F5" s="91"/>
      <c r="G5" s="91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7"/>
      <c r="B6" s="8" t="s">
        <v>7</v>
      </c>
      <c r="C6" s="9" t="s">
        <v>8</v>
      </c>
      <c r="D6" s="9" t="s">
        <v>9</v>
      </c>
      <c r="E6" s="10" t="s">
        <v>10</v>
      </c>
      <c r="F6" s="9" t="s">
        <v>11</v>
      </c>
      <c r="G6" s="11" t="s">
        <v>12</v>
      </c>
      <c r="H6" s="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9.25" customHeight="1" x14ac:dyDescent="0.25">
      <c r="A7" s="96"/>
      <c r="B7" s="12">
        <v>1</v>
      </c>
      <c r="C7" s="13">
        <v>44038</v>
      </c>
      <c r="D7" s="12" t="s">
        <v>13</v>
      </c>
      <c r="E7" s="12" t="s">
        <v>14</v>
      </c>
      <c r="F7" s="12" t="s">
        <v>15</v>
      </c>
      <c r="G7" s="12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96"/>
      <c r="B8" s="14"/>
      <c r="C8" s="15"/>
      <c r="D8" s="14"/>
      <c r="E8" s="14"/>
      <c r="F8" s="14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96"/>
      <c r="B9" s="14"/>
      <c r="C9" s="15"/>
      <c r="D9" s="14"/>
      <c r="E9" s="16"/>
      <c r="F9" s="14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6"/>
      <c r="B10" s="17"/>
      <c r="C10" s="17"/>
      <c r="D10" s="17"/>
      <c r="E10" s="17"/>
      <c r="F10" s="17"/>
      <c r="G10" s="17"/>
      <c r="H10" s="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6"/>
      <c r="B11" s="6"/>
      <c r="C11" s="6"/>
      <c r="D11" s="6"/>
      <c r="E11" s="6"/>
      <c r="F11" s="6"/>
      <c r="G11" s="6"/>
      <c r="H11" s="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6"/>
      <c r="B12" s="6"/>
      <c r="C12" s="6"/>
      <c r="D12" s="6"/>
      <c r="E12" s="6"/>
      <c r="F12" s="6"/>
      <c r="G12" s="6"/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1.25" customHeight="1" x14ac:dyDescent="0.25">
      <c r="A13" s="6"/>
      <c r="B13" s="6"/>
      <c r="C13" s="6"/>
      <c r="D13" s="6"/>
      <c r="E13" s="6"/>
      <c r="F13" s="6"/>
      <c r="G13" s="6"/>
      <c r="H13" s="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1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1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1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1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1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1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1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1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1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1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1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1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1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1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1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1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1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1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1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1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1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1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1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1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1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1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1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1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1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1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1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1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1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1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1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1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1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1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1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1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1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1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1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1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1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1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1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1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1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1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1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1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1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1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1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1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1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1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1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1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1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1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1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1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1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1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1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1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1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1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1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1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1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1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1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1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1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1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1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1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1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1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1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1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1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1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1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1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1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1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1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1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1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1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1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1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1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1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1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1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1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1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1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1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1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1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1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1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1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1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1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1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1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1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1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1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1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1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1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1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1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1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1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1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1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1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1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1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1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1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1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1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1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1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1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1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1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1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1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1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1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1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1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1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1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1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1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1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1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1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1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1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1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1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1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1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1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1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1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1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1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1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1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1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1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1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1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1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1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1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1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1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1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1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1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1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1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1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1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1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1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1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1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1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1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1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1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1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1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1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1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1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1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1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1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1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1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1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1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1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1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1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1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F1:G1"/>
    <mergeCell ref="B3:C3"/>
    <mergeCell ref="F3:G3"/>
    <mergeCell ref="B5:D5"/>
  </mergeCells>
  <dataValidations count="1">
    <dataValidation type="custom" allowBlank="1" showInputMessage="1" showErrorMessage="1" prompt=" - " sqref="D3" xr:uid="{00000000-0002-0000-0000-000000000000}">
      <formula1>GT(LEN(D3),(1))</formula1>
    </dataValidation>
  </dataValidations>
  <pageMargins left="0.7" right="0.7" top="0.75" bottom="0.75" header="0" footer="0"/>
  <pageSetup orientation="landscape"/>
  <headerFooter>
    <oddHeader>&amp;CBS-Estimation Sheet</oddHead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E14" sqref="E14"/>
    </sheetView>
  </sheetViews>
  <sheetFormatPr defaultColWidth="14.44140625" defaultRowHeight="15" customHeight="1" x14ac:dyDescent="0.25"/>
  <cols>
    <col min="1" max="1" width="4.88671875" customWidth="1"/>
    <col min="2" max="2" width="12.88671875" customWidth="1"/>
    <col min="3" max="3" width="32.109375" customWidth="1"/>
    <col min="4" max="4" width="10.88671875" customWidth="1"/>
    <col min="5" max="5" width="18.88671875" customWidth="1"/>
    <col min="6" max="25" width="9.109375" customWidth="1"/>
  </cols>
  <sheetData>
    <row r="1" spans="1:25" ht="34.5" customHeight="1" x14ac:dyDescent="0.25">
      <c r="A1" s="38"/>
      <c r="B1" s="111" t="s">
        <v>0</v>
      </c>
      <c r="C1" s="112"/>
      <c r="D1" s="127" t="s">
        <v>17</v>
      </c>
      <c r="E1" s="114"/>
      <c r="F1" s="128"/>
      <c r="G1" s="129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97"/>
      <c r="V1" s="19"/>
      <c r="W1" s="19"/>
      <c r="X1" s="19"/>
      <c r="Y1" s="19"/>
    </row>
    <row r="2" spans="1:25" ht="11.25" customHeight="1" x14ac:dyDescent="0.25">
      <c r="A2" s="38"/>
      <c r="B2" s="38"/>
      <c r="C2" s="91"/>
      <c r="D2" s="91"/>
      <c r="E2" s="91"/>
      <c r="F2" s="20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98"/>
      <c r="V2" s="99"/>
      <c r="W2" s="99"/>
      <c r="X2" s="99"/>
      <c r="Y2" s="99"/>
    </row>
    <row r="3" spans="1:25" ht="16.5" customHeight="1" x14ac:dyDescent="0.25">
      <c r="A3" s="38"/>
      <c r="B3" s="21" t="s">
        <v>18</v>
      </c>
      <c r="C3" s="130" t="s">
        <v>19</v>
      </c>
      <c r="D3" s="122"/>
      <c r="E3" s="22" t="s">
        <v>20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98"/>
      <c r="V3" s="99"/>
      <c r="W3" s="99"/>
      <c r="X3" s="99"/>
      <c r="Y3" s="99"/>
    </row>
    <row r="4" spans="1:25" ht="15.75" customHeight="1" x14ac:dyDescent="0.25">
      <c r="A4" s="38"/>
      <c r="B4" s="23">
        <v>1</v>
      </c>
      <c r="C4" s="121" t="s">
        <v>21</v>
      </c>
      <c r="D4" s="122"/>
      <c r="E4" s="24">
        <v>264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7"/>
      <c r="V4" s="19"/>
      <c r="W4" s="19"/>
      <c r="X4" s="19"/>
      <c r="Y4" s="19"/>
    </row>
    <row r="5" spans="1:25" ht="12.75" customHeight="1" x14ac:dyDescent="0.25">
      <c r="A5" s="38"/>
      <c r="B5" s="23">
        <v>2</v>
      </c>
      <c r="C5" s="121" t="s">
        <v>22</v>
      </c>
      <c r="D5" s="122"/>
      <c r="E5" s="25">
        <v>96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7"/>
      <c r="V5" s="19"/>
      <c r="W5" s="19"/>
      <c r="X5" s="19"/>
      <c r="Y5" s="19"/>
    </row>
    <row r="6" spans="1:25" ht="17.25" customHeight="1" x14ac:dyDescent="0.25">
      <c r="A6" s="38"/>
      <c r="B6" s="23">
        <v>3</v>
      </c>
      <c r="C6" s="121" t="s">
        <v>23</v>
      </c>
      <c r="D6" s="122"/>
      <c r="E6" s="25">
        <v>198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97"/>
      <c r="V6" s="19"/>
      <c r="W6" s="19"/>
      <c r="X6" s="19"/>
      <c r="Y6" s="19"/>
    </row>
    <row r="7" spans="1:25" ht="14.25" customHeight="1" x14ac:dyDescent="0.25">
      <c r="A7" s="38"/>
      <c r="B7" s="23">
        <v>4</v>
      </c>
      <c r="C7" s="121" t="s">
        <v>24</v>
      </c>
      <c r="D7" s="122"/>
      <c r="E7" s="25">
        <v>85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7"/>
      <c r="V7" s="19"/>
      <c r="W7" s="19"/>
      <c r="X7" s="19"/>
      <c r="Y7" s="19"/>
    </row>
    <row r="8" spans="1:25" ht="14.25" customHeight="1" x14ac:dyDescent="0.25">
      <c r="A8" s="38"/>
      <c r="B8" s="23">
        <v>5</v>
      </c>
      <c r="C8" s="121" t="s">
        <v>25</v>
      </c>
      <c r="D8" s="122"/>
      <c r="E8" s="25">
        <v>95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7"/>
      <c r="V8" s="19"/>
      <c r="W8" s="19"/>
      <c r="X8" s="19"/>
      <c r="Y8" s="19"/>
    </row>
    <row r="9" spans="1:25" ht="14.25" customHeight="1" x14ac:dyDescent="0.25">
      <c r="A9" s="38"/>
      <c r="B9" s="23">
        <v>6</v>
      </c>
      <c r="C9" s="121" t="s">
        <v>26</v>
      </c>
      <c r="D9" s="122"/>
      <c r="E9" s="25">
        <v>92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97"/>
      <c r="V9" s="19"/>
      <c r="W9" s="19"/>
      <c r="X9" s="19"/>
      <c r="Y9" s="19"/>
    </row>
    <row r="10" spans="1:25" ht="14.25" customHeight="1" x14ac:dyDescent="0.25">
      <c r="A10" s="38"/>
      <c r="B10" s="23">
        <v>7</v>
      </c>
      <c r="C10" s="121" t="s">
        <v>27</v>
      </c>
      <c r="D10" s="122"/>
      <c r="E10" s="25">
        <v>72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7"/>
      <c r="V10" s="19"/>
      <c r="W10" s="19"/>
      <c r="X10" s="19"/>
      <c r="Y10" s="19"/>
    </row>
    <row r="11" spans="1:25" ht="14.25" customHeight="1" x14ac:dyDescent="0.25">
      <c r="A11" s="38"/>
      <c r="B11" s="23">
        <v>8</v>
      </c>
      <c r="C11" s="121" t="s">
        <v>28</v>
      </c>
      <c r="D11" s="122"/>
      <c r="E11" s="25">
        <v>73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7"/>
      <c r="V11" s="19"/>
      <c r="W11" s="19"/>
      <c r="X11" s="19"/>
      <c r="Y11" s="19"/>
    </row>
    <row r="12" spans="1:25" ht="14.25" customHeight="1" x14ac:dyDescent="0.25">
      <c r="A12" s="38"/>
      <c r="B12" s="23">
        <v>9</v>
      </c>
      <c r="C12" s="121" t="s">
        <v>73</v>
      </c>
      <c r="D12" s="122"/>
      <c r="E12" s="25">
        <v>150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7"/>
      <c r="V12" s="19"/>
      <c r="W12" s="19"/>
      <c r="X12" s="19"/>
      <c r="Y12" s="19"/>
    </row>
    <row r="13" spans="1:25" ht="14.25" customHeight="1" x14ac:dyDescent="0.25">
      <c r="A13" s="38"/>
      <c r="B13" s="23">
        <v>10</v>
      </c>
      <c r="C13" s="121" t="s">
        <v>74</v>
      </c>
      <c r="D13" s="122"/>
      <c r="E13" s="25">
        <v>350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7"/>
      <c r="V13" s="19"/>
      <c r="W13" s="19"/>
      <c r="X13" s="19"/>
      <c r="Y13" s="19"/>
    </row>
    <row r="14" spans="1:25" ht="14.25" customHeight="1" x14ac:dyDescent="0.25">
      <c r="A14" s="38"/>
      <c r="B14" s="23"/>
      <c r="C14" s="121" t="s">
        <v>29</v>
      </c>
      <c r="D14" s="122"/>
      <c r="E14" s="2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7"/>
      <c r="V14" s="19"/>
      <c r="W14" s="19"/>
      <c r="X14" s="19"/>
      <c r="Y14" s="19"/>
    </row>
    <row r="15" spans="1:25" ht="14.25" customHeight="1" x14ac:dyDescent="0.25">
      <c r="A15" s="38"/>
      <c r="B15" s="23"/>
      <c r="C15" s="121" t="s">
        <v>29</v>
      </c>
      <c r="D15" s="122"/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7"/>
      <c r="V15" s="19"/>
      <c r="W15" s="19"/>
      <c r="X15" s="19"/>
      <c r="Y15" s="19"/>
    </row>
    <row r="16" spans="1:25" ht="14.25" customHeight="1" x14ac:dyDescent="0.25">
      <c r="A16" s="38"/>
      <c r="B16" s="23"/>
      <c r="C16" s="121" t="s">
        <v>29</v>
      </c>
      <c r="D16" s="122"/>
      <c r="E16" s="2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7"/>
      <c r="V16" s="19"/>
      <c r="W16" s="19"/>
      <c r="X16" s="19"/>
      <c r="Y16" s="19"/>
    </row>
    <row r="17" spans="1:25" ht="14.25" customHeight="1" x14ac:dyDescent="0.25">
      <c r="A17" s="38"/>
      <c r="B17" s="23"/>
      <c r="C17" s="121" t="s">
        <v>29</v>
      </c>
      <c r="D17" s="122"/>
      <c r="E17" s="2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7"/>
      <c r="V17" s="19"/>
      <c r="W17" s="19"/>
      <c r="X17" s="19"/>
      <c r="Y17" s="19"/>
    </row>
    <row r="18" spans="1:25" ht="14.25" customHeight="1" x14ac:dyDescent="0.25">
      <c r="A18" s="38"/>
      <c r="B18" s="23"/>
      <c r="C18" s="121" t="s">
        <v>29</v>
      </c>
      <c r="D18" s="122"/>
      <c r="E18" s="2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97"/>
      <c r="V18" s="19"/>
      <c r="W18" s="19"/>
      <c r="X18" s="19"/>
      <c r="Y18" s="19"/>
    </row>
    <row r="19" spans="1:25" ht="14.25" customHeight="1" x14ac:dyDescent="0.25">
      <c r="A19" s="38"/>
      <c r="B19" s="23"/>
      <c r="C19" s="121" t="s">
        <v>29</v>
      </c>
      <c r="D19" s="122"/>
      <c r="E19" s="2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97"/>
      <c r="V19" s="19"/>
      <c r="W19" s="19"/>
      <c r="X19" s="19"/>
      <c r="Y19" s="19"/>
    </row>
    <row r="20" spans="1:25" ht="14.25" customHeight="1" x14ac:dyDescent="0.25">
      <c r="A20" s="38"/>
      <c r="B20" s="23"/>
      <c r="C20" s="121" t="s">
        <v>29</v>
      </c>
      <c r="D20" s="122"/>
      <c r="E20" s="25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97"/>
      <c r="V20" s="19"/>
      <c r="W20" s="19"/>
      <c r="X20" s="19"/>
      <c r="Y20" s="19"/>
    </row>
    <row r="21" spans="1:25" ht="14.25" customHeight="1" x14ac:dyDescent="0.25">
      <c r="A21" s="38"/>
      <c r="B21" s="23"/>
      <c r="C21" s="121" t="s">
        <v>29</v>
      </c>
      <c r="D21" s="122"/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97"/>
      <c r="V21" s="19"/>
      <c r="W21" s="19"/>
      <c r="X21" s="19"/>
      <c r="Y21" s="19"/>
    </row>
    <row r="22" spans="1:25" ht="16.5" customHeight="1" x14ac:dyDescent="0.25">
      <c r="A22" s="38"/>
      <c r="B22" s="23"/>
      <c r="C22" s="121" t="s">
        <v>29</v>
      </c>
      <c r="D22" s="122"/>
      <c r="E22" s="2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97"/>
      <c r="V22" s="19"/>
      <c r="W22" s="19"/>
      <c r="X22" s="19"/>
      <c r="Y22" s="19"/>
    </row>
    <row r="23" spans="1:25" ht="17.25" customHeight="1" x14ac:dyDescent="0.25">
      <c r="A23" s="38"/>
      <c r="B23" s="26" t="s">
        <v>30</v>
      </c>
      <c r="C23" s="123" t="s">
        <v>29</v>
      </c>
      <c r="D23" s="122"/>
      <c r="E23" s="27">
        <f>SUM(E3:E22)</f>
        <v>1475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97"/>
      <c r="V23" s="19"/>
      <c r="W23" s="19"/>
      <c r="X23" s="19"/>
      <c r="Y23" s="19"/>
    </row>
    <row r="24" spans="1:25" ht="17.25" customHeight="1" x14ac:dyDescent="0.25">
      <c r="A24" s="28"/>
      <c r="B24" s="29"/>
      <c r="C24" s="30"/>
      <c r="D24" s="30"/>
      <c r="E24" s="3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97"/>
      <c r="V24" s="19"/>
      <c r="W24" s="19"/>
      <c r="X24" s="19"/>
      <c r="Y24" s="19"/>
    </row>
    <row r="25" spans="1:25" ht="17.25" customHeight="1" x14ac:dyDescent="0.25">
      <c r="A25" s="28"/>
      <c r="B25" s="32"/>
      <c r="C25" s="33"/>
      <c r="D25" s="33"/>
      <c r="E25" s="3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97"/>
      <c r="V25" s="19"/>
      <c r="W25" s="19"/>
      <c r="X25" s="19"/>
      <c r="Y25" s="19"/>
    </row>
    <row r="26" spans="1:25" ht="24" customHeight="1" x14ac:dyDescent="0.25">
      <c r="A26" s="28"/>
      <c r="B26" s="124" t="s">
        <v>31</v>
      </c>
      <c r="C26" s="125"/>
      <c r="D26" s="125"/>
      <c r="E26" s="12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97"/>
      <c r="V26" s="19"/>
      <c r="W26" s="19"/>
      <c r="X26" s="19"/>
      <c r="Y26" s="19"/>
    </row>
    <row r="27" spans="1:25" ht="11.25" customHeight="1" x14ac:dyDescent="0.25">
      <c r="A27" s="28"/>
      <c r="B27" s="35"/>
      <c r="C27" s="36"/>
      <c r="D27" s="36"/>
      <c r="E27" s="10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7"/>
      <c r="V27" s="19"/>
      <c r="W27" s="19"/>
      <c r="X27" s="19"/>
      <c r="Y27" s="19"/>
    </row>
    <row r="28" spans="1:25" ht="11.25" customHeight="1" x14ac:dyDescent="0.25">
      <c r="A28" s="28"/>
      <c r="B28" s="101"/>
      <c r="C28" s="37"/>
      <c r="D28" s="37"/>
      <c r="E28" s="10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97"/>
      <c r="V28" s="19"/>
      <c r="W28" s="19"/>
      <c r="X28" s="19"/>
      <c r="Y28" s="19"/>
    </row>
    <row r="29" spans="1:25" ht="11.25" customHeight="1" x14ac:dyDescent="0.25">
      <c r="A29" s="28"/>
      <c r="B29" s="101"/>
      <c r="C29" s="37"/>
      <c r="D29" s="37"/>
      <c r="E29" s="10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38"/>
      <c r="V29" s="38"/>
      <c r="W29" s="38"/>
      <c r="X29" s="38"/>
      <c r="Y29" s="38"/>
    </row>
    <row r="30" spans="1:25" ht="11.25" customHeight="1" x14ac:dyDescent="0.25">
      <c r="A30" s="28"/>
      <c r="B30" s="101"/>
      <c r="C30" s="37"/>
      <c r="D30" s="37"/>
      <c r="E30" s="10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38"/>
      <c r="V30" s="38"/>
      <c r="W30" s="38"/>
      <c r="X30" s="38"/>
      <c r="Y30" s="38"/>
    </row>
    <row r="31" spans="1:25" ht="11.25" customHeight="1" x14ac:dyDescent="0.25">
      <c r="A31" s="28"/>
      <c r="B31" s="101"/>
      <c r="C31" s="37"/>
      <c r="D31" s="37"/>
      <c r="E31" s="102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8"/>
      <c r="W31" s="38"/>
      <c r="X31" s="38"/>
      <c r="Y31" s="38"/>
    </row>
    <row r="32" spans="1:25" ht="11.25" customHeight="1" x14ac:dyDescent="0.25">
      <c r="A32" s="28"/>
      <c r="B32" s="101"/>
      <c r="C32" s="37"/>
      <c r="D32" s="37"/>
      <c r="E32" s="102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38"/>
      <c r="V32" s="38"/>
      <c r="W32" s="38"/>
      <c r="X32" s="38"/>
      <c r="Y32" s="38"/>
    </row>
    <row r="33" spans="1:25" ht="11.25" customHeight="1" x14ac:dyDescent="0.25">
      <c r="A33" s="28"/>
      <c r="B33" s="101"/>
      <c r="C33" s="37"/>
      <c r="D33" s="37"/>
      <c r="E33" s="10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38"/>
      <c r="V33" s="38"/>
      <c r="W33" s="38"/>
      <c r="X33" s="38"/>
      <c r="Y33" s="38"/>
    </row>
    <row r="34" spans="1:25" ht="11.25" customHeight="1" x14ac:dyDescent="0.25">
      <c r="A34" s="28"/>
      <c r="B34" s="101"/>
      <c r="C34" s="37"/>
      <c r="D34" s="37"/>
      <c r="E34" s="10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38"/>
      <c r="V34" s="38"/>
      <c r="W34" s="38"/>
      <c r="X34" s="38"/>
      <c r="Y34" s="38"/>
    </row>
    <row r="35" spans="1:25" ht="11.25" customHeight="1" x14ac:dyDescent="0.25">
      <c r="A35" s="28"/>
      <c r="B35" s="101"/>
      <c r="C35" s="37"/>
      <c r="D35" s="37"/>
      <c r="E35" s="102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38"/>
      <c r="V35" s="38"/>
      <c r="W35" s="38"/>
      <c r="X35" s="38"/>
      <c r="Y35" s="38"/>
    </row>
    <row r="36" spans="1:25" ht="11.25" customHeight="1" x14ac:dyDescent="0.25">
      <c r="A36" s="28"/>
      <c r="B36" s="41"/>
      <c r="C36" s="39"/>
      <c r="D36" s="39"/>
      <c r="E36" s="42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8"/>
      <c r="W36" s="38"/>
      <c r="X36" s="38"/>
      <c r="Y36" s="38"/>
    </row>
    <row r="37" spans="1:25" ht="11.25" customHeight="1" x14ac:dyDescent="0.25">
      <c r="A37" s="28"/>
      <c r="B37" s="41"/>
      <c r="C37" s="39"/>
      <c r="D37" s="39"/>
      <c r="E37" s="42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38"/>
      <c r="V37" s="38"/>
      <c r="W37" s="38"/>
      <c r="X37" s="38"/>
      <c r="Y37" s="38"/>
    </row>
    <row r="38" spans="1:25" ht="11.25" customHeight="1" x14ac:dyDescent="0.25">
      <c r="A38" s="28"/>
      <c r="B38" s="41"/>
      <c r="C38" s="39"/>
      <c r="D38" s="39"/>
      <c r="E38" s="42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38"/>
      <c r="V38" s="38"/>
      <c r="W38" s="38"/>
      <c r="X38" s="38"/>
      <c r="Y38" s="38"/>
    </row>
    <row r="39" spans="1:25" ht="11.25" customHeight="1" x14ac:dyDescent="0.25">
      <c r="A39" s="28"/>
      <c r="B39" s="41"/>
      <c r="C39" s="39"/>
      <c r="D39" s="39"/>
      <c r="E39" s="42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38"/>
      <c r="V39" s="38"/>
      <c r="W39" s="38"/>
      <c r="X39" s="38"/>
      <c r="Y39" s="38"/>
    </row>
    <row r="40" spans="1:25" ht="11.25" customHeight="1" x14ac:dyDescent="0.25">
      <c r="A40" s="28"/>
      <c r="B40" s="41"/>
      <c r="C40" s="39"/>
      <c r="D40" s="39"/>
      <c r="E40" s="42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38"/>
      <c r="V40" s="38"/>
      <c r="W40" s="38"/>
      <c r="X40" s="38"/>
      <c r="Y40" s="38"/>
    </row>
    <row r="41" spans="1:25" ht="11.25" customHeight="1" x14ac:dyDescent="0.25">
      <c r="A41" s="28"/>
      <c r="B41" s="41"/>
      <c r="C41" s="39"/>
      <c r="D41" s="39"/>
      <c r="E41" s="42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8"/>
      <c r="W41" s="38"/>
      <c r="X41" s="38"/>
      <c r="Y41" s="38"/>
    </row>
    <row r="42" spans="1:25" ht="11.25" customHeight="1" x14ac:dyDescent="0.25">
      <c r="A42" s="28"/>
      <c r="B42" s="41"/>
      <c r="C42" s="39"/>
      <c r="D42" s="39"/>
      <c r="E42" s="42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38"/>
      <c r="V42" s="38"/>
      <c r="W42" s="38"/>
      <c r="X42" s="38"/>
      <c r="Y42" s="38"/>
    </row>
    <row r="43" spans="1:25" ht="11.25" customHeight="1" x14ac:dyDescent="0.25">
      <c r="A43" s="28"/>
      <c r="B43" s="41"/>
      <c r="C43" s="39"/>
      <c r="D43" s="39"/>
      <c r="E43" s="42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38"/>
      <c r="V43" s="38"/>
      <c r="W43" s="38"/>
      <c r="X43" s="38"/>
      <c r="Y43" s="38"/>
    </row>
    <row r="44" spans="1:25" ht="11.25" customHeight="1" x14ac:dyDescent="0.25">
      <c r="A44" s="28"/>
      <c r="B44" s="41"/>
      <c r="C44" s="39"/>
      <c r="D44" s="39"/>
      <c r="E44" s="42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38"/>
      <c r="V44" s="38"/>
      <c r="W44" s="38"/>
      <c r="X44" s="38"/>
      <c r="Y44" s="38"/>
    </row>
    <row r="45" spans="1:25" ht="11.25" customHeight="1" x14ac:dyDescent="0.25">
      <c r="A45" s="28"/>
      <c r="B45" s="41"/>
      <c r="C45" s="39"/>
      <c r="D45" s="39"/>
      <c r="E45" s="42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38"/>
      <c r="V45" s="38"/>
      <c r="W45" s="38"/>
      <c r="X45" s="38"/>
      <c r="Y45" s="38"/>
    </row>
    <row r="46" spans="1:25" ht="11.25" customHeight="1" x14ac:dyDescent="0.25">
      <c r="A46" s="28"/>
      <c r="B46" s="41"/>
      <c r="C46" s="39"/>
      <c r="D46" s="39"/>
      <c r="E46" s="42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38"/>
      <c r="V46" s="38"/>
      <c r="W46" s="38"/>
      <c r="X46" s="38"/>
      <c r="Y46" s="38"/>
    </row>
    <row r="47" spans="1:25" ht="11.25" customHeight="1" x14ac:dyDescent="0.25">
      <c r="A47" s="28"/>
      <c r="B47" s="41"/>
      <c r="C47" s="39"/>
      <c r="D47" s="39"/>
      <c r="E47" s="42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38"/>
      <c r="V47" s="38"/>
      <c r="W47" s="38"/>
      <c r="X47" s="38"/>
      <c r="Y47" s="38"/>
    </row>
    <row r="48" spans="1:25" ht="11.25" customHeight="1" x14ac:dyDescent="0.25">
      <c r="A48" s="28"/>
      <c r="B48" s="41"/>
      <c r="C48" s="39"/>
      <c r="D48" s="39"/>
      <c r="E48" s="4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38"/>
      <c r="V48" s="38"/>
      <c r="W48" s="38"/>
      <c r="X48" s="38"/>
      <c r="Y48" s="38"/>
    </row>
    <row r="49" spans="1:25" ht="11.25" customHeight="1" x14ac:dyDescent="0.25">
      <c r="A49" s="28"/>
      <c r="B49" s="41"/>
      <c r="C49" s="39"/>
      <c r="D49" s="39"/>
      <c r="E49" s="42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38"/>
      <c r="V49" s="38"/>
      <c r="W49" s="38"/>
      <c r="X49" s="38"/>
      <c r="Y49" s="38"/>
    </row>
    <row r="50" spans="1:25" ht="11.25" customHeight="1" x14ac:dyDescent="0.25">
      <c r="A50" s="28"/>
      <c r="B50" s="41"/>
      <c r="C50" s="39"/>
      <c r="D50" s="39"/>
      <c r="E50" s="4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38"/>
      <c r="V50" s="38"/>
      <c r="W50" s="38"/>
      <c r="X50" s="38"/>
      <c r="Y50" s="38"/>
    </row>
    <row r="51" spans="1:25" ht="11.25" customHeight="1" x14ac:dyDescent="0.25">
      <c r="A51" s="28"/>
      <c r="B51" s="41"/>
      <c r="C51" s="39"/>
      <c r="D51" s="39"/>
      <c r="E51" s="4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38"/>
      <c r="V51" s="38"/>
      <c r="W51" s="38"/>
      <c r="X51" s="38"/>
      <c r="Y51" s="38"/>
    </row>
    <row r="52" spans="1:25" ht="11.25" customHeight="1" x14ac:dyDescent="0.25">
      <c r="A52" s="28"/>
      <c r="B52" s="41"/>
      <c r="C52" s="39"/>
      <c r="D52" s="39"/>
      <c r="E52" s="4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38"/>
      <c r="V52" s="38"/>
      <c r="W52" s="38"/>
      <c r="X52" s="38"/>
      <c r="Y52" s="38"/>
    </row>
    <row r="53" spans="1:25" ht="11.25" customHeight="1" x14ac:dyDescent="0.25">
      <c r="A53" s="28"/>
      <c r="B53" s="41"/>
      <c r="C53" s="39"/>
      <c r="D53" s="39"/>
      <c r="E53" s="4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38"/>
      <c r="V53" s="38"/>
      <c r="W53" s="38"/>
      <c r="X53" s="38"/>
      <c r="Y53" s="38"/>
    </row>
    <row r="54" spans="1:25" ht="11.25" customHeight="1" x14ac:dyDescent="0.25">
      <c r="A54" s="28"/>
      <c r="B54" s="41"/>
      <c r="C54" s="39"/>
      <c r="D54" s="39"/>
      <c r="E54" s="42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38"/>
      <c r="V54" s="38"/>
      <c r="W54" s="38"/>
      <c r="X54" s="38"/>
      <c r="Y54" s="38"/>
    </row>
    <row r="55" spans="1:25" ht="11.25" customHeight="1" x14ac:dyDescent="0.25">
      <c r="A55" s="28"/>
      <c r="B55" s="41"/>
      <c r="C55" s="39"/>
      <c r="D55" s="39"/>
      <c r="E55" s="4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38"/>
      <c r="V55" s="38"/>
      <c r="W55" s="38"/>
      <c r="X55" s="38"/>
      <c r="Y55" s="38"/>
    </row>
    <row r="56" spans="1:25" ht="11.25" customHeight="1" x14ac:dyDescent="0.25">
      <c r="A56" s="28"/>
      <c r="B56" s="41"/>
      <c r="C56" s="39"/>
      <c r="D56" s="39"/>
      <c r="E56" s="4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38"/>
      <c r="V56" s="38"/>
      <c r="W56" s="38"/>
      <c r="X56" s="38"/>
      <c r="Y56" s="38"/>
    </row>
    <row r="57" spans="1:25" ht="11.25" customHeight="1" x14ac:dyDescent="0.25">
      <c r="A57" s="28"/>
      <c r="B57" s="41"/>
      <c r="C57" s="39"/>
      <c r="D57" s="39"/>
      <c r="E57" s="4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8"/>
      <c r="V57" s="38"/>
      <c r="W57" s="38"/>
      <c r="X57" s="38"/>
      <c r="Y57" s="38"/>
    </row>
    <row r="58" spans="1:25" ht="11.25" customHeight="1" x14ac:dyDescent="0.25">
      <c r="A58" s="28"/>
      <c r="B58" s="41"/>
      <c r="C58" s="39"/>
      <c r="D58" s="39"/>
      <c r="E58" s="4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8"/>
      <c r="V58" s="38"/>
      <c r="W58" s="38"/>
      <c r="X58" s="38"/>
      <c r="Y58" s="38"/>
    </row>
    <row r="59" spans="1:25" ht="11.25" customHeight="1" x14ac:dyDescent="0.25">
      <c r="A59" s="28"/>
      <c r="B59" s="41"/>
      <c r="C59" s="39"/>
      <c r="D59" s="39"/>
      <c r="E59" s="4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38"/>
      <c r="V59" s="38"/>
      <c r="W59" s="38"/>
      <c r="X59" s="38"/>
      <c r="Y59" s="38"/>
    </row>
    <row r="60" spans="1:25" ht="11.25" customHeight="1" x14ac:dyDescent="0.25">
      <c r="A60" s="28"/>
      <c r="B60" s="41"/>
      <c r="C60" s="39"/>
      <c r="D60" s="39"/>
      <c r="E60" s="4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38"/>
      <c r="V60" s="38"/>
      <c r="W60" s="38"/>
      <c r="X60" s="38"/>
      <c r="Y60" s="38"/>
    </row>
    <row r="61" spans="1:25" ht="11.25" customHeight="1" x14ac:dyDescent="0.25">
      <c r="A61" s="28"/>
      <c r="B61" s="41"/>
      <c r="C61" s="39"/>
      <c r="D61" s="39"/>
      <c r="E61" s="4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38"/>
      <c r="V61" s="38"/>
      <c r="W61" s="38"/>
      <c r="X61" s="38"/>
      <c r="Y61" s="38"/>
    </row>
    <row r="62" spans="1:25" ht="11.25" customHeight="1" x14ac:dyDescent="0.25">
      <c r="A62" s="28"/>
      <c r="B62" s="41"/>
      <c r="C62" s="39"/>
      <c r="D62" s="39"/>
      <c r="E62" s="4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38"/>
      <c r="V62" s="38"/>
      <c r="W62" s="38"/>
      <c r="X62" s="38"/>
      <c r="Y62" s="38"/>
    </row>
    <row r="63" spans="1:25" ht="11.25" customHeight="1" x14ac:dyDescent="0.25">
      <c r="A63" s="28"/>
      <c r="B63" s="41"/>
      <c r="C63" s="39"/>
      <c r="D63" s="39"/>
      <c r="E63" s="4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38"/>
      <c r="V63" s="38"/>
      <c r="W63" s="38"/>
      <c r="X63" s="38"/>
      <c r="Y63" s="38"/>
    </row>
    <row r="64" spans="1:25" ht="11.25" customHeight="1" x14ac:dyDescent="0.25">
      <c r="A64" s="28"/>
      <c r="B64" s="41"/>
      <c r="C64" s="39"/>
      <c r="D64" s="39"/>
      <c r="E64" s="4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38"/>
      <c r="V64" s="38"/>
      <c r="W64" s="38"/>
      <c r="X64" s="38"/>
      <c r="Y64" s="38"/>
    </row>
    <row r="65" spans="1:25" ht="11.25" customHeight="1" x14ac:dyDescent="0.25">
      <c r="A65" s="28"/>
      <c r="B65" s="41"/>
      <c r="C65" s="39"/>
      <c r="D65" s="39"/>
      <c r="E65" s="4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38"/>
      <c r="V65" s="38"/>
      <c r="W65" s="38"/>
      <c r="X65" s="38"/>
      <c r="Y65" s="38"/>
    </row>
    <row r="66" spans="1:25" ht="11.25" customHeight="1" x14ac:dyDescent="0.25">
      <c r="A66" s="28"/>
      <c r="B66" s="41"/>
      <c r="C66" s="39"/>
      <c r="D66" s="39"/>
      <c r="E66" s="42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38"/>
      <c r="V66" s="38"/>
      <c r="W66" s="38"/>
      <c r="X66" s="38"/>
      <c r="Y66" s="38"/>
    </row>
    <row r="67" spans="1:25" ht="11.25" customHeight="1" x14ac:dyDescent="0.25">
      <c r="A67" s="28"/>
      <c r="B67" s="41"/>
      <c r="C67" s="39"/>
      <c r="D67" s="39"/>
      <c r="E67" s="4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38"/>
      <c r="V67" s="38"/>
      <c r="W67" s="38"/>
      <c r="X67" s="38"/>
      <c r="Y67" s="38"/>
    </row>
    <row r="68" spans="1:25" ht="11.25" customHeight="1" x14ac:dyDescent="0.25">
      <c r="A68" s="28"/>
      <c r="B68" s="41"/>
      <c r="C68" s="39"/>
      <c r="D68" s="39"/>
      <c r="E68" s="4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38"/>
      <c r="V68" s="38"/>
      <c r="W68" s="38"/>
      <c r="X68" s="38"/>
      <c r="Y68" s="38"/>
    </row>
    <row r="69" spans="1:25" ht="11.25" customHeight="1" x14ac:dyDescent="0.25">
      <c r="A69" s="28"/>
      <c r="B69" s="41"/>
      <c r="C69" s="39"/>
      <c r="D69" s="39"/>
      <c r="E69" s="4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38"/>
      <c r="V69" s="38"/>
      <c r="W69" s="38"/>
      <c r="X69" s="38"/>
      <c r="Y69" s="38"/>
    </row>
    <row r="70" spans="1:25" ht="11.25" customHeight="1" x14ac:dyDescent="0.25">
      <c r="A70" s="28"/>
      <c r="B70" s="41"/>
      <c r="C70" s="39"/>
      <c r="D70" s="39"/>
      <c r="E70" s="4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38"/>
      <c r="V70" s="38"/>
      <c r="W70" s="38"/>
      <c r="X70" s="38"/>
      <c r="Y70" s="38"/>
    </row>
    <row r="71" spans="1:25" ht="11.25" customHeight="1" x14ac:dyDescent="0.25">
      <c r="A71" s="28"/>
      <c r="B71" s="41"/>
      <c r="C71" s="39"/>
      <c r="D71" s="39"/>
      <c r="E71" s="4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38"/>
      <c r="V71" s="38"/>
      <c r="W71" s="38"/>
      <c r="X71" s="38"/>
      <c r="Y71" s="38"/>
    </row>
    <row r="72" spans="1:25" ht="11.25" customHeight="1" x14ac:dyDescent="0.25">
      <c r="A72" s="28"/>
      <c r="B72" s="41"/>
      <c r="C72" s="39"/>
      <c r="D72" s="39"/>
      <c r="E72" s="4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38"/>
      <c r="V72" s="38"/>
      <c r="W72" s="38"/>
      <c r="X72" s="38"/>
      <c r="Y72" s="38"/>
    </row>
    <row r="73" spans="1:25" ht="11.25" customHeight="1" x14ac:dyDescent="0.25">
      <c r="A73" s="28"/>
      <c r="B73" s="41"/>
      <c r="C73" s="39"/>
      <c r="D73" s="39"/>
      <c r="E73" s="4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38"/>
      <c r="V73" s="38"/>
      <c r="W73" s="38"/>
      <c r="X73" s="38"/>
      <c r="Y73" s="38"/>
    </row>
    <row r="74" spans="1:25" ht="11.25" customHeight="1" x14ac:dyDescent="0.25">
      <c r="A74" s="28"/>
      <c r="B74" s="41"/>
      <c r="C74" s="39"/>
      <c r="D74" s="39"/>
      <c r="E74" s="4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38"/>
      <c r="V74" s="38"/>
      <c r="W74" s="38"/>
      <c r="X74" s="38"/>
      <c r="Y74" s="38"/>
    </row>
    <row r="75" spans="1:25" ht="11.25" customHeight="1" x14ac:dyDescent="0.25">
      <c r="A75" s="28"/>
      <c r="B75" s="41"/>
      <c r="C75" s="39"/>
      <c r="D75" s="39"/>
      <c r="E75" s="4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38"/>
      <c r="V75" s="38"/>
      <c r="W75" s="38"/>
      <c r="X75" s="38"/>
      <c r="Y75" s="38"/>
    </row>
    <row r="76" spans="1:25" ht="11.25" customHeight="1" x14ac:dyDescent="0.25">
      <c r="A76" s="28"/>
      <c r="B76" s="41"/>
      <c r="C76" s="39"/>
      <c r="D76" s="39"/>
      <c r="E76" s="4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38"/>
      <c r="V76" s="38"/>
      <c r="W76" s="38"/>
      <c r="X76" s="38"/>
      <c r="Y76" s="38"/>
    </row>
    <row r="77" spans="1:25" ht="11.25" customHeight="1" x14ac:dyDescent="0.25">
      <c r="A77" s="28"/>
      <c r="B77" s="41"/>
      <c r="C77" s="39"/>
      <c r="D77" s="39"/>
      <c r="E77" s="4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38"/>
      <c r="V77" s="38"/>
      <c r="W77" s="38"/>
      <c r="X77" s="38"/>
      <c r="Y77" s="38"/>
    </row>
    <row r="78" spans="1:25" ht="11.25" customHeight="1" x14ac:dyDescent="0.25">
      <c r="A78" s="28"/>
      <c r="B78" s="41"/>
      <c r="C78" s="39"/>
      <c r="D78" s="39"/>
      <c r="E78" s="39"/>
      <c r="F78" s="40"/>
      <c r="G78" s="40"/>
      <c r="H78" s="40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1.25" customHeight="1" x14ac:dyDescent="0.25">
      <c r="A79" s="28"/>
      <c r="B79" s="41"/>
      <c r="C79" s="39"/>
      <c r="D79" s="39"/>
      <c r="E79" s="39"/>
      <c r="F79" s="39"/>
      <c r="G79" s="39"/>
      <c r="H79" s="39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1.25" customHeight="1" x14ac:dyDescent="0.25">
      <c r="A80" s="28"/>
      <c r="B80" s="41"/>
      <c r="C80" s="39"/>
      <c r="D80" s="39"/>
      <c r="E80" s="39"/>
      <c r="F80" s="39"/>
      <c r="G80" s="39"/>
      <c r="H80" s="39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1.25" customHeight="1" x14ac:dyDescent="0.25">
      <c r="A81" s="28"/>
      <c r="B81" s="41"/>
      <c r="C81" s="39"/>
      <c r="D81" s="39"/>
      <c r="E81" s="39"/>
      <c r="F81" s="39"/>
      <c r="G81" s="39"/>
      <c r="H81" s="39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1.25" customHeight="1" x14ac:dyDescent="0.25">
      <c r="A82" s="28"/>
      <c r="B82" s="41"/>
      <c r="C82" s="39"/>
      <c r="D82" s="39"/>
      <c r="E82" s="39"/>
      <c r="F82" s="39"/>
      <c r="G82" s="39"/>
      <c r="H82" s="39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1.25" customHeight="1" x14ac:dyDescent="0.25">
      <c r="A83" s="28"/>
      <c r="B83" s="41"/>
      <c r="C83" s="39"/>
      <c r="D83" s="39"/>
      <c r="E83" s="39"/>
      <c r="F83" s="39"/>
      <c r="G83" s="39"/>
      <c r="H83" s="39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1.25" customHeight="1" x14ac:dyDescent="0.25">
      <c r="A84" s="28"/>
      <c r="B84" s="41"/>
      <c r="C84" s="39"/>
      <c r="D84" s="39"/>
      <c r="E84" s="39"/>
      <c r="F84" s="39"/>
      <c r="G84" s="39"/>
      <c r="H84" s="39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1.25" customHeight="1" x14ac:dyDescent="0.25">
      <c r="A85" s="28"/>
      <c r="B85" s="41"/>
      <c r="C85" s="39"/>
      <c r="D85" s="39"/>
      <c r="E85" s="39"/>
      <c r="F85" s="39"/>
      <c r="G85" s="39"/>
      <c r="H85" s="39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1.25" customHeight="1" x14ac:dyDescent="0.25">
      <c r="A86" s="28"/>
      <c r="B86" s="41"/>
      <c r="C86" s="39"/>
      <c r="D86" s="39"/>
      <c r="E86" s="39"/>
      <c r="F86" s="39"/>
      <c r="G86" s="39"/>
      <c r="H86" s="39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1.25" customHeight="1" x14ac:dyDescent="0.25">
      <c r="A87" s="28"/>
      <c r="B87" s="41"/>
      <c r="C87" s="39"/>
      <c r="D87" s="39"/>
      <c r="E87" s="39"/>
      <c r="F87" s="39"/>
      <c r="G87" s="39"/>
      <c r="H87" s="39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1.25" customHeight="1" x14ac:dyDescent="0.25">
      <c r="A88" s="28"/>
      <c r="B88" s="41"/>
      <c r="C88" s="39"/>
      <c r="D88" s="39"/>
      <c r="E88" s="39"/>
      <c r="F88" s="39"/>
      <c r="G88" s="39"/>
      <c r="H88" s="39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1.25" customHeight="1" x14ac:dyDescent="0.25">
      <c r="A89" s="2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1.25" customHeight="1" x14ac:dyDescent="0.25">
      <c r="A90" s="2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1.25" customHeight="1" x14ac:dyDescent="0.25">
      <c r="A91" s="2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1.25" customHeight="1" x14ac:dyDescent="0.25">
      <c r="A92" s="2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1.25" customHeight="1" x14ac:dyDescent="0.25">
      <c r="A93" s="2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1.25" customHeight="1" x14ac:dyDescent="0.25">
      <c r="A94" s="2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1.25" customHeight="1" x14ac:dyDescent="0.25">
      <c r="A95" s="2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1.25" customHeight="1" x14ac:dyDescent="0.25">
      <c r="A96" s="2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1.25" customHeight="1" x14ac:dyDescent="0.25">
      <c r="A97" s="2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1.25" customHeight="1" x14ac:dyDescent="0.25">
      <c r="A98" s="2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1.25" customHeight="1" x14ac:dyDescent="0.25">
      <c r="A99" s="2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1.25" customHeight="1" x14ac:dyDescent="0.25">
      <c r="A100" s="2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1.25" customHeight="1" x14ac:dyDescent="0.25">
      <c r="A101" s="2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1.25" customHeight="1" x14ac:dyDescent="0.25">
      <c r="A102" s="2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1.25" customHeight="1" x14ac:dyDescent="0.25">
      <c r="A103" s="2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1.25" customHeight="1" x14ac:dyDescent="0.25">
      <c r="A104" s="2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1.25" customHeight="1" x14ac:dyDescent="0.25">
      <c r="A105" s="2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1.25" customHeight="1" x14ac:dyDescent="0.25">
      <c r="A106" s="2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1.25" customHeight="1" x14ac:dyDescent="0.25">
      <c r="A107" s="2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1.25" customHeight="1" x14ac:dyDescent="0.25">
      <c r="A108" s="2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1.25" customHeight="1" x14ac:dyDescent="0.25">
      <c r="A109" s="2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1.25" customHeight="1" x14ac:dyDescent="0.25">
      <c r="A110" s="2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1.25" customHeight="1" x14ac:dyDescent="0.25">
      <c r="A111" s="2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1.25" customHeight="1" x14ac:dyDescent="0.25">
      <c r="A112" s="2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1.25" customHeight="1" x14ac:dyDescent="0.25">
      <c r="A113" s="2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1.25" customHeight="1" x14ac:dyDescent="0.25">
      <c r="A114" s="2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1.25" customHeight="1" x14ac:dyDescent="0.25">
      <c r="A115" s="2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1.25" customHeight="1" x14ac:dyDescent="0.25">
      <c r="A116" s="2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1.25" customHeight="1" x14ac:dyDescent="0.25">
      <c r="A117" s="2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1.25" customHeight="1" x14ac:dyDescent="0.25">
      <c r="A118" s="2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1.25" customHeight="1" x14ac:dyDescent="0.25">
      <c r="A119" s="2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1.25" customHeight="1" x14ac:dyDescent="0.25">
      <c r="A120" s="2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1.25" customHeight="1" x14ac:dyDescent="0.25">
      <c r="A121" s="2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1.25" customHeight="1" x14ac:dyDescent="0.25">
      <c r="A122" s="2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1.25" customHeight="1" x14ac:dyDescent="0.25">
      <c r="A123" s="2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1.25" customHeight="1" x14ac:dyDescent="0.25">
      <c r="A124" s="2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1.25" customHeight="1" x14ac:dyDescent="0.25">
      <c r="A125" s="2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1.25" customHeight="1" x14ac:dyDescent="0.25">
      <c r="A126" s="2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1.25" customHeight="1" x14ac:dyDescent="0.25">
      <c r="A127" s="2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1.25" customHeight="1" x14ac:dyDescent="0.25">
      <c r="A128" s="2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1.25" customHeight="1" x14ac:dyDescent="0.25">
      <c r="A129" s="2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1.25" customHeight="1" x14ac:dyDescent="0.25">
      <c r="A130" s="2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1.25" customHeight="1" x14ac:dyDescent="0.25">
      <c r="A131" s="2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1.25" customHeight="1" x14ac:dyDescent="0.25">
      <c r="A132" s="2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1.25" customHeight="1" x14ac:dyDescent="0.25">
      <c r="A133" s="2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1.25" customHeight="1" x14ac:dyDescent="0.25">
      <c r="A134" s="2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1.25" customHeight="1" x14ac:dyDescent="0.25">
      <c r="A135" s="2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1.25" customHeight="1" x14ac:dyDescent="0.25">
      <c r="A136" s="2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1.25" customHeight="1" x14ac:dyDescent="0.25">
      <c r="A137" s="2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1.25" customHeight="1" x14ac:dyDescent="0.25">
      <c r="A138" s="2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1.25" customHeight="1" x14ac:dyDescent="0.25">
      <c r="A139" s="2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1.25" customHeight="1" x14ac:dyDescent="0.25">
      <c r="A140" s="2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1.25" customHeight="1" x14ac:dyDescent="0.25">
      <c r="A141" s="2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1.25" customHeight="1" x14ac:dyDescent="0.25">
      <c r="A142" s="2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1.25" customHeight="1" x14ac:dyDescent="0.25">
      <c r="A143" s="2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1.25" customHeight="1" x14ac:dyDescent="0.25">
      <c r="A144" s="2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1.25" customHeight="1" x14ac:dyDescent="0.25">
      <c r="A145" s="2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1.25" customHeight="1" x14ac:dyDescent="0.25">
      <c r="A146" s="2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1.25" customHeight="1" x14ac:dyDescent="0.25">
      <c r="A147" s="2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1.25" customHeight="1" x14ac:dyDescent="0.25">
      <c r="A148" s="2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1.25" customHeight="1" x14ac:dyDescent="0.25">
      <c r="A149" s="2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1.25" customHeight="1" x14ac:dyDescent="0.25">
      <c r="A150" s="2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1.25" customHeight="1" x14ac:dyDescent="0.25">
      <c r="A151" s="2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1.25" customHeight="1" x14ac:dyDescent="0.25">
      <c r="A152" s="2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1.25" customHeight="1" x14ac:dyDescent="0.25">
      <c r="A153" s="2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1.25" customHeight="1" x14ac:dyDescent="0.25">
      <c r="A154" s="2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1.25" customHeight="1" x14ac:dyDescent="0.25">
      <c r="A155" s="2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1.25" customHeight="1" x14ac:dyDescent="0.25">
      <c r="A156" s="2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1.25" customHeight="1" x14ac:dyDescent="0.25">
      <c r="A157" s="2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1.25" customHeight="1" x14ac:dyDescent="0.25">
      <c r="A158" s="2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1.25" customHeight="1" x14ac:dyDescent="0.25">
      <c r="A159" s="2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1.25" customHeight="1" x14ac:dyDescent="0.25">
      <c r="A160" s="2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1.25" customHeight="1" x14ac:dyDescent="0.25">
      <c r="A161" s="2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1.25" customHeight="1" x14ac:dyDescent="0.25">
      <c r="A162" s="2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1.25" customHeight="1" x14ac:dyDescent="0.25">
      <c r="A163" s="2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1.25" customHeight="1" x14ac:dyDescent="0.25">
      <c r="A164" s="2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1.25" customHeight="1" x14ac:dyDescent="0.25">
      <c r="A165" s="2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1.25" customHeight="1" x14ac:dyDescent="0.25">
      <c r="A166" s="2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1.25" customHeight="1" x14ac:dyDescent="0.25">
      <c r="A167" s="2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1.25" customHeight="1" x14ac:dyDescent="0.25">
      <c r="A168" s="2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1.25" customHeight="1" x14ac:dyDescent="0.25">
      <c r="A169" s="2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1.25" customHeight="1" x14ac:dyDescent="0.25">
      <c r="A170" s="2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1.25" customHeight="1" x14ac:dyDescent="0.25">
      <c r="A171" s="2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1.25" customHeight="1" x14ac:dyDescent="0.25">
      <c r="A172" s="2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1.25" customHeight="1" x14ac:dyDescent="0.25">
      <c r="A173" s="2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1.25" customHeight="1" x14ac:dyDescent="0.25">
      <c r="A174" s="2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1.25" customHeight="1" x14ac:dyDescent="0.25">
      <c r="A175" s="2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1.25" customHeight="1" x14ac:dyDescent="0.25">
      <c r="A176" s="2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1.25" customHeight="1" x14ac:dyDescent="0.25">
      <c r="A177" s="2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1.25" customHeight="1" x14ac:dyDescent="0.25">
      <c r="A178" s="2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1.25" customHeight="1" x14ac:dyDescent="0.25">
      <c r="A179" s="2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1.25" customHeight="1" x14ac:dyDescent="0.25">
      <c r="A180" s="2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1.25" customHeight="1" x14ac:dyDescent="0.25">
      <c r="A181" s="2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1.25" customHeight="1" x14ac:dyDescent="0.25">
      <c r="A182" s="2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1.25" customHeight="1" x14ac:dyDescent="0.25">
      <c r="A183" s="2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1.25" customHeight="1" x14ac:dyDescent="0.25">
      <c r="A184" s="2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1.25" customHeight="1" x14ac:dyDescent="0.25">
      <c r="A185" s="2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1.25" customHeight="1" x14ac:dyDescent="0.25">
      <c r="A186" s="2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1.25" customHeight="1" x14ac:dyDescent="0.25">
      <c r="A187" s="2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1.25" customHeight="1" x14ac:dyDescent="0.25">
      <c r="A188" s="2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1.25" customHeight="1" x14ac:dyDescent="0.25">
      <c r="A189" s="2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1.25" customHeight="1" x14ac:dyDescent="0.25">
      <c r="A190" s="2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1.25" customHeight="1" x14ac:dyDescent="0.25">
      <c r="A191" s="2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1.25" customHeight="1" x14ac:dyDescent="0.25">
      <c r="A192" s="2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1.25" customHeight="1" x14ac:dyDescent="0.25">
      <c r="A193" s="2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1.25" customHeight="1" x14ac:dyDescent="0.25">
      <c r="A194" s="2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1.25" customHeight="1" x14ac:dyDescent="0.25">
      <c r="A195" s="2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1.25" customHeight="1" x14ac:dyDescent="0.25">
      <c r="A196" s="2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1.25" customHeight="1" x14ac:dyDescent="0.25">
      <c r="A197" s="2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1.25" customHeight="1" x14ac:dyDescent="0.25">
      <c r="A198" s="2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1.25" customHeight="1" x14ac:dyDescent="0.25">
      <c r="A199" s="2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1.25" customHeight="1" x14ac:dyDescent="0.25">
      <c r="A200" s="2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1.25" customHeight="1" x14ac:dyDescent="0.25">
      <c r="A201" s="2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1.25" customHeight="1" x14ac:dyDescent="0.25">
      <c r="A202" s="2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1.25" customHeight="1" x14ac:dyDescent="0.25">
      <c r="A203" s="2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1.25" customHeight="1" x14ac:dyDescent="0.25">
      <c r="A204" s="2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1.25" customHeight="1" x14ac:dyDescent="0.25">
      <c r="A205" s="2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1.25" customHeight="1" x14ac:dyDescent="0.25">
      <c r="A206" s="2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1.25" customHeight="1" x14ac:dyDescent="0.25">
      <c r="A207" s="2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1.25" customHeight="1" x14ac:dyDescent="0.25">
      <c r="A208" s="2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1.25" customHeight="1" x14ac:dyDescent="0.25">
      <c r="A209" s="2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1.25" customHeight="1" x14ac:dyDescent="0.25">
      <c r="A210" s="2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1.25" customHeight="1" x14ac:dyDescent="0.25">
      <c r="A211" s="2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1.25" customHeight="1" x14ac:dyDescent="0.25">
      <c r="A212" s="2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1.25" customHeight="1" x14ac:dyDescent="0.25">
      <c r="A213" s="2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1.25" customHeight="1" x14ac:dyDescent="0.25">
      <c r="A214" s="2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1.25" customHeight="1" x14ac:dyDescent="0.25">
      <c r="A215" s="2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1.25" customHeight="1" x14ac:dyDescent="0.25">
      <c r="A216" s="2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1.25" customHeight="1" x14ac:dyDescent="0.25">
      <c r="A217" s="2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1.25" customHeight="1" x14ac:dyDescent="0.25">
      <c r="A218" s="2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1.25" customHeight="1" x14ac:dyDescent="0.25">
      <c r="A219" s="2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1.25" customHeight="1" x14ac:dyDescent="0.25">
      <c r="A220" s="2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1.25" customHeight="1" x14ac:dyDescent="0.25">
      <c r="A221" s="2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1.25" customHeight="1" x14ac:dyDescent="0.25">
      <c r="A222" s="2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1.25" customHeight="1" x14ac:dyDescent="0.25">
      <c r="A223" s="2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1.25" customHeight="1" x14ac:dyDescent="0.25">
      <c r="A224" s="2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1.25" customHeight="1" x14ac:dyDescent="0.25">
      <c r="A225" s="2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1.25" customHeight="1" x14ac:dyDescent="0.25">
      <c r="A226" s="2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5.75" customHeight="1" x14ac:dyDescent="0.25"/>
    <row r="228" spans="1:25" ht="15.75" customHeight="1" x14ac:dyDescent="0.25"/>
    <row r="229" spans="1:25" ht="15.75" customHeight="1" x14ac:dyDescent="0.25"/>
    <row r="230" spans="1:25" ht="15.75" customHeight="1" x14ac:dyDescent="0.25"/>
    <row r="231" spans="1:25" ht="15.75" customHeight="1" x14ac:dyDescent="0.25"/>
    <row r="232" spans="1:25" ht="15.75" customHeight="1" x14ac:dyDescent="0.25"/>
    <row r="233" spans="1:25" ht="15.75" customHeight="1" x14ac:dyDescent="0.25"/>
    <row r="234" spans="1:25" ht="15.75" customHeight="1" x14ac:dyDescent="0.25"/>
    <row r="235" spans="1:25" ht="15.75" customHeight="1" x14ac:dyDescent="0.25"/>
    <row r="236" spans="1:25" ht="15.75" customHeight="1" x14ac:dyDescent="0.25"/>
    <row r="237" spans="1:25" ht="15.75" customHeight="1" x14ac:dyDescent="0.25"/>
    <row r="238" spans="1:25" ht="15.75" customHeight="1" x14ac:dyDescent="0.25"/>
    <row r="239" spans="1:25" ht="15.75" customHeight="1" x14ac:dyDescent="0.25"/>
    <row r="240" spans="1:2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B1:C1"/>
    <mergeCell ref="D1:E1"/>
    <mergeCell ref="F1:G1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1:D21"/>
    <mergeCell ref="C22:D22"/>
    <mergeCell ref="C23:D23"/>
    <mergeCell ref="B26:E26"/>
    <mergeCell ref="C14:D14"/>
    <mergeCell ref="C15:D15"/>
    <mergeCell ref="C16:D16"/>
    <mergeCell ref="C17:D17"/>
    <mergeCell ref="C18:D18"/>
    <mergeCell ref="C19:D19"/>
    <mergeCell ref="C20:D20"/>
  </mergeCells>
  <dataValidations count="1">
    <dataValidation type="decimal" operator="greaterThan" allowBlank="1" showInputMessage="1" showErrorMessage="1" prompt=" - " sqref="B4:B22 E4:E23" xr:uid="{00000000-0002-0000-0100-000000000000}">
      <formula1>0</formula1>
    </dataValidation>
  </dataValidations>
  <pageMargins left="0.7" right="0.7" top="0.75" bottom="0.75" header="0" footer="0"/>
  <pageSetup orientation="landscape"/>
  <headerFooter>
    <oddHeader>&amp;CBS-Estimation Sheet</oddHeader>
    <oddFooter>&amp;LPM-02-04 Ver 2.02/ 29-Sep-04&amp;C© L&amp;&amp;T Infotech Confidential &amp;R&amp;Pof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25"/>
  <cols>
    <col min="1" max="1" width="4.6640625" customWidth="1"/>
    <col min="2" max="2" width="22.6640625" customWidth="1"/>
    <col min="3" max="3" width="19.44140625" customWidth="1"/>
    <col min="4" max="4" width="17.44140625" customWidth="1"/>
    <col min="5" max="5" width="19.88671875" customWidth="1"/>
    <col min="6" max="6" width="12.44140625" hidden="1" customWidth="1"/>
    <col min="7" max="26" width="8" customWidth="1"/>
  </cols>
  <sheetData>
    <row r="1" spans="1:26" ht="34.5" customHeight="1" x14ac:dyDescent="0.25">
      <c r="A1" s="42"/>
      <c r="B1" s="111" t="s">
        <v>0</v>
      </c>
      <c r="C1" s="112"/>
      <c r="D1" s="112"/>
      <c r="E1" s="48" t="s">
        <v>32</v>
      </c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1.25" customHeight="1" x14ac:dyDescent="0.25">
      <c r="A2" s="42"/>
      <c r="B2" s="38"/>
      <c r="C2" s="38"/>
      <c r="D2" s="38"/>
      <c r="E2" s="38"/>
      <c r="F2" s="41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 x14ac:dyDescent="0.25">
      <c r="A3" s="42"/>
      <c r="B3" s="131" t="s">
        <v>33</v>
      </c>
      <c r="C3" s="132"/>
      <c r="D3" s="132"/>
      <c r="E3" s="122"/>
      <c r="F3" s="4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 x14ac:dyDescent="0.25">
      <c r="A4" s="42"/>
      <c r="B4" s="43" t="s">
        <v>34</v>
      </c>
      <c r="C4" s="44" t="s">
        <v>35</v>
      </c>
      <c r="D4" s="44" t="s">
        <v>36</v>
      </c>
      <c r="E4" s="43" t="s">
        <v>37</v>
      </c>
      <c r="F4" s="41" t="s">
        <v>29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 x14ac:dyDescent="0.25">
      <c r="A5" s="42"/>
      <c r="B5" s="43" t="s">
        <v>38</v>
      </c>
      <c r="C5" s="45"/>
      <c r="D5" s="45"/>
      <c r="E5" s="45"/>
      <c r="F5" s="4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25">
      <c r="A6" s="42"/>
      <c r="B6" s="43" t="s">
        <v>39</v>
      </c>
      <c r="C6" s="45"/>
      <c r="D6" s="45"/>
      <c r="E6" s="45"/>
      <c r="F6" s="41" t="s">
        <v>29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 x14ac:dyDescent="0.25">
      <c r="A7" s="42"/>
      <c r="B7" s="43" t="s">
        <v>40</v>
      </c>
      <c r="C7" s="45"/>
      <c r="D7" s="45"/>
      <c r="E7" s="45"/>
      <c r="F7" s="41" t="s">
        <v>29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5">
      <c r="A8" s="42"/>
      <c r="B8" s="43" t="s">
        <v>41</v>
      </c>
      <c r="C8" s="45"/>
      <c r="D8" s="45"/>
      <c r="E8" s="45"/>
      <c r="F8" s="41" t="s">
        <v>29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5">
      <c r="A9" s="42"/>
      <c r="B9" s="43" t="s">
        <v>42</v>
      </c>
      <c r="C9" s="45"/>
      <c r="D9" s="45"/>
      <c r="E9" s="45"/>
      <c r="F9" s="41" t="s">
        <v>29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5">
      <c r="A10" s="42"/>
      <c r="B10" s="43" t="s">
        <v>43</v>
      </c>
      <c r="C10" s="45"/>
      <c r="D10" s="45"/>
      <c r="E10" s="45"/>
      <c r="F10" s="41" t="s">
        <v>29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 x14ac:dyDescent="0.25">
      <c r="A11" s="42"/>
      <c r="B11" s="46" t="s">
        <v>30</v>
      </c>
      <c r="C11" s="47">
        <f t="shared" ref="C11:E11" si="0">SUM(C5:C10)</f>
        <v>0</v>
      </c>
      <c r="D11" s="47">
        <f t="shared" si="0"/>
        <v>0</v>
      </c>
      <c r="E11" s="47">
        <f t="shared" si="0"/>
        <v>0</v>
      </c>
      <c r="F11" s="41" t="s">
        <v>29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5">
      <c r="A12" s="39"/>
      <c r="B12" s="40"/>
      <c r="C12" s="40"/>
      <c r="D12" s="40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1.2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1.2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1.2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1.2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1.2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1.2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1.2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1.2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1.2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1.2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1.2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1.2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1.2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1.2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1.2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1.2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1.2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1.2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1.2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1.2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1.2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1.2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1.2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1.2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1.2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1.2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1.2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1.2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1.2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1.2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1.2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1.2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1.2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1.2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1.2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1.2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1.2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1.2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1.2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1.2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1.2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1.2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1.2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1.2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1.2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1.2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1.2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1.2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1.2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1.2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1.2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1.2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1.2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1.2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1.2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1.2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1.2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1.2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1.2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1.2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1.2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1.2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1.2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1.2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1.2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1.2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1.2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1.2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1.2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1.2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1.2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1.2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1.2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1.2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1.2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1.2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1.2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1.2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1.2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1.2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1.2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1.2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1.2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1.2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1.2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1.2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1.2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1.2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1.2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1.2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1.2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1.2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1.2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1.2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1.2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1.2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1.2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1.2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1.2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1.2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1.2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1.2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1.2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1.2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1.2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1.2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1.2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1.2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1.2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1.2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1.2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1.2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1.2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1.2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1.2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1.2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1.2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1.2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1.2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1.2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1.2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1.2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1.2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1.2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1.2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1.2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1.2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1.2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1.2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1.2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1.2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1.2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1.2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1.2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1.2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1.2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1.2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1.2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1.2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1.2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1.2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1.2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1.2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1.2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1.2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1.2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1.2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1.2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1.2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1.2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1.2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1.2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1.2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1.2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1.2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1.2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1.2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1.2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1.2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1.2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1.2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1.2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1.2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1.2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1.2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1.2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1.2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1.2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1.2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1.2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1.2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1.2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1.2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1.2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1.2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1.2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1.2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1.2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1.2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1.2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1.2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1.2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1.2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1.2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1.2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1.2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1.2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1.2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1.2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1.2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1.2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1.2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1.2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1.2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1.2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1.2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1.2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1.2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1.2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1.2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1.2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1.2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1.2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1.2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B3:E3"/>
  </mergeCells>
  <dataValidations count="1">
    <dataValidation type="decimal" operator="greaterThan" allowBlank="1" showInputMessage="1" showErrorMessage="1" prompt=" - " sqref="C11:E11" xr:uid="{00000000-0002-0000-0200-000000000000}">
      <formula1>0</formula1>
    </dataValidation>
  </dataValidations>
  <pageMargins left="0.7" right="0.7" top="0.75" bottom="0.75" header="0" footer="0"/>
  <pageSetup orientation="landscape"/>
  <headerFooter>
    <oddHeader>&amp;CBS-Estimation Sheet</oddHeader>
    <oddFooter>&amp;LPM-02-04 Ver 2.02/ 29-Sep-04&amp;C© L&amp;&amp;T Infotech Confidential &amp;R&amp;Pof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C4" sqref="C4:G4"/>
    </sheetView>
  </sheetViews>
  <sheetFormatPr defaultColWidth="14.44140625" defaultRowHeight="15" customHeight="1" x14ac:dyDescent="0.25"/>
  <cols>
    <col min="1" max="1" width="5.109375" customWidth="1"/>
    <col min="2" max="2" width="13.6640625" customWidth="1"/>
    <col min="3" max="3" width="12.5546875" customWidth="1"/>
    <col min="4" max="4" width="13.33203125" customWidth="1"/>
    <col min="5" max="5" width="9.109375" customWidth="1"/>
    <col min="6" max="6" width="6.5546875" customWidth="1"/>
    <col min="7" max="7" width="17.33203125" customWidth="1"/>
    <col min="8" max="8" width="9.109375" hidden="1" customWidth="1"/>
    <col min="9" max="9" width="16.33203125" customWidth="1"/>
    <col min="10" max="27" width="9.109375" customWidth="1"/>
  </cols>
  <sheetData>
    <row r="1" spans="1:27" ht="34.5" customHeight="1" x14ac:dyDescent="0.25">
      <c r="A1" s="42"/>
      <c r="B1" s="111" t="s">
        <v>0</v>
      </c>
      <c r="C1" s="112"/>
      <c r="D1" s="92"/>
      <c r="E1" s="103"/>
      <c r="F1" s="103"/>
      <c r="G1" s="48" t="s">
        <v>44</v>
      </c>
      <c r="H1" s="4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2" customHeight="1" x14ac:dyDescent="0.25">
      <c r="A2" s="39"/>
      <c r="B2" s="104"/>
      <c r="C2" s="104"/>
      <c r="D2" s="104"/>
      <c r="E2" s="104"/>
      <c r="F2" s="104"/>
      <c r="G2" s="104"/>
      <c r="H2" s="4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12.75" customHeight="1" x14ac:dyDescent="0.25">
      <c r="A3" s="39"/>
      <c r="B3" s="49" t="s">
        <v>45</v>
      </c>
      <c r="C3" s="50" t="s">
        <v>46</v>
      </c>
      <c r="D3" s="50"/>
      <c r="E3" s="51"/>
      <c r="F3" s="51"/>
      <c r="G3" s="105"/>
      <c r="H3" s="41"/>
      <c r="I3" s="39"/>
      <c r="J3" s="39"/>
      <c r="K3" s="39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6.5" customHeight="1" x14ac:dyDescent="0.25">
      <c r="A4" s="39"/>
      <c r="B4" s="53">
        <v>1</v>
      </c>
      <c r="C4" s="137" t="s">
        <v>75</v>
      </c>
      <c r="D4" s="132"/>
      <c r="E4" s="132"/>
      <c r="F4" s="132"/>
      <c r="G4" s="134"/>
      <c r="H4" s="41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5">
      <c r="A5" s="39"/>
      <c r="B5" s="53"/>
      <c r="C5" s="135" t="s">
        <v>29</v>
      </c>
      <c r="D5" s="132"/>
      <c r="E5" s="132"/>
      <c r="F5" s="132"/>
      <c r="G5" s="134"/>
      <c r="H5" s="41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5">
      <c r="A6" s="39"/>
      <c r="B6" s="53"/>
      <c r="C6" s="136"/>
      <c r="D6" s="132"/>
      <c r="E6" s="132"/>
      <c r="F6" s="132"/>
      <c r="G6" s="134"/>
      <c r="H6" s="41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5">
      <c r="A7" s="39"/>
      <c r="B7" s="53"/>
      <c r="C7" s="136"/>
      <c r="D7" s="132"/>
      <c r="E7" s="132"/>
      <c r="F7" s="132"/>
      <c r="G7" s="134"/>
      <c r="H7" s="41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2.75" customHeight="1" x14ac:dyDescent="0.25">
      <c r="A8" s="39"/>
      <c r="B8" s="53"/>
      <c r="C8" s="135" t="s">
        <v>29</v>
      </c>
      <c r="D8" s="132"/>
      <c r="E8" s="132"/>
      <c r="F8" s="132"/>
      <c r="G8" s="134"/>
      <c r="H8" s="41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7.25" customHeight="1" x14ac:dyDescent="0.25">
      <c r="A9" s="39"/>
      <c r="B9" s="53"/>
      <c r="C9" s="135" t="s">
        <v>29</v>
      </c>
      <c r="D9" s="132"/>
      <c r="E9" s="132"/>
      <c r="F9" s="132"/>
      <c r="G9" s="134"/>
      <c r="H9" s="4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4.25" customHeight="1" x14ac:dyDescent="0.25">
      <c r="A10" s="39"/>
      <c r="B10" s="53"/>
      <c r="C10" s="135" t="s">
        <v>29</v>
      </c>
      <c r="D10" s="132"/>
      <c r="E10" s="132"/>
      <c r="F10" s="132"/>
      <c r="G10" s="134"/>
      <c r="H10" s="41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6.5" customHeight="1" x14ac:dyDescent="0.25">
      <c r="A11" s="39"/>
      <c r="B11" s="53"/>
      <c r="C11" s="135" t="s">
        <v>29</v>
      </c>
      <c r="D11" s="132"/>
      <c r="E11" s="132"/>
      <c r="F11" s="132"/>
      <c r="G11" s="134"/>
      <c r="H11" s="41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7.25" customHeight="1" x14ac:dyDescent="0.25">
      <c r="A12" s="39"/>
      <c r="B12" s="53"/>
      <c r="C12" s="54"/>
      <c r="D12" s="55"/>
      <c r="E12" s="55"/>
      <c r="F12" s="54"/>
      <c r="G12" s="106"/>
      <c r="H12" s="41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2.75" customHeight="1" x14ac:dyDescent="0.25">
      <c r="A13" s="39"/>
      <c r="B13" s="53"/>
      <c r="C13" s="136"/>
      <c r="D13" s="132"/>
      <c r="E13" s="132"/>
      <c r="F13" s="132"/>
      <c r="G13" s="134"/>
      <c r="H13" s="4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8.75" customHeight="1" x14ac:dyDescent="0.25">
      <c r="A14" s="39"/>
      <c r="B14" s="53"/>
      <c r="C14" s="133"/>
      <c r="D14" s="132"/>
      <c r="E14" s="132"/>
      <c r="F14" s="132"/>
      <c r="G14" s="134"/>
      <c r="H14" s="4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8.75" customHeight="1" x14ac:dyDescent="0.25">
      <c r="A15" s="39"/>
      <c r="B15" s="53"/>
      <c r="C15" s="136"/>
      <c r="D15" s="132"/>
      <c r="E15" s="132"/>
      <c r="F15" s="132"/>
      <c r="G15" s="134"/>
      <c r="H15" s="41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" customHeight="1" x14ac:dyDescent="0.25">
      <c r="A16" s="39"/>
      <c r="B16" s="53"/>
      <c r="C16" s="136"/>
      <c r="D16" s="132"/>
      <c r="E16" s="132"/>
      <c r="F16" s="132"/>
      <c r="G16" s="134"/>
      <c r="H16" s="41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2.75" customHeight="1" x14ac:dyDescent="0.25">
      <c r="A17" s="39"/>
      <c r="B17" s="53"/>
      <c r="C17" s="136"/>
      <c r="D17" s="132"/>
      <c r="E17" s="132"/>
      <c r="F17" s="132"/>
      <c r="G17" s="134"/>
      <c r="H17" s="41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2.75" customHeight="1" x14ac:dyDescent="0.25">
      <c r="A18" s="39"/>
      <c r="B18" s="53"/>
      <c r="C18" s="136"/>
      <c r="D18" s="132"/>
      <c r="E18" s="132"/>
      <c r="F18" s="132"/>
      <c r="G18" s="134"/>
      <c r="H18" s="41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2.75" customHeight="1" x14ac:dyDescent="0.25">
      <c r="A19" s="39"/>
      <c r="B19" s="53"/>
      <c r="C19" s="136"/>
      <c r="D19" s="132"/>
      <c r="E19" s="132"/>
      <c r="F19" s="132"/>
      <c r="G19" s="134"/>
      <c r="H19" s="41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2.75" customHeight="1" x14ac:dyDescent="0.25">
      <c r="A20" s="39"/>
      <c r="B20" s="53"/>
      <c r="C20" s="136"/>
      <c r="D20" s="132"/>
      <c r="E20" s="132"/>
      <c r="F20" s="132"/>
      <c r="G20" s="134"/>
      <c r="H20" s="41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2.75" customHeight="1" x14ac:dyDescent="0.25">
      <c r="A21" s="39"/>
      <c r="B21" s="56"/>
      <c r="C21" s="133"/>
      <c r="D21" s="132"/>
      <c r="E21" s="132"/>
      <c r="F21" s="132"/>
      <c r="G21" s="134"/>
      <c r="H21" s="41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1.25" customHeight="1" x14ac:dyDescent="0.25">
      <c r="A22" s="39"/>
      <c r="B22" s="39"/>
      <c r="C22" s="39"/>
      <c r="D22" s="39"/>
      <c r="E22" s="39"/>
      <c r="F22" s="39"/>
      <c r="G22" s="39"/>
      <c r="H22" s="41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1.25" customHeight="1" x14ac:dyDescent="0.25">
      <c r="A23" s="39"/>
      <c r="B23" s="39"/>
      <c r="C23" s="39"/>
      <c r="D23" s="39"/>
      <c r="E23" s="39"/>
      <c r="F23" s="39"/>
      <c r="G23" s="39"/>
      <c r="H23" s="41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1.25" customHeight="1" x14ac:dyDescent="0.25">
      <c r="A24" s="39"/>
      <c r="B24" s="39"/>
      <c r="C24" s="39"/>
      <c r="D24" s="39"/>
      <c r="E24" s="39"/>
      <c r="F24" s="39"/>
      <c r="G24" s="39"/>
      <c r="H24" s="41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1.25" customHeight="1" x14ac:dyDescent="0.25">
      <c r="A25" s="39"/>
      <c r="B25" s="39"/>
      <c r="C25" s="39"/>
      <c r="D25" s="39"/>
      <c r="E25" s="39"/>
      <c r="F25" s="39"/>
      <c r="G25" s="39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1.25" customHeight="1" x14ac:dyDescent="0.25">
      <c r="A26" s="39"/>
      <c r="B26" s="39"/>
      <c r="C26" s="39"/>
      <c r="D26" s="39"/>
      <c r="E26" s="39"/>
      <c r="F26" s="39"/>
      <c r="G26" s="39"/>
      <c r="H26" s="41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1.25" customHeight="1" x14ac:dyDescent="0.25">
      <c r="A27" s="39"/>
      <c r="B27" s="39"/>
      <c r="C27" s="39"/>
      <c r="D27" s="39"/>
      <c r="E27" s="39"/>
      <c r="F27" s="39"/>
      <c r="G27" s="39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1.25" customHeight="1" x14ac:dyDescent="0.25">
      <c r="A28" s="39"/>
      <c r="B28" s="39"/>
      <c r="C28" s="39"/>
      <c r="D28" s="39"/>
      <c r="E28" s="39"/>
      <c r="F28" s="39"/>
      <c r="G28" s="39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1.25" customHeight="1" x14ac:dyDescent="0.25">
      <c r="A29" s="39"/>
      <c r="B29" s="39"/>
      <c r="C29" s="39"/>
      <c r="D29" s="39"/>
      <c r="E29" s="39"/>
      <c r="F29" s="39"/>
      <c r="G29" s="39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1.25" customHeight="1" x14ac:dyDescent="0.25">
      <c r="A30" s="39"/>
      <c r="B30" s="39"/>
      <c r="C30" s="39"/>
      <c r="D30" s="39"/>
      <c r="E30" s="39"/>
      <c r="F30" s="39"/>
      <c r="G30" s="39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1.25" customHeight="1" x14ac:dyDescent="0.25">
      <c r="A31" s="39"/>
      <c r="B31" s="39"/>
      <c r="C31" s="39"/>
      <c r="D31" s="39"/>
      <c r="E31" s="39"/>
      <c r="F31" s="39"/>
      <c r="G31" s="39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1.25" customHeight="1" x14ac:dyDescent="0.25">
      <c r="A32" s="39"/>
      <c r="B32" s="39"/>
      <c r="C32" s="39"/>
      <c r="D32" s="39"/>
      <c r="E32" s="39"/>
      <c r="F32" s="39"/>
      <c r="G32" s="39"/>
      <c r="H32" s="41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1.25" customHeight="1" x14ac:dyDescent="0.25">
      <c r="A33" s="39"/>
      <c r="B33" s="39"/>
      <c r="C33" s="39"/>
      <c r="D33" s="39"/>
      <c r="E33" s="39"/>
      <c r="F33" s="39"/>
      <c r="G33" s="39"/>
      <c r="H33" s="41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1.25" customHeight="1" x14ac:dyDescent="0.25">
      <c r="A34" s="39"/>
      <c r="B34" s="39"/>
      <c r="C34" s="39"/>
      <c r="D34" s="39"/>
      <c r="E34" s="39"/>
      <c r="F34" s="39"/>
      <c r="G34" s="39"/>
      <c r="H34" s="41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1.25" customHeight="1" x14ac:dyDescent="0.25">
      <c r="A35" s="39"/>
      <c r="B35" s="39"/>
      <c r="C35" s="39"/>
      <c r="D35" s="39"/>
      <c r="E35" s="39"/>
      <c r="F35" s="39"/>
      <c r="G35" s="39"/>
      <c r="H35" s="41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1.25" customHeight="1" x14ac:dyDescent="0.25">
      <c r="A36" s="39"/>
      <c r="B36" s="39"/>
      <c r="C36" s="39"/>
      <c r="D36" s="39"/>
      <c r="E36" s="39"/>
      <c r="F36" s="39"/>
      <c r="G36" s="39"/>
      <c r="H36" s="41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1.25" customHeight="1" x14ac:dyDescent="0.25">
      <c r="A37" s="39"/>
      <c r="B37" s="39"/>
      <c r="C37" s="39"/>
      <c r="D37" s="39"/>
      <c r="E37" s="39"/>
      <c r="F37" s="39"/>
      <c r="G37" s="39"/>
      <c r="H37" s="41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1.25" customHeight="1" x14ac:dyDescent="0.25">
      <c r="A38" s="39"/>
      <c r="B38" s="39"/>
      <c r="C38" s="39"/>
      <c r="D38" s="39"/>
      <c r="E38" s="39"/>
      <c r="F38" s="39"/>
      <c r="G38" s="39"/>
      <c r="H38" s="41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1.25" customHeight="1" x14ac:dyDescent="0.25">
      <c r="A39" s="39"/>
      <c r="B39" s="39"/>
      <c r="C39" s="39"/>
      <c r="D39" s="39"/>
      <c r="E39" s="39"/>
      <c r="F39" s="39"/>
      <c r="G39" s="39"/>
      <c r="H39" s="41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1.25" customHeight="1" x14ac:dyDescent="0.25">
      <c r="A40" s="39"/>
      <c r="B40" s="39"/>
      <c r="C40" s="39"/>
      <c r="D40" s="39"/>
      <c r="E40" s="39"/>
      <c r="F40" s="39"/>
      <c r="G40" s="39"/>
      <c r="H40" s="41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1.25" customHeight="1" x14ac:dyDescent="0.25">
      <c r="A41" s="39"/>
      <c r="B41" s="39"/>
      <c r="C41" s="39"/>
      <c r="D41" s="39"/>
      <c r="E41" s="39"/>
      <c r="F41" s="39"/>
      <c r="G41" s="39"/>
      <c r="H41" s="41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1.25" customHeight="1" x14ac:dyDescent="0.25">
      <c r="A42" s="39"/>
      <c r="B42" s="39"/>
      <c r="C42" s="39"/>
      <c r="D42" s="39"/>
      <c r="E42" s="39"/>
      <c r="F42" s="39"/>
      <c r="G42" s="39"/>
      <c r="H42" s="41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1.25" customHeight="1" x14ac:dyDescent="0.25">
      <c r="A43" s="39"/>
      <c r="B43" s="39"/>
      <c r="C43" s="39"/>
      <c r="D43" s="39"/>
      <c r="E43" s="39"/>
      <c r="F43" s="39"/>
      <c r="G43" s="39"/>
      <c r="H43" s="41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1.25" customHeight="1" x14ac:dyDescent="0.25">
      <c r="A44" s="39"/>
      <c r="B44" s="39"/>
      <c r="C44" s="39"/>
      <c r="D44" s="39"/>
      <c r="E44" s="39"/>
      <c r="F44" s="39"/>
      <c r="G44" s="39"/>
      <c r="H44" s="41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1.25" customHeight="1" x14ac:dyDescent="0.25">
      <c r="A45" s="39"/>
      <c r="B45" s="39"/>
      <c r="C45" s="39"/>
      <c r="D45" s="39"/>
      <c r="E45" s="39"/>
      <c r="F45" s="39"/>
      <c r="G45" s="39"/>
      <c r="H45" s="41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1.25" customHeight="1" x14ac:dyDescent="0.25">
      <c r="A46" s="39"/>
      <c r="B46" s="39"/>
      <c r="C46" s="39"/>
      <c r="D46" s="39"/>
      <c r="E46" s="39"/>
      <c r="F46" s="39"/>
      <c r="G46" s="39"/>
      <c r="H46" s="41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1.25" customHeight="1" x14ac:dyDescent="0.25">
      <c r="A47" s="39"/>
      <c r="B47" s="39"/>
      <c r="C47" s="39"/>
      <c r="D47" s="39"/>
      <c r="E47" s="39"/>
      <c r="F47" s="39"/>
      <c r="G47" s="39"/>
      <c r="H47" s="41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1.25" customHeight="1" x14ac:dyDescent="0.25">
      <c r="A48" s="39"/>
      <c r="B48" s="39"/>
      <c r="C48" s="39"/>
      <c r="D48" s="39"/>
      <c r="E48" s="39"/>
      <c r="F48" s="39"/>
      <c r="G48" s="39"/>
      <c r="H48" s="41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1.25" customHeight="1" x14ac:dyDescent="0.25">
      <c r="A49" s="39"/>
      <c r="B49" s="39"/>
      <c r="C49" s="39"/>
      <c r="D49" s="39"/>
      <c r="E49" s="39"/>
      <c r="F49" s="39"/>
      <c r="G49" s="39"/>
      <c r="H49" s="41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1.25" customHeight="1" x14ac:dyDescent="0.25">
      <c r="A50" s="39"/>
      <c r="B50" s="39"/>
      <c r="C50" s="39"/>
      <c r="D50" s="39"/>
      <c r="E50" s="39"/>
      <c r="F50" s="39"/>
      <c r="G50" s="39"/>
      <c r="H50" s="41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1.25" customHeight="1" x14ac:dyDescent="0.25">
      <c r="A51" s="39"/>
      <c r="B51" s="39"/>
      <c r="C51" s="39"/>
      <c r="D51" s="39"/>
      <c r="E51" s="39"/>
      <c r="F51" s="39"/>
      <c r="G51" s="39"/>
      <c r="H51" s="41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1.25" customHeight="1" x14ac:dyDescent="0.25">
      <c r="A52" s="39"/>
      <c r="B52" s="39"/>
      <c r="C52" s="39"/>
      <c r="D52" s="39"/>
      <c r="E52" s="39"/>
      <c r="F52" s="39"/>
      <c r="G52" s="39"/>
      <c r="H52" s="41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1.25" customHeight="1" x14ac:dyDescent="0.25">
      <c r="A53" s="39"/>
      <c r="B53" s="39"/>
      <c r="C53" s="39"/>
      <c r="D53" s="39"/>
      <c r="E53" s="39"/>
      <c r="F53" s="39"/>
      <c r="G53" s="39"/>
      <c r="H53" s="41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1.25" customHeight="1" x14ac:dyDescent="0.25">
      <c r="A54" s="39"/>
      <c r="B54" s="39"/>
      <c r="C54" s="39"/>
      <c r="D54" s="39"/>
      <c r="E54" s="39"/>
      <c r="F54" s="39"/>
      <c r="G54" s="39"/>
      <c r="H54" s="41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1.25" customHeight="1" x14ac:dyDescent="0.25">
      <c r="A55" s="39"/>
      <c r="B55" s="39"/>
      <c r="C55" s="39"/>
      <c r="D55" s="39"/>
      <c r="E55" s="39"/>
      <c r="F55" s="39"/>
      <c r="G55" s="39"/>
      <c r="H55" s="41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1.25" customHeight="1" x14ac:dyDescent="0.25">
      <c r="A56" s="39"/>
      <c r="B56" s="39"/>
      <c r="C56" s="39"/>
      <c r="D56" s="39"/>
      <c r="E56" s="39"/>
      <c r="F56" s="39"/>
      <c r="G56" s="39"/>
      <c r="H56" s="41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1.25" customHeight="1" x14ac:dyDescent="0.25">
      <c r="A57" s="39"/>
      <c r="B57" s="39"/>
      <c r="C57" s="39"/>
      <c r="D57" s="39"/>
      <c r="E57" s="39"/>
      <c r="F57" s="39"/>
      <c r="G57" s="39"/>
      <c r="H57" s="41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1.25" customHeight="1" x14ac:dyDescent="0.25">
      <c r="A58" s="39"/>
      <c r="B58" s="39"/>
      <c r="C58" s="39"/>
      <c r="D58" s="39"/>
      <c r="E58" s="39"/>
      <c r="F58" s="39"/>
      <c r="G58" s="39"/>
      <c r="H58" s="41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1.25" customHeight="1" x14ac:dyDescent="0.25">
      <c r="A59" s="39"/>
      <c r="B59" s="39"/>
      <c r="C59" s="39"/>
      <c r="D59" s="39"/>
      <c r="E59" s="39"/>
      <c r="F59" s="39"/>
      <c r="G59" s="39"/>
      <c r="H59" s="41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1.25" customHeight="1" x14ac:dyDescent="0.25">
      <c r="A60" s="39"/>
      <c r="B60" s="39"/>
      <c r="C60" s="39"/>
      <c r="D60" s="39"/>
      <c r="E60" s="39"/>
      <c r="F60" s="39"/>
      <c r="G60" s="39"/>
      <c r="H60" s="41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1.25" customHeight="1" x14ac:dyDescent="0.25">
      <c r="A61" s="39"/>
      <c r="B61" s="39"/>
      <c r="C61" s="39"/>
      <c r="D61" s="39"/>
      <c r="E61" s="39"/>
      <c r="F61" s="39"/>
      <c r="G61" s="39"/>
      <c r="H61" s="41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1.25" customHeight="1" x14ac:dyDescent="0.25">
      <c r="A62" s="39"/>
      <c r="B62" s="39"/>
      <c r="C62" s="39"/>
      <c r="D62" s="39"/>
      <c r="E62" s="39"/>
      <c r="F62" s="39"/>
      <c r="G62" s="39"/>
      <c r="H62" s="41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1.25" customHeight="1" x14ac:dyDescent="0.25">
      <c r="A63" s="39"/>
      <c r="B63" s="39"/>
      <c r="C63" s="39"/>
      <c r="D63" s="39"/>
      <c r="E63" s="39"/>
      <c r="F63" s="39"/>
      <c r="G63" s="39"/>
      <c r="H63" s="41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1.25" customHeight="1" x14ac:dyDescent="0.25">
      <c r="A64" s="39"/>
      <c r="B64" s="39"/>
      <c r="C64" s="39"/>
      <c r="D64" s="39"/>
      <c r="E64" s="39"/>
      <c r="F64" s="39"/>
      <c r="G64" s="39"/>
      <c r="H64" s="41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1.25" customHeight="1" x14ac:dyDescent="0.25">
      <c r="A65" s="39"/>
      <c r="B65" s="39"/>
      <c r="C65" s="39"/>
      <c r="D65" s="39"/>
      <c r="E65" s="39"/>
      <c r="F65" s="39"/>
      <c r="G65" s="39"/>
      <c r="H65" s="41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1.25" customHeight="1" x14ac:dyDescent="0.25">
      <c r="A66" s="39"/>
      <c r="B66" s="39"/>
      <c r="C66" s="39"/>
      <c r="D66" s="39"/>
      <c r="E66" s="39"/>
      <c r="F66" s="39"/>
      <c r="G66" s="39"/>
      <c r="H66" s="41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1.25" customHeight="1" x14ac:dyDescent="0.25">
      <c r="A67" s="39"/>
      <c r="B67" s="39"/>
      <c r="C67" s="39"/>
      <c r="D67" s="39"/>
      <c r="E67" s="39"/>
      <c r="F67" s="39"/>
      <c r="G67" s="39"/>
      <c r="H67" s="41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1.25" customHeight="1" x14ac:dyDescent="0.25">
      <c r="A68" s="39"/>
      <c r="B68" s="39"/>
      <c r="C68" s="39"/>
      <c r="D68" s="39"/>
      <c r="E68" s="39"/>
      <c r="F68" s="39"/>
      <c r="G68" s="39"/>
      <c r="H68" s="41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1.25" customHeight="1" x14ac:dyDescent="0.25">
      <c r="A69" s="39"/>
      <c r="B69" s="39"/>
      <c r="C69" s="39"/>
      <c r="D69" s="39"/>
      <c r="E69" s="39"/>
      <c r="F69" s="39"/>
      <c r="G69" s="39"/>
      <c r="H69" s="41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1.25" customHeight="1" x14ac:dyDescent="0.25">
      <c r="A70" s="42"/>
      <c r="B70" s="39"/>
      <c r="C70" s="39"/>
      <c r="D70" s="39"/>
      <c r="E70" s="39"/>
      <c r="F70" s="39"/>
      <c r="G70" s="39"/>
      <c r="H70" s="41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1.25" customHeight="1" x14ac:dyDescent="0.25">
      <c r="A71" s="42"/>
      <c r="B71" s="39"/>
      <c r="C71" s="39"/>
      <c r="D71" s="39"/>
      <c r="E71" s="39"/>
      <c r="F71" s="39"/>
      <c r="G71" s="39"/>
      <c r="H71" s="41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1.25" customHeight="1" x14ac:dyDescent="0.25">
      <c r="A72" s="42"/>
      <c r="B72" s="39"/>
      <c r="C72" s="39"/>
      <c r="D72" s="39"/>
      <c r="E72" s="39"/>
      <c r="F72" s="39"/>
      <c r="G72" s="39"/>
      <c r="H72" s="41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1.25" customHeight="1" x14ac:dyDescent="0.25">
      <c r="A73" s="42"/>
      <c r="B73" s="39"/>
      <c r="C73" s="39"/>
      <c r="D73" s="39"/>
      <c r="E73" s="39"/>
      <c r="F73" s="39"/>
      <c r="G73" s="39"/>
      <c r="H73" s="41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1.25" customHeight="1" x14ac:dyDescent="0.25">
      <c r="A74" s="42"/>
      <c r="B74" s="39"/>
      <c r="C74" s="39"/>
      <c r="D74" s="39"/>
      <c r="E74" s="39"/>
      <c r="F74" s="39"/>
      <c r="G74" s="39"/>
      <c r="H74" s="41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1.25" customHeight="1" x14ac:dyDescent="0.25">
      <c r="A75" s="42"/>
      <c r="B75" s="39"/>
      <c r="C75" s="39"/>
      <c r="D75" s="39"/>
      <c r="E75" s="39"/>
      <c r="F75" s="39"/>
      <c r="G75" s="39"/>
      <c r="H75" s="41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1.25" customHeight="1" x14ac:dyDescent="0.25">
      <c r="A76" s="42"/>
      <c r="B76" s="39"/>
      <c r="C76" s="39"/>
      <c r="D76" s="39"/>
      <c r="E76" s="39"/>
      <c r="F76" s="39"/>
      <c r="G76" s="39"/>
      <c r="H76" s="41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1.25" customHeight="1" x14ac:dyDescent="0.25">
      <c r="A77" s="42"/>
      <c r="B77" s="39"/>
      <c r="C77" s="39"/>
      <c r="D77" s="39"/>
      <c r="E77" s="39"/>
      <c r="F77" s="39"/>
      <c r="G77" s="39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1.25" customHeight="1" x14ac:dyDescent="0.25">
      <c r="A78" s="42"/>
      <c r="B78" s="39"/>
      <c r="C78" s="39"/>
      <c r="D78" s="39"/>
      <c r="E78" s="39"/>
      <c r="F78" s="39"/>
      <c r="G78" s="39"/>
      <c r="H78" s="41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1.25" customHeight="1" x14ac:dyDescent="0.25">
      <c r="A79" s="42"/>
      <c r="B79" s="39"/>
      <c r="C79" s="39"/>
      <c r="D79" s="39"/>
      <c r="E79" s="39"/>
      <c r="F79" s="39"/>
      <c r="G79" s="39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1.25" customHeight="1" x14ac:dyDescent="0.25">
      <c r="A80" s="42"/>
      <c r="B80" s="39"/>
      <c r="C80" s="39"/>
      <c r="D80" s="39"/>
      <c r="E80" s="39"/>
      <c r="F80" s="39"/>
      <c r="G80" s="39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1.25" customHeight="1" x14ac:dyDescent="0.25">
      <c r="A81" s="42"/>
      <c r="B81" s="39"/>
      <c r="C81" s="39"/>
      <c r="D81" s="39"/>
      <c r="E81" s="39"/>
      <c r="F81" s="39"/>
      <c r="G81" s="39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1.25" customHeight="1" x14ac:dyDescent="0.25">
      <c r="A82" s="42"/>
      <c r="B82" s="39"/>
      <c r="C82" s="39"/>
      <c r="D82" s="39"/>
      <c r="E82" s="39"/>
      <c r="F82" s="39"/>
      <c r="G82" s="39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1.25" customHeight="1" x14ac:dyDescent="0.25">
      <c r="A83" s="42"/>
      <c r="B83" s="39"/>
      <c r="C83" s="39"/>
      <c r="D83" s="39"/>
      <c r="E83" s="39"/>
      <c r="F83" s="39"/>
      <c r="G83" s="39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1.25" customHeight="1" x14ac:dyDescent="0.25">
      <c r="A84" s="42"/>
      <c r="B84" s="39"/>
      <c r="C84" s="39"/>
      <c r="D84" s="39"/>
      <c r="E84" s="39"/>
      <c r="F84" s="39"/>
      <c r="G84" s="39"/>
      <c r="H84" s="41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1.25" customHeight="1" x14ac:dyDescent="0.25">
      <c r="A85" s="42"/>
      <c r="B85" s="39"/>
      <c r="C85" s="39"/>
      <c r="D85" s="39"/>
      <c r="E85" s="39"/>
      <c r="F85" s="39"/>
      <c r="G85" s="39"/>
      <c r="H85" s="41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1.25" customHeight="1" x14ac:dyDescent="0.25">
      <c r="A86" s="42"/>
      <c r="B86" s="39"/>
      <c r="C86" s="39"/>
      <c r="D86" s="39"/>
      <c r="E86" s="39"/>
      <c r="F86" s="39"/>
      <c r="G86" s="39"/>
      <c r="H86" s="41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1.25" customHeight="1" x14ac:dyDescent="0.25">
      <c r="A87" s="42"/>
      <c r="B87" s="39"/>
      <c r="C87" s="39"/>
      <c r="D87" s="39"/>
      <c r="E87" s="39"/>
      <c r="F87" s="39"/>
      <c r="G87" s="39"/>
      <c r="H87" s="41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1.25" customHeight="1" x14ac:dyDescent="0.25">
      <c r="A88" s="42"/>
      <c r="B88" s="39"/>
      <c r="C88" s="39"/>
      <c r="D88" s="39"/>
      <c r="E88" s="39"/>
      <c r="F88" s="39"/>
      <c r="G88" s="39"/>
      <c r="H88" s="41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1.25" customHeight="1" x14ac:dyDescent="0.25">
      <c r="A89" s="42"/>
      <c r="B89" s="39"/>
      <c r="C89" s="39"/>
      <c r="D89" s="39"/>
      <c r="E89" s="39"/>
      <c r="F89" s="39"/>
      <c r="G89" s="39"/>
      <c r="H89" s="41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1.25" customHeight="1" x14ac:dyDescent="0.25">
      <c r="A90" s="42"/>
      <c r="B90" s="39"/>
      <c r="C90" s="39"/>
      <c r="D90" s="39"/>
      <c r="E90" s="39"/>
      <c r="F90" s="39"/>
      <c r="G90" s="39"/>
      <c r="H90" s="41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1.25" customHeight="1" x14ac:dyDescent="0.25">
      <c r="A91" s="42"/>
      <c r="B91" s="39"/>
      <c r="C91" s="39"/>
      <c r="D91" s="39"/>
      <c r="E91" s="39"/>
      <c r="F91" s="39"/>
      <c r="G91" s="39"/>
      <c r="H91" s="41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1.25" customHeight="1" x14ac:dyDescent="0.25">
      <c r="A92" s="42"/>
      <c r="B92" s="39"/>
      <c r="C92" s="39"/>
      <c r="D92" s="39"/>
      <c r="E92" s="39"/>
      <c r="F92" s="39"/>
      <c r="G92" s="39"/>
      <c r="H92" s="41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1.25" customHeight="1" x14ac:dyDescent="0.25">
      <c r="A93" s="42"/>
      <c r="B93" s="39"/>
      <c r="C93" s="39"/>
      <c r="D93" s="39"/>
      <c r="E93" s="39"/>
      <c r="F93" s="39"/>
      <c r="G93" s="39"/>
      <c r="H93" s="41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1.25" customHeight="1" x14ac:dyDescent="0.25">
      <c r="A94" s="42"/>
      <c r="B94" s="39"/>
      <c r="C94" s="39"/>
      <c r="D94" s="39"/>
      <c r="E94" s="39"/>
      <c r="F94" s="39"/>
      <c r="G94" s="39"/>
      <c r="H94" s="41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1.25" customHeight="1" x14ac:dyDescent="0.25">
      <c r="A95" s="42"/>
      <c r="B95" s="39"/>
      <c r="C95" s="39"/>
      <c r="D95" s="39"/>
      <c r="E95" s="39"/>
      <c r="F95" s="39"/>
      <c r="G95" s="39"/>
      <c r="H95" s="41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1.25" customHeight="1" x14ac:dyDescent="0.25">
      <c r="A96" s="42"/>
      <c r="B96" s="39"/>
      <c r="C96" s="39"/>
      <c r="D96" s="39"/>
      <c r="E96" s="39"/>
      <c r="F96" s="39"/>
      <c r="G96" s="39"/>
      <c r="H96" s="41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1.25" customHeight="1" x14ac:dyDescent="0.25">
      <c r="A97" s="42"/>
      <c r="B97" s="39"/>
      <c r="C97" s="39"/>
      <c r="D97" s="39"/>
      <c r="E97" s="39"/>
      <c r="F97" s="39"/>
      <c r="G97" s="39"/>
      <c r="H97" s="41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1.25" customHeight="1" x14ac:dyDescent="0.25">
      <c r="A98" s="42"/>
      <c r="B98" s="39"/>
      <c r="C98" s="39"/>
      <c r="D98" s="39"/>
      <c r="E98" s="39"/>
      <c r="F98" s="39"/>
      <c r="G98" s="39"/>
      <c r="H98" s="41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1.25" customHeight="1" x14ac:dyDescent="0.25">
      <c r="A99" s="42"/>
      <c r="B99" s="39"/>
      <c r="C99" s="39"/>
      <c r="D99" s="39"/>
      <c r="E99" s="39"/>
      <c r="F99" s="39"/>
      <c r="G99" s="39"/>
      <c r="H99" s="41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1.25" customHeight="1" x14ac:dyDescent="0.25">
      <c r="A100" s="42"/>
      <c r="B100" s="39"/>
      <c r="C100" s="39"/>
      <c r="D100" s="39"/>
      <c r="E100" s="39"/>
      <c r="F100" s="39"/>
      <c r="G100" s="39"/>
      <c r="H100" s="41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1.25" customHeight="1" x14ac:dyDescent="0.25">
      <c r="A101" s="42"/>
      <c r="B101" s="39"/>
      <c r="C101" s="39"/>
      <c r="D101" s="39"/>
      <c r="E101" s="39"/>
      <c r="F101" s="39"/>
      <c r="G101" s="39"/>
      <c r="H101" s="41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1.25" customHeight="1" x14ac:dyDescent="0.25">
      <c r="A102" s="42"/>
      <c r="B102" s="39"/>
      <c r="C102" s="39"/>
      <c r="D102" s="39"/>
      <c r="E102" s="39"/>
      <c r="F102" s="39"/>
      <c r="G102" s="39"/>
      <c r="H102" s="41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1.25" customHeight="1" x14ac:dyDescent="0.25">
      <c r="A103" s="42"/>
      <c r="B103" s="39"/>
      <c r="C103" s="39"/>
      <c r="D103" s="39"/>
      <c r="E103" s="39"/>
      <c r="F103" s="39"/>
      <c r="G103" s="39"/>
      <c r="H103" s="41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1.25" customHeight="1" x14ac:dyDescent="0.25">
      <c r="A104" s="42"/>
      <c r="B104" s="39"/>
      <c r="C104" s="39"/>
      <c r="D104" s="39"/>
      <c r="E104" s="39"/>
      <c r="F104" s="39"/>
      <c r="G104" s="39"/>
      <c r="H104" s="41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1.25" customHeight="1" x14ac:dyDescent="0.25">
      <c r="A105" s="42"/>
      <c r="B105" s="39"/>
      <c r="C105" s="39"/>
      <c r="D105" s="39"/>
      <c r="E105" s="39"/>
      <c r="F105" s="39"/>
      <c r="G105" s="39"/>
      <c r="H105" s="41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1.25" customHeight="1" x14ac:dyDescent="0.25">
      <c r="A106" s="42"/>
      <c r="B106" s="39"/>
      <c r="C106" s="39"/>
      <c r="D106" s="39"/>
      <c r="E106" s="39"/>
      <c r="F106" s="39"/>
      <c r="G106" s="39"/>
      <c r="H106" s="41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1.25" customHeight="1" x14ac:dyDescent="0.25">
      <c r="A107" s="42"/>
      <c r="B107" s="39"/>
      <c r="C107" s="39"/>
      <c r="D107" s="39"/>
      <c r="E107" s="39"/>
      <c r="F107" s="39"/>
      <c r="G107" s="39"/>
      <c r="H107" s="41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1.25" customHeight="1" x14ac:dyDescent="0.25">
      <c r="A108" s="42"/>
      <c r="B108" s="39"/>
      <c r="C108" s="39"/>
      <c r="D108" s="39"/>
      <c r="E108" s="39"/>
      <c r="F108" s="39"/>
      <c r="G108" s="39"/>
      <c r="H108" s="41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1.25" customHeight="1" x14ac:dyDescent="0.25">
      <c r="A109" s="42"/>
      <c r="B109" s="39"/>
      <c r="C109" s="39"/>
      <c r="D109" s="39"/>
      <c r="E109" s="39"/>
      <c r="F109" s="39"/>
      <c r="G109" s="39"/>
      <c r="H109" s="41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1.25" customHeight="1" x14ac:dyDescent="0.25">
      <c r="A110" s="42"/>
      <c r="B110" s="39"/>
      <c r="C110" s="39"/>
      <c r="D110" s="39"/>
      <c r="E110" s="39"/>
      <c r="F110" s="39"/>
      <c r="G110" s="39"/>
      <c r="H110" s="41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1.25" customHeight="1" x14ac:dyDescent="0.25">
      <c r="A111" s="42"/>
      <c r="B111" s="39"/>
      <c r="C111" s="39"/>
      <c r="D111" s="39"/>
      <c r="E111" s="39"/>
      <c r="F111" s="39"/>
      <c r="G111" s="39"/>
      <c r="H111" s="41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1.25" customHeight="1" x14ac:dyDescent="0.25">
      <c r="A112" s="42"/>
      <c r="B112" s="39"/>
      <c r="C112" s="39"/>
      <c r="D112" s="39"/>
      <c r="E112" s="39"/>
      <c r="F112" s="39"/>
      <c r="G112" s="39"/>
      <c r="H112" s="41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1.25" customHeight="1" x14ac:dyDescent="0.25">
      <c r="A113" s="42"/>
      <c r="B113" s="39"/>
      <c r="C113" s="39"/>
      <c r="D113" s="39"/>
      <c r="E113" s="39"/>
      <c r="F113" s="39"/>
      <c r="G113" s="39"/>
      <c r="H113" s="41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1.25" customHeight="1" x14ac:dyDescent="0.25">
      <c r="A114" s="42"/>
      <c r="B114" s="39"/>
      <c r="C114" s="39"/>
      <c r="D114" s="39"/>
      <c r="E114" s="39"/>
      <c r="F114" s="39"/>
      <c r="G114" s="39"/>
      <c r="H114" s="41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1.25" customHeight="1" x14ac:dyDescent="0.25">
      <c r="A115" s="42"/>
      <c r="B115" s="39"/>
      <c r="C115" s="39"/>
      <c r="D115" s="39"/>
      <c r="E115" s="39"/>
      <c r="F115" s="39"/>
      <c r="G115" s="39"/>
      <c r="H115" s="41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1.25" customHeight="1" x14ac:dyDescent="0.25">
      <c r="A116" s="42"/>
      <c r="B116" s="39"/>
      <c r="C116" s="39"/>
      <c r="D116" s="39"/>
      <c r="E116" s="39"/>
      <c r="F116" s="39"/>
      <c r="G116" s="39"/>
      <c r="H116" s="41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1.25" customHeight="1" x14ac:dyDescent="0.25">
      <c r="A117" s="42"/>
      <c r="B117" s="39"/>
      <c r="C117" s="39"/>
      <c r="D117" s="39"/>
      <c r="E117" s="39"/>
      <c r="F117" s="39"/>
      <c r="G117" s="39"/>
      <c r="H117" s="41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1.25" customHeight="1" x14ac:dyDescent="0.25">
      <c r="A118" s="42"/>
      <c r="B118" s="39"/>
      <c r="C118" s="39"/>
      <c r="D118" s="39"/>
      <c r="E118" s="39"/>
      <c r="F118" s="39"/>
      <c r="G118" s="39"/>
      <c r="H118" s="41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1.25" customHeight="1" x14ac:dyDescent="0.25">
      <c r="A119" s="42"/>
      <c r="B119" s="39"/>
      <c r="C119" s="39"/>
      <c r="D119" s="39"/>
      <c r="E119" s="39"/>
      <c r="F119" s="39"/>
      <c r="G119" s="39"/>
      <c r="H119" s="41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1.25" customHeight="1" x14ac:dyDescent="0.25">
      <c r="A120" s="42"/>
      <c r="B120" s="39"/>
      <c r="C120" s="39"/>
      <c r="D120" s="39"/>
      <c r="E120" s="39"/>
      <c r="F120" s="39"/>
      <c r="G120" s="39"/>
      <c r="H120" s="41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1.25" customHeight="1" x14ac:dyDescent="0.25">
      <c r="A121" s="42"/>
      <c r="B121" s="39"/>
      <c r="C121" s="39"/>
      <c r="D121" s="39"/>
      <c r="E121" s="39"/>
      <c r="F121" s="39"/>
      <c r="G121" s="39"/>
      <c r="H121" s="41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1.25" customHeight="1" x14ac:dyDescent="0.25">
      <c r="A122" s="42"/>
      <c r="B122" s="39"/>
      <c r="C122" s="39"/>
      <c r="D122" s="39"/>
      <c r="E122" s="39"/>
      <c r="F122" s="39"/>
      <c r="G122" s="39"/>
      <c r="H122" s="41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1.25" customHeight="1" x14ac:dyDescent="0.25">
      <c r="A123" s="42"/>
      <c r="B123" s="39"/>
      <c r="C123" s="39"/>
      <c r="D123" s="39"/>
      <c r="E123" s="39"/>
      <c r="F123" s="39"/>
      <c r="G123" s="39"/>
      <c r="H123" s="41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1.25" customHeight="1" x14ac:dyDescent="0.25">
      <c r="A124" s="42"/>
      <c r="B124" s="39"/>
      <c r="C124" s="39"/>
      <c r="D124" s="39"/>
      <c r="E124" s="39"/>
      <c r="F124" s="39"/>
      <c r="G124" s="39"/>
      <c r="H124" s="41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1.25" customHeight="1" x14ac:dyDescent="0.25">
      <c r="A125" s="42"/>
      <c r="B125" s="39"/>
      <c r="C125" s="39"/>
      <c r="D125" s="39"/>
      <c r="E125" s="39"/>
      <c r="F125" s="39"/>
      <c r="G125" s="39"/>
      <c r="H125" s="41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1.25" customHeight="1" x14ac:dyDescent="0.25">
      <c r="A126" s="42"/>
      <c r="B126" s="39"/>
      <c r="C126" s="39"/>
      <c r="D126" s="39"/>
      <c r="E126" s="39"/>
      <c r="F126" s="39"/>
      <c r="G126" s="39"/>
      <c r="H126" s="41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1.25" customHeight="1" x14ac:dyDescent="0.25">
      <c r="A127" s="42"/>
      <c r="B127" s="39"/>
      <c r="C127" s="39"/>
      <c r="D127" s="39"/>
      <c r="E127" s="39"/>
      <c r="F127" s="39"/>
      <c r="G127" s="39"/>
      <c r="H127" s="41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1.25" customHeight="1" x14ac:dyDescent="0.25">
      <c r="A128" s="42"/>
      <c r="B128" s="39"/>
      <c r="C128" s="39"/>
      <c r="D128" s="39"/>
      <c r="E128" s="39"/>
      <c r="F128" s="39"/>
      <c r="G128" s="39"/>
      <c r="H128" s="41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1.25" customHeight="1" x14ac:dyDescent="0.25">
      <c r="A129" s="57"/>
      <c r="B129" s="38"/>
      <c r="C129" s="38"/>
      <c r="D129" s="38"/>
      <c r="E129" s="38"/>
      <c r="F129" s="38"/>
      <c r="G129" s="38"/>
      <c r="H129" s="58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1.25" customHeight="1" x14ac:dyDescent="0.25">
      <c r="A130" s="57"/>
      <c r="B130" s="38"/>
      <c r="C130" s="38"/>
      <c r="D130" s="38"/>
      <c r="E130" s="38"/>
      <c r="F130" s="38"/>
      <c r="G130" s="38"/>
      <c r="H130" s="58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1.25" customHeight="1" x14ac:dyDescent="0.25">
      <c r="A131" s="57"/>
      <c r="B131" s="38"/>
      <c r="C131" s="38"/>
      <c r="D131" s="38"/>
      <c r="E131" s="38"/>
      <c r="F131" s="38"/>
      <c r="G131" s="38"/>
      <c r="H131" s="58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1.25" customHeight="1" x14ac:dyDescent="0.25">
      <c r="A132" s="57"/>
      <c r="B132" s="38"/>
      <c r="C132" s="38"/>
      <c r="D132" s="38"/>
      <c r="E132" s="38"/>
      <c r="F132" s="38"/>
      <c r="G132" s="38"/>
      <c r="H132" s="58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1.25" customHeight="1" x14ac:dyDescent="0.25">
      <c r="A133" s="57"/>
      <c r="B133" s="38"/>
      <c r="C133" s="38"/>
      <c r="D133" s="38"/>
      <c r="E133" s="38"/>
      <c r="F133" s="38"/>
      <c r="G133" s="38"/>
      <c r="H133" s="58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1.25" customHeight="1" x14ac:dyDescent="0.25">
      <c r="A134" s="57"/>
      <c r="B134" s="38"/>
      <c r="C134" s="38"/>
      <c r="D134" s="38"/>
      <c r="E134" s="38"/>
      <c r="F134" s="38"/>
      <c r="G134" s="38"/>
      <c r="H134" s="58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1.25" customHeight="1" x14ac:dyDescent="0.25">
      <c r="A135" s="57"/>
      <c r="B135" s="38"/>
      <c r="C135" s="38"/>
      <c r="D135" s="38"/>
      <c r="E135" s="38"/>
      <c r="F135" s="38"/>
      <c r="G135" s="38"/>
      <c r="H135" s="58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1.25" customHeight="1" x14ac:dyDescent="0.25">
      <c r="A136" s="57"/>
      <c r="B136" s="38"/>
      <c r="C136" s="38"/>
      <c r="D136" s="38"/>
      <c r="E136" s="38"/>
      <c r="F136" s="38"/>
      <c r="G136" s="38"/>
      <c r="H136" s="58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1.25" customHeight="1" x14ac:dyDescent="0.25">
      <c r="A137" s="57"/>
      <c r="B137" s="38"/>
      <c r="C137" s="38"/>
      <c r="D137" s="38"/>
      <c r="E137" s="38"/>
      <c r="F137" s="38"/>
      <c r="G137" s="38"/>
      <c r="H137" s="5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1.25" customHeight="1" x14ac:dyDescent="0.25">
      <c r="A138" s="57"/>
      <c r="B138" s="38"/>
      <c r="C138" s="38"/>
      <c r="D138" s="38"/>
      <c r="E138" s="38"/>
      <c r="F138" s="38"/>
      <c r="G138" s="38"/>
      <c r="H138" s="58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1.25" customHeight="1" x14ac:dyDescent="0.25">
      <c r="A139" s="57"/>
      <c r="B139" s="38"/>
      <c r="C139" s="38"/>
      <c r="D139" s="38"/>
      <c r="E139" s="38"/>
      <c r="F139" s="38"/>
      <c r="G139" s="38"/>
      <c r="H139" s="58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1.25" customHeight="1" x14ac:dyDescent="0.25">
      <c r="A140" s="57"/>
      <c r="B140" s="38"/>
      <c r="C140" s="38"/>
      <c r="D140" s="38"/>
      <c r="E140" s="38"/>
      <c r="F140" s="38"/>
      <c r="G140" s="38"/>
      <c r="H140" s="58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1.25" customHeight="1" x14ac:dyDescent="0.25">
      <c r="A141" s="57"/>
      <c r="B141" s="38"/>
      <c r="C141" s="38"/>
      <c r="D141" s="38"/>
      <c r="E141" s="38"/>
      <c r="F141" s="38"/>
      <c r="G141" s="38"/>
      <c r="H141" s="58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1.25" customHeight="1" x14ac:dyDescent="0.25">
      <c r="A142" s="57"/>
      <c r="B142" s="38"/>
      <c r="C142" s="38"/>
      <c r="D142" s="38"/>
      <c r="E142" s="38"/>
      <c r="F142" s="38"/>
      <c r="G142" s="38"/>
      <c r="H142" s="58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1.25" customHeight="1" x14ac:dyDescent="0.25">
      <c r="A143" s="57"/>
      <c r="B143" s="38"/>
      <c r="C143" s="38"/>
      <c r="D143" s="38"/>
      <c r="E143" s="38"/>
      <c r="F143" s="38"/>
      <c r="G143" s="38"/>
      <c r="H143" s="5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1.25" customHeight="1" x14ac:dyDescent="0.25">
      <c r="A144" s="57"/>
      <c r="B144" s="38"/>
      <c r="C144" s="38"/>
      <c r="D144" s="38"/>
      <c r="E144" s="38"/>
      <c r="F144" s="38"/>
      <c r="G144" s="38"/>
      <c r="H144" s="58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1.25" customHeight="1" x14ac:dyDescent="0.25">
      <c r="A145" s="57"/>
      <c r="B145" s="38"/>
      <c r="C145" s="38"/>
      <c r="D145" s="38"/>
      <c r="E145" s="38"/>
      <c r="F145" s="38"/>
      <c r="G145" s="38"/>
      <c r="H145" s="58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1.25" customHeight="1" x14ac:dyDescent="0.25">
      <c r="A146" s="57"/>
      <c r="B146" s="38"/>
      <c r="C146" s="38"/>
      <c r="D146" s="38"/>
      <c r="E146" s="38"/>
      <c r="F146" s="38"/>
      <c r="G146" s="38"/>
      <c r="H146" s="58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1.25" customHeight="1" x14ac:dyDescent="0.25">
      <c r="A147" s="57"/>
      <c r="B147" s="38"/>
      <c r="C147" s="38"/>
      <c r="D147" s="38"/>
      <c r="E147" s="38"/>
      <c r="F147" s="38"/>
      <c r="G147" s="38"/>
      <c r="H147" s="5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1.25" customHeight="1" x14ac:dyDescent="0.25">
      <c r="A148" s="57"/>
      <c r="B148" s="38"/>
      <c r="C148" s="38"/>
      <c r="D148" s="38"/>
      <c r="E148" s="38"/>
      <c r="F148" s="38"/>
      <c r="G148" s="38"/>
      <c r="H148" s="58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1.25" customHeight="1" x14ac:dyDescent="0.25">
      <c r="A149" s="57"/>
      <c r="B149" s="38"/>
      <c r="C149" s="38"/>
      <c r="D149" s="38"/>
      <c r="E149" s="38"/>
      <c r="F149" s="38"/>
      <c r="G149" s="38"/>
      <c r="H149" s="58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1.25" customHeight="1" x14ac:dyDescent="0.25">
      <c r="A150" s="57"/>
      <c r="B150" s="38"/>
      <c r="C150" s="38"/>
      <c r="D150" s="38"/>
      <c r="E150" s="38"/>
      <c r="F150" s="38"/>
      <c r="G150" s="38"/>
      <c r="H150" s="58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1.25" customHeight="1" x14ac:dyDescent="0.25">
      <c r="A151" s="57"/>
      <c r="B151" s="38"/>
      <c r="C151" s="38"/>
      <c r="D151" s="38"/>
      <c r="E151" s="38"/>
      <c r="F151" s="38"/>
      <c r="G151" s="38"/>
      <c r="H151" s="5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1.25" customHeight="1" x14ac:dyDescent="0.25">
      <c r="A152" s="57"/>
      <c r="B152" s="38"/>
      <c r="C152" s="38"/>
      <c r="D152" s="38"/>
      <c r="E152" s="38"/>
      <c r="F152" s="38"/>
      <c r="G152" s="38"/>
      <c r="H152" s="58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1.25" customHeight="1" x14ac:dyDescent="0.25">
      <c r="A153" s="57"/>
      <c r="B153" s="38"/>
      <c r="C153" s="38"/>
      <c r="D153" s="38"/>
      <c r="E153" s="38"/>
      <c r="F153" s="38"/>
      <c r="G153" s="38"/>
      <c r="H153" s="58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1.25" customHeight="1" x14ac:dyDescent="0.25">
      <c r="A154" s="57"/>
      <c r="B154" s="38"/>
      <c r="C154" s="38"/>
      <c r="D154" s="38"/>
      <c r="E154" s="38"/>
      <c r="F154" s="38"/>
      <c r="G154" s="38"/>
      <c r="H154" s="58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1.25" customHeight="1" x14ac:dyDescent="0.25">
      <c r="A155" s="57"/>
      <c r="B155" s="38"/>
      <c r="C155" s="38"/>
      <c r="D155" s="38"/>
      <c r="E155" s="38"/>
      <c r="F155" s="38"/>
      <c r="G155" s="38"/>
      <c r="H155" s="5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1.25" customHeight="1" x14ac:dyDescent="0.25">
      <c r="A156" s="57"/>
      <c r="B156" s="38"/>
      <c r="C156" s="38"/>
      <c r="D156" s="38"/>
      <c r="E156" s="38"/>
      <c r="F156" s="38"/>
      <c r="G156" s="38"/>
      <c r="H156" s="58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1.25" customHeight="1" x14ac:dyDescent="0.25">
      <c r="A157" s="57"/>
      <c r="B157" s="38"/>
      <c r="C157" s="38"/>
      <c r="D157" s="38"/>
      <c r="E157" s="38"/>
      <c r="F157" s="38"/>
      <c r="G157" s="38"/>
      <c r="H157" s="58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1.25" customHeight="1" x14ac:dyDescent="0.25">
      <c r="A158" s="57"/>
      <c r="B158" s="38"/>
      <c r="C158" s="38"/>
      <c r="D158" s="38"/>
      <c r="E158" s="38"/>
      <c r="F158" s="38"/>
      <c r="G158" s="38"/>
      <c r="H158" s="58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1.25" customHeight="1" x14ac:dyDescent="0.25">
      <c r="A159" s="57"/>
      <c r="B159" s="38"/>
      <c r="C159" s="38"/>
      <c r="D159" s="38"/>
      <c r="E159" s="38"/>
      <c r="F159" s="38"/>
      <c r="G159" s="38"/>
      <c r="H159" s="58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1.25" customHeight="1" x14ac:dyDescent="0.25">
      <c r="A160" s="57"/>
      <c r="B160" s="38"/>
      <c r="C160" s="38"/>
      <c r="D160" s="38"/>
      <c r="E160" s="38"/>
      <c r="F160" s="38"/>
      <c r="G160" s="38"/>
      <c r="H160" s="58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1.25" customHeight="1" x14ac:dyDescent="0.25">
      <c r="A161" s="57"/>
      <c r="B161" s="38"/>
      <c r="C161" s="38"/>
      <c r="D161" s="38"/>
      <c r="E161" s="38"/>
      <c r="F161" s="38"/>
      <c r="G161" s="38"/>
      <c r="H161" s="58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1.25" customHeight="1" x14ac:dyDescent="0.25">
      <c r="A162" s="57"/>
      <c r="B162" s="38"/>
      <c r="C162" s="38"/>
      <c r="D162" s="38"/>
      <c r="E162" s="38"/>
      <c r="F162" s="38"/>
      <c r="G162" s="38"/>
      <c r="H162" s="58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1.25" customHeight="1" x14ac:dyDescent="0.25">
      <c r="A163" s="57"/>
      <c r="B163" s="38"/>
      <c r="C163" s="38"/>
      <c r="D163" s="38"/>
      <c r="E163" s="38"/>
      <c r="F163" s="38"/>
      <c r="G163" s="38"/>
      <c r="H163" s="5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1.25" customHeight="1" x14ac:dyDescent="0.25">
      <c r="A164" s="57"/>
      <c r="B164" s="38"/>
      <c r="C164" s="38"/>
      <c r="D164" s="38"/>
      <c r="E164" s="38"/>
      <c r="F164" s="38"/>
      <c r="G164" s="38"/>
      <c r="H164" s="58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1.25" customHeight="1" x14ac:dyDescent="0.25">
      <c r="A165" s="57"/>
      <c r="B165" s="38"/>
      <c r="C165" s="38"/>
      <c r="D165" s="38"/>
      <c r="E165" s="38"/>
      <c r="F165" s="38"/>
      <c r="G165" s="38"/>
      <c r="H165" s="5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1.25" customHeight="1" x14ac:dyDescent="0.25">
      <c r="A166" s="57"/>
      <c r="B166" s="38"/>
      <c r="C166" s="38"/>
      <c r="D166" s="38"/>
      <c r="E166" s="38"/>
      <c r="F166" s="38"/>
      <c r="G166" s="38"/>
      <c r="H166" s="5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1.25" customHeight="1" x14ac:dyDescent="0.25">
      <c r="A167" s="57"/>
      <c r="B167" s="38"/>
      <c r="C167" s="38"/>
      <c r="D167" s="38"/>
      <c r="E167" s="38"/>
      <c r="F167" s="38"/>
      <c r="G167" s="38"/>
      <c r="H167" s="58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1.25" customHeight="1" x14ac:dyDescent="0.25">
      <c r="A168" s="57"/>
      <c r="B168" s="38"/>
      <c r="C168" s="38"/>
      <c r="D168" s="38"/>
      <c r="E168" s="38"/>
      <c r="F168" s="38"/>
      <c r="G168" s="38"/>
      <c r="H168" s="5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1.25" customHeight="1" x14ac:dyDescent="0.25">
      <c r="A169" s="57"/>
      <c r="B169" s="38"/>
      <c r="C169" s="38"/>
      <c r="D169" s="38"/>
      <c r="E169" s="38"/>
      <c r="F169" s="38"/>
      <c r="G169" s="38"/>
      <c r="H169" s="58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1.25" customHeight="1" x14ac:dyDescent="0.25">
      <c r="A170" s="57"/>
      <c r="B170" s="38"/>
      <c r="C170" s="38"/>
      <c r="D170" s="38"/>
      <c r="E170" s="38"/>
      <c r="F170" s="38"/>
      <c r="G170" s="38"/>
      <c r="H170" s="58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1.25" customHeight="1" x14ac:dyDescent="0.25">
      <c r="A171" s="57"/>
      <c r="B171" s="38"/>
      <c r="C171" s="38"/>
      <c r="D171" s="38"/>
      <c r="E171" s="38"/>
      <c r="F171" s="38"/>
      <c r="G171" s="38"/>
      <c r="H171" s="5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1.25" customHeight="1" x14ac:dyDescent="0.25">
      <c r="A172" s="57"/>
      <c r="B172" s="38"/>
      <c r="C172" s="38"/>
      <c r="D172" s="38"/>
      <c r="E172" s="38"/>
      <c r="F172" s="38"/>
      <c r="G172" s="38"/>
      <c r="H172" s="58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1.25" customHeight="1" x14ac:dyDescent="0.25">
      <c r="A173" s="57"/>
      <c r="B173" s="38"/>
      <c r="C173" s="38"/>
      <c r="D173" s="38"/>
      <c r="E173" s="38"/>
      <c r="F173" s="38"/>
      <c r="G173" s="38"/>
      <c r="H173" s="58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1.25" customHeight="1" x14ac:dyDescent="0.25">
      <c r="A174" s="57"/>
      <c r="B174" s="38"/>
      <c r="C174" s="38"/>
      <c r="D174" s="38"/>
      <c r="E174" s="38"/>
      <c r="F174" s="38"/>
      <c r="G174" s="38"/>
      <c r="H174" s="5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1.25" customHeight="1" x14ac:dyDescent="0.25">
      <c r="A175" s="57"/>
      <c r="B175" s="38"/>
      <c r="C175" s="38"/>
      <c r="D175" s="38"/>
      <c r="E175" s="38"/>
      <c r="F175" s="38"/>
      <c r="G175" s="38"/>
      <c r="H175" s="58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1.25" customHeight="1" x14ac:dyDescent="0.25">
      <c r="A176" s="57"/>
      <c r="B176" s="38"/>
      <c r="C176" s="38"/>
      <c r="D176" s="38"/>
      <c r="E176" s="38"/>
      <c r="F176" s="38"/>
      <c r="G176" s="38"/>
      <c r="H176" s="5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1.25" customHeight="1" x14ac:dyDescent="0.25">
      <c r="A177" s="57"/>
      <c r="B177" s="38"/>
      <c r="C177" s="38"/>
      <c r="D177" s="38"/>
      <c r="E177" s="38"/>
      <c r="F177" s="38"/>
      <c r="G177" s="38"/>
      <c r="H177" s="58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1.25" customHeight="1" x14ac:dyDescent="0.25">
      <c r="A178" s="57"/>
      <c r="B178" s="38"/>
      <c r="C178" s="38"/>
      <c r="D178" s="38"/>
      <c r="E178" s="38"/>
      <c r="F178" s="38"/>
      <c r="G178" s="38"/>
      <c r="H178" s="58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1.25" customHeight="1" x14ac:dyDescent="0.25">
      <c r="A179" s="57"/>
      <c r="B179" s="38"/>
      <c r="C179" s="38"/>
      <c r="D179" s="38"/>
      <c r="E179" s="38"/>
      <c r="F179" s="38"/>
      <c r="G179" s="38"/>
      <c r="H179" s="5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1.25" customHeight="1" x14ac:dyDescent="0.25">
      <c r="A180" s="57"/>
      <c r="B180" s="38"/>
      <c r="C180" s="38"/>
      <c r="D180" s="38"/>
      <c r="E180" s="38"/>
      <c r="F180" s="38"/>
      <c r="G180" s="38"/>
      <c r="H180" s="58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1.25" customHeight="1" x14ac:dyDescent="0.25">
      <c r="A181" s="57"/>
      <c r="B181" s="38"/>
      <c r="C181" s="38"/>
      <c r="D181" s="38"/>
      <c r="E181" s="38"/>
      <c r="F181" s="38"/>
      <c r="G181" s="38"/>
      <c r="H181" s="58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1.25" customHeight="1" x14ac:dyDescent="0.25">
      <c r="A182" s="57"/>
      <c r="B182" s="38"/>
      <c r="C182" s="38"/>
      <c r="D182" s="38"/>
      <c r="E182" s="38"/>
      <c r="F182" s="38"/>
      <c r="G182" s="38"/>
      <c r="H182" s="58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1.25" customHeight="1" x14ac:dyDescent="0.25">
      <c r="A183" s="57"/>
      <c r="B183" s="38"/>
      <c r="C183" s="38"/>
      <c r="D183" s="38"/>
      <c r="E183" s="38"/>
      <c r="F183" s="38"/>
      <c r="G183" s="38"/>
      <c r="H183" s="58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1.25" customHeight="1" x14ac:dyDescent="0.25">
      <c r="A184" s="57"/>
      <c r="B184" s="38"/>
      <c r="C184" s="38"/>
      <c r="D184" s="38"/>
      <c r="E184" s="38"/>
      <c r="F184" s="38"/>
      <c r="G184" s="38"/>
      <c r="H184" s="58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1.25" customHeight="1" x14ac:dyDescent="0.25">
      <c r="A185" s="57"/>
      <c r="B185" s="38"/>
      <c r="C185" s="38"/>
      <c r="D185" s="38"/>
      <c r="E185" s="38"/>
      <c r="F185" s="38"/>
      <c r="G185" s="38"/>
      <c r="H185" s="58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1.25" customHeight="1" x14ac:dyDescent="0.25">
      <c r="A186" s="57"/>
      <c r="B186" s="38"/>
      <c r="C186" s="38"/>
      <c r="D186" s="38"/>
      <c r="E186" s="38"/>
      <c r="F186" s="38"/>
      <c r="G186" s="38"/>
      <c r="H186" s="58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1.25" customHeight="1" x14ac:dyDescent="0.25">
      <c r="A187" s="57"/>
      <c r="B187" s="38"/>
      <c r="C187" s="38"/>
      <c r="D187" s="38"/>
      <c r="E187" s="38"/>
      <c r="F187" s="38"/>
      <c r="G187" s="38"/>
      <c r="H187" s="5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1.25" customHeight="1" x14ac:dyDescent="0.25">
      <c r="A188" s="57"/>
      <c r="B188" s="38"/>
      <c r="C188" s="38"/>
      <c r="D188" s="38"/>
      <c r="E188" s="38"/>
      <c r="F188" s="38"/>
      <c r="G188" s="38"/>
      <c r="H188" s="58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1.25" customHeight="1" x14ac:dyDescent="0.25">
      <c r="A189" s="57"/>
      <c r="B189" s="38"/>
      <c r="C189" s="38"/>
      <c r="D189" s="38"/>
      <c r="E189" s="38"/>
      <c r="F189" s="38"/>
      <c r="G189" s="38"/>
      <c r="H189" s="58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1.25" customHeight="1" x14ac:dyDescent="0.25">
      <c r="A190" s="57"/>
      <c r="B190" s="38"/>
      <c r="C190" s="38"/>
      <c r="D190" s="38"/>
      <c r="E190" s="38"/>
      <c r="F190" s="38"/>
      <c r="G190" s="38"/>
      <c r="H190" s="5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1.25" customHeight="1" x14ac:dyDescent="0.25">
      <c r="A191" s="57"/>
      <c r="B191" s="38"/>
      <c r="C191" s="38"/>
      <c r="D191" s="38"/>
      <c r="E191" s="38"/>
      <c r="F191" s="38"/>
      <c r="G191" s="38"/>
      <c r="H191" s="58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1.25" customHeight="1" x14ac:dyDescent="0.25">
      <c r="A192" s="57"/>
      <c r="B192" s="38"/>
      <c r="C192" s="38"/>
      <c r="D192" s="38"/>
      <c r="E192" s="38"/>
      <c r="F192" s="38"/>
      <c r="G192" s="38"/>
      <c r="H192" s="5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1.25" customHeight="1" x14ac:dyDescent="0.25">
      <c r="A193" s="57"/>
      <c r="B193" s="38"/>
      <c r="C193" s="38"/>
      <c r="D193" s="38"/>
      <c r="E193" s="38"/>
      <c r="F193" s="38"/>
      <c r="G193" s="38"/>
      <c r="H193" s="58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1.25" customHeight="1" x14ac:dyDescent="0.25">
      <c r="A194" s="57"/>
      <c r="B194" s="38"/>
      <c r="C194" s="38"/>
      <c r="D194" s="38"/>
      <c r="E194" s="38"/>
      <c r="F194" s="38"/>
      <c r="G194" s="38"/>
      <c r="H194" s="58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1.25" customHeight="1" x14ac:dyDescent="0.25">
      <c r="A195" s="57"/>
      <c r="B195" s="38"/>
      <c r="C195" s="38"/>
      <c r="D195" s="38"/>
      <c r="E195" s="38"/>
      <c r="F195" s="38"/>
      <c r="G195" s="38"/>
      <c r="H195" s="58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1.25" customHeight="1" x14ac:dyDescent="0.25">
      <c r="A196" s="57"/>
      <c r="B196" s="38"/>
      <c r="C196" s="38"/>
      <c r="D196" s="38"/>
      <c r="E196" s="38"/>
      <c r="F196" s="38"/>
      <c r="G196" s="38"/>
      <c r="H196" s="58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1.25" customHeight="1" x14ac:dyDescent="0.25">
      <c r="A197" s="57"/>
      <c r="B197" s="38"/>
      <c r="C197" s="38"/>
      <c r="D197" s="38"/>
      <c r="E197" s="38"/>
      <c r="F197" s="38"/>
      <c r="G197" s="38"/>
      <c r="H197" s="58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1.25" customHeight="1" x14ac:dyDescent="0.25">
      <c r="A198" s="57"/>
      <c r="B198" s="38"/>
      <c r="C198" s="38"/>
      <c r="D198" s="38"/>
      <c r="E198" s="38"/>
      <c r="F198" s="38"/>
      <c r="G198" s="38"/>
      <c r="H198" s="5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1.25" customHeight="1" x14ac:dyDescent="0.25">
      <c r="A199" s="57"/>
      <c r="B199" s="38"/>
      <c r="C199" s="38"/>
      <c r="D199" s="38"/>
      <c r="E199" s="38"/>
      <c r="F199" s="38"/>
      <c r="G199" s="38"/>
      <c r="H199" s="58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1.25" customHeight="1" x14ac:dyDescent="0.25">
      <c r="A200" s="57"/>
      <c r="B200" s="38"/>
      <c r="C200" s="38"/>
      <c r="D200" s="38"/>
      <c r="E200" s="38"/>
      <c r="F200" s="38"/>
      <c r="G200" s="38"/>
      <c r="H200" s="5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1.25" customHeight="1" x14ac:dyDescent="0.25">
      <c r="A201" s="57"/>
      <c r="B201" s="38"/>
      <c r="C201" s="38"/>
      <c r="D201" s="38"/>
      <c r="E201" s="38"/>
      <c r="F201" s="38"/>
      <c r="G201" s="38"/>
      <c r="H201" s="58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1.25" customHeight="1" x14ac:dyDescent="0.25">
      <c r="A202" s="57"/>
      <c r="B202" s="38"/>
      <c r="C202" s="38"/>
      <c r="D202" s="38"/>
      <c r="E202" s="38"/>
      <c r="F202" s="38"/>
      <c r="G202" s="38"/>
      <c r="H202" s="58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1.25" customHeight="1" x14ac:dyDescent="0.25">
      <c r="A203" s="57"/>
      <c r="B203" s="38"/>
      <c r="C203" s="38"/>
      <c r="D203" s="38"/>
      <c r="E203" s="38"/>
      <c r="F203" s="38"/>
      <c r="G203" s="38"/>
      <c r="H203" s="58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1.25" customHeight="1" x14ac:dyDescent="0.25">
      <c r="A204" s="57"/>
      <c r="B204" s="38"/>
      <c r="C204" s="38"/>
      <c r="D204" s="38"/>
      <c r="E204" s="38"/>
      <c r="F204" s="38"/>
      <c r="G204" s="38"/>
      <c r="H204" s="58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1.25" customHeight="1" x14ac:dyDescent="0.25">
      <c r="A205" s="57"/>
      <c r="B205" s="38"/>
      <c r="C205" s="38"/>
      <c r="D205" s="38"/>
      <c r="E205" s="38"/>
      <c r="F205" s="38"/>
      <c r="G205" s="38"/>
      <c r="H205" s="58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1.25" customHeight="1" x14ac:dyDescent="0.25">
      <c r="A206" s="57"/>
      <c r="B206" s="38"/>
      <c r="C206" s="38"/>
      <c r="D206" s="38"/>
      <c r="E206" s="38"/>
      <c r="F206" s="38"/>
      <c r="G206" s="38"/>
      <c r="H206" s="58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1.25" customHeight="1" x14ac:dyDescent="0.25">
      <c r="A207" s="57"/>
      <c r="B207" s="38"/>
      <c r="C207" s="38"/>
      <c r="D207" s="38"/>
      <c r="E207" s="38"/>
      <c r="F207" s="38"/>
      <c r="G207" s="38"/>
      <c r="H207" s="5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1.25" customHeight="1" x14ac:dyDescent="0.25">
      <c r="A208" s="57"/>
      <c r="B208" s="38"/>
      <c r="C208" s="38"/>
      <c r="D208" s="38"/>
      <c r="E208" s="38"/>
      <c r="F208" s="38"/>
      <c r="G208" s="38"/>
      <c r="H208" s="58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1.25" customHeight="1" x14ac:dyDescent="0.25">
      <c r="A209" s="57"/>
      <c r="B209" s="38"/>
      <c r="C209" s="38"/>
      <c r="D209" s="38"/>
      <c r="E209" s="38"/>
      <c r="F209" s="38"/>
      <c r="G209" s="38"/>
      <c r="H209" s="5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1.25" customHeight="1" x14ac:dyDescent="0.25">
      <c r="A210" s="57"/>
      <c r="B210" s="38"/>
      <c r="C210" s="38"/>
      <c r="D210" s="38"/>
      <c r="E210" s="38"/>
      <c r="F210" s="38"/>
      <c r="G210" s="38"/>
      <c r="H210" s="58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1.25" customHeight="1" x14ac:dyDescent="0.25">
      <c r="A211" s="57"/>
      <c r="B211" s="38"/>
      <c r="C211" s="38"/>
      <c r="D211" s="38"/>
      <c r="E211" s="38"/>
      <c r="F211" s="38"/>
      <c r="G211" s="38"/>
      <c r="H211" s="58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1.25" customHeight="1" x14ac:dyDescent="0.25">
      <c r="A212" s="57"/>
      <c r="B212" s="38"/>
      <c r="C212" s="38"/>
      <c r="D212" s="38"/>
      <c r="E212" s="38"/>
      <c r="F212" s="38"/>
      <c r="G212" s="38"/>
      <c r="H212" s="58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1.25" customHeight="1" x14ac:dyDescent="0.25">
      <c r="A213" s="57"/>
      <c r="B213" s="38"/>
      <c r="C213" s="38"/>
      <c r="D213" s="38"/>
      <c r="E213" s="38"/>
      <c r="F213" s="38"/>
      <c r="G213" s="38"/>
      <c r="H213" s="5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1.25" customHeight="1" x14ac:dyDescent="0.25">
      <c r="A214" s="57"/>
      <c r="B214" s="38"/>
      <c r="C214" s="38"/>
      <c r="D214" s="38"/>
      <c r="E214" s="38"/>
      <c r="F214" s="38"/>
      <c r="G214" s="38"/>
      <c r="H214" s="5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1.25" customHeight="1" x14ac:dyDescent="0.25">
      <c r="A215" s="57"/>
      <c r="B215" s="38"/>
      <c r="C215" s="38"/>
      <c r="D215" s="38"/>
      <c r="E215" s="38"/>
      <c r="F215" s="38"/>
      <c r="G215" s="38"/>
      <c r="H215" s="58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1.25" customHeight="1" x14ac:dyDescent="0.25">
      <c r="A216" s="57"/>
      <c r="B216" s="38"/>
      <c r="C216" s="38"/>
      <c r="D216" s="38"/>
      <c r="E216" s="38"/>
      <c r="F216" s="38"/>
      <c r="G216" s="38"/>
      <c r="H216" s="5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1.25" customHeight="1" x14ac:dyDescent="0.25">
      <c r="A217" s="57"/>
      <c r="B217" s="38"/>
      <c r="C217" s="38"/>
      <c r="D217" s="38"/>
      <c r="E217" s="38"/>
      <c r="F217" s="38"/>
      <c r="G217" s="38"/>
      <c r="H217" s="58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1.25" customHeight="1" x14ac:dyDescent="0.25">
      <c r="A218" s="57"/>
      <c r="B218" s="38"/>
      <c r="C218" s="38"/>
      <c r="D218" s="38"/>
      <c r="E218" s="38"/>
      <c r="F218" s="38"/>
      <c r="G218" s="38"/>
      <c r="H218" s="5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1.25" customHeight="1" x14ac:dyDescent="0.25">
      <c r="A219" s="57"/>
      <c r="B219" s="38"/>
      <c r="C219" s="38"/>
      <c r="D219" s="38"/>
      <c r="E219" s="38"/>
      <c r="F219" s="38"/>
      <c r="G219" s="38"/>
      <c r="H219" s="58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1.25" customHeight="1" x14ac:dyDescent="0.25">
      <c r="A220" s="57"/>
      <c r="B220" s="38"/>
      <c r="C220" s="38"/>
      <c r="D220" s="38"/>
      <c r="E220" s="38"/>
      <c r="F220" s="38"/>
      <c r="G220" s="38"/>
      <c r="H220" s="58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B1:C1"/>
    <mergeCell ref="C4:G4"/>
    <mergeCell ref="C5:G5"/>
    <mergeCell ref="C6:G6"/>
    <mergeCell ref="C7:G7"/>
    <mergeCell ref="C8:G8"/>
    <mergeCell ref="C9:G9"/>
    <mergeCell ref="C18:G18"/>
    <mergeCell ref="C19:G19"/>
    <mergeCell ref="C20:G20"/>
    <mergeCell ref="C21:G21"/>
    <mergeCell ref="C10:G10"/>
    <mergeCell ref="C11:G11"/>
    <mergeCell ref="C13:G13"/>
    <mergeCell ref="C14:G14"/>
    <mergeCell ref="C15:G15"/>
    <mergeCell ref="C16:G16"/>
    <mergeCell ref="C17:G17"/>
  </mergeCells>
  <pageMargins left="0.7" right="0.7" top="0.75" bottom="0.75" header="0" footer="0"/>
  <pageSetup orientation="landscape"/>
  <headerFooter>
    <oddHeader>&amp;CBS-Estimation Sheet</oddHeader>
    <oddFooter>&amp;LPM-02-04 Ver 2.02/ 29-Sep-04&amp;C© L&amp;&amp;T Infotech Confidential &amp;R&amp;Pof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0"/>
  <sheetViews>
    <sheetView workbookViewId="0"/>
  </sheetViews>
  <sheetFormatPr defaultColWidth="14.44140625" defaultRowHeight="15" customHeight="1" x14ac:dyDescent="0.25"/>
  <cols>
    <col min="1" max="1" width="4.6640625" customWidth="1"/>
    <col min="2" max="2" width="21.109375" customWidth="1"/>
    <col min="3" max="3" width="16.109375" customWidth="1"/>
    <col min="4" max="4" width="12.6640625" customWidth="1"/>
    <col min="5" max="5" width="11.33203125" customWidth="1"/>
    <col min="6" max="6" width="12.109375" customWidth="1"/>
    <col min="7" max="7" width="11.33203125" customWidth="1"/>
    <col min="8" max="9" width="8" customWidth="1"/>
  </cols>
  <sheetData>
    <row r="1" spans="2:9" ht="34.5" customHeight="1" x14ac:dyDescent="0.25">
      <c r="B1" s="1" t="s">
        <v>0</v>
      </c>
      <c r="C1" s="107"/>
      <c r="D1" s="108"/>
      <c r="E1" s="127" t="s">
        <v>47</v>
      </c>
      <c r="F1" s="112"/>
      <c r="G1" s="114"/>
      <c r="H1" s="6"/>
      <c r="I1" s="6"/>
    </row>
    <row r="2" spans="2:9" ht="12" customHeight="1" x14ac:dyDescent="0.25">
      <c r="B2" s="59"/>
      <c r="C2" s="59"/>
      <c r="D2" s="59"/>
      <c r="E2" s="59"/>
      <c r="F2" s="59"/>
      <c r="H2" s="6"/>
      <c r="I2" s="6"/>
    </row>
    <row r="3" spans="2:9" ht="12.75" customHeight="1" x14ac:dyDescent="0.25">
      <c r="B3" s="141" t="s">
        <v>48</v>
      </c>
      <c r="C3" s="142"/>
      <c r="D3" s="142"/>
      <c r="E3" s="142"/>
      <c r="F3" s="143"/>
      <c r="H3" s="6"/>
      <c r="I3" s="6"/>
    </row>
    <row r="4" spans="2:9" ht="12.75" customHeight="1" x14ac:dyDescent="0.25">
      <c r="B4" s="60" t="s">
        <v>49</v>
      </c>
      <c r="C4" s="61">
        <v>80</v>
      </c>
      <c r="D4" s="144"/>
      <c r="E4" s="145"/>
      <c r="F4" s="146"/>
      <c r="H4" s="6"/>
      <c r="I4" s="6"/>
    </row>
    <row r="5" spans="2:9" ht="22.5" customHeight="1" x14ac:dyDescent="0.25">
      <c r="B5" s="62" t="s">
        <v>50</v>
      </c>
      <c r="C5" s="63">
        <v>15</v>
      </c>
      <c r="D5" s="147"/>
      <c r="E5" s="132"/>
      <c r="F5" s="122"/>
      <c r="H5" s="6"/>
      <c r="I5" s="6"/>
    </row>
    <row r="6" spans="2:9" ht="12.75" customHeight="1" x14ac:dyDescent="0.25">
      <c r="B6" s="64" t="s">
        <v>51</v>
      </c>
      <c r="C6" s="65">
        <f>IF(C5=0,0,C4/(C5*22))</f>
        <v>0.24242424242424243</v>
      </c>
      <c r="D6" s="138"/>
      <c r="E6" s="132"/>
      <c r="F6" s="122"/>
      <c r="H6" s="6"/>
      <c r="I6" s="6"/>
    </row>
    <row r="7" spans="2:9" ht="12.75" customHeight="1" x14ac:dyDescent="0.25">
      <c r="B7" s="64" t="s">
        <v>52</v>
      </c>
      <c r="C7" s="66">
        <v>71</v>
      </c>
      <c r="D7" s="138"/>
      <c r="E7" s="132"/>
      <c r="F7" s="122"/>
      <c r="H7" s="6"/>
      <c r="I7" s="6"/>
    </row>
    <row r="8" spans="2:9" ht="26.25" customHeight="1" x14ac:dyDescent="0.25">
      <c r="B8" s="67" t="s">
        <v>53</v>
      </c>
      <c r="C8" s="65">
        <f>IF((C7=0),C6,C6+((100-C7)*C6/100))</f>
        <v>0.31272727272727274</v>
      </c>
      <c r="D8" s="138"/>
      <c r="E8" s="132"/>
      <c r="F8" s="122"/>
      <c r="H8" s="6"/>
      <c r="I8" s="6"/>
    </row>
    <row r="9" spans="2:9" ht="12.75" customHeight="1" x14ac:dyDescent="0.25">
      <c r="H9" s="6"/>
      <c r="I9" s="6"/>
    </row>
    <row r="10" spans="2:9" ht="12.75" customHeight="1" x14ac:dyDescent="0.25">
      <c r="B10" s="141" t="s">
        <v>54</v>
      </c>
      <c r="C10" s="142"/>
      <c r="D10" s="142"/>
      <c r="E10" s="142"/>
      <c r="F10" s="142"/>
      <c r="G10" s="143"/>
      <c r="H10" s="6"/>
      <c r="I10" s="6"/>
    </row>
    <row r="11" spans="2:9" ht="52.5" customHeight="1" x14ac:dyDescent="0.25">
      <c r="B11" s="109"/>
      <c r="C11" s="68" t="s">
        <v>55</v>
      </c>
      <c r="D11" s="69" t="s">
        <v>56</v>
      </c>
      <c r="E11" s="68" t="s">
        <v>57</v>
      </c>
      <c r="F11" s="68" t="s">
        <v>58</v>
      </c>
      <c r="G11" s="68" t="s">
        <v>59</v>
      </c>
      <c r="H11" s="6"/>
      <c r="I11" s="6"/>
    </row>
    <row r="12" spans="2:9" ht="12.75" customHeight="1" x14ac:dyDescent="0.25">
      <c r="B12" s="70" t="s">
        <v>60</v>
      </c>
      <c r="C12" s="71">
        <v>5</v>
      </c>
      <c r="D12" s="72">
        <f>C8</f>
        <v>0.31272727272727274</v>
      </c>
      <c r="E12" s="73"/>
      <c r="F12" s="74">
        <f t="shared" ref="F12:F17" si="0">IF(E12=0,0,D12/E12)</f>
        <v>0</v>
      </c>
      <c r="G12" s="75"/>
      <c r="H12" s="6"/>
      <c r="I12" s="6"/>
    </row>
    <row r="13" spans="2:9" ht="12.75" customHeight="1" x14ac:dyDescent="0.25">
      <c r="B13" s="76" t="s">
        <v>61</v>
      </c>
      <c r="C13" s="71">
        <v>10</v>
      </c>
      <c r="D13" s="72">
        <f>C13*D12/100</f>
        <v>3.1272727272727271E-2</v>
      </c>
      <c r="E13" s="77">
        <v>0.3</v>
      </c>
      <c r="F13" s="74">
        <f t="shared" si="0"/>
        <v>0.10424242424242425</v>
      </c>
      <c r="G13" s="75"/>
      <c r="H13" s="6"/>
      <c r="I13" s="6"/>
    </row>
    <row r="14" spans="2:9" ht="12.75" customHeight="1" x14ac:dyDescent="0.25">
      <c r="B14" s="76" t="s">
        <v>62</v>
      </c>
      <c r="C14" s="71">
        <v>15</v>
      </c>
      <c r="D14" s="72">
        <f>C14*D12/100</f>
        <v>4.6909090909090914E-2</v>
      </c>
      <c r="E14" s="77">
        <v>0.4</v>
      </c>
      <c r="F14" s="74">
        <f t="shared" si="0"/>
        <v>0.11727272727272728</v>
      </c>
      <c r="G14" s="75"/>
      <c r="H14" s="6"/>
      <c r="I14" s="6"/>
    </row>
    <row r="15" spans="2:9" ht="12.75" customHeight="1" x14ac:dyDescent="0.25">
      <c r="B15" s="76" t="s">
        <v>63</v>
      </c>
      <c r="C15" s="71">
        <v>34</v>
      </c>
      <c r="D15" s="72">
        <f>C15*D12/100</f>
        <v>0.10632727272727273</v>
      </c>
      <c r="E15" s="77">
        <v>0.94</v>
      </c>
      <c r="F15" s="74">
        <f t="shared" si="0"/>
        <v>0.11311411992263057</v>
      </c>
      <c r="G15" s="75"/>
      <c r="H15" s="6"/>
      <c r="I15" s="6"/>
    </row>
    <row r="16" spans="2:9" ht="12.75" customHeight="1" x14ac:dyDescent="0.25">
      <c r="B16" s="76" t="s">
        <v>64</v>
      </c>
      <c r="C16" s="71">
        <v>22</v>
      </c>
      <c r="D16" s="72">
        <f>C16*D12/100</f>
        <v>6.8800000000000014E-2</v>
      </c>
      <c r="E16" s="77">
        <v>0.61</v>
      </c>
      <c r="F16" s="74">
        <f t="shared" si="0"/>
        <v>0.11278688524590166</v>
      </c>
      <c r="G16" s="75"/>
      <c r="H16" s="6"/>
      <c r="I16" s="6"/>
    </row>
    <row r="17" spans="2:9" ht="12.75" customHeight="1" x14ac:dyDescent="0.25">
      <c r="B17" s="76" t="s">
        <v>65</v>
      </c>
      <c r="C17" s="71">
        <v>7</v>
      </c>
      <c r="D17" s="72">
        <f>C17*D12/100</f>
        <v>2.1890909090909093E-2</v>
      </c>
      <c r="E17" s="77">
        <v>0.26</v>
      </c>
      <c r="F17" s="74">
        <f t="shared" si="0"/>
        <v>8.4195804195804205E-2</v>
      </c>
      <c r="G17" s="75"/>
      <c r="H17" s="6"/>
      <c r="I17" s="6"/>
    </row>
    <row r="18" spans="2:9" ht="12.75" customHeight="1" x14ac:dyDescent="0.25">
      <c r="B18" s="70" t="s">
        <v>66</v>
      </c>
      <c r="C18" s="78"/>
      <c r="D18" s="79"/>
      <c r="E18" s="80"/>
      <c r="F18" s="81"/>
      <c r="G18" s="75"/>
      <c r="H18" s="6"/>
      <c r="I18" s="6"/>
    </row>
    <row r="19" spans="2:9" ht="12.75" customHeight="1" x14ac:dyDescent="0.25">
      <c r="B19" s="76" t="s">
        <v>67</v>
      </c>
      <c r="C19" s="71">
        <v>4</v>
      </c>
      <c r="D19" s="72">
        <f t="shared" ref="D19:D21" si="1">D$12*C19/100</f>
        <v>1.2509090909090909E-2</v>
      </c>
      <c r="E19" s="82"/>
      <c r="F19" s="83"/>
      <c r="G19" s="75"/>
      <c r="H19" s="6"/>
      <c r="I19" s="6"/>
    </row>
    <row r="20" spans="2:9" ht="12.75" customHeight="1" x14ac:dyDescent="0.25">
      <c r="B20" s="76" t="s">
        <v>68</v>
      </c>
      <c r="C20" s="71">
        <v>3</v>
      </c>
      <c r="D20" s="72">
        <f t="shared" si="1"/>
        <v>9.3818181818181821E-3</v>
      </c>
      <c r="E20" s="82"/>
      <c r="F20" s="83"/>
      <c r="G20" s="75"/>
      <c r="H20" s="6"/>
      <c r="I20" s="6"/>
    </row>
    <row r="21" spans="2:9" ht="22.5" customHeight="1" x14ac:dyDescent="0.25">
      <c r="B21" s="76" t="s">
        <v>69</v>
      </c>
      <c r="C21" s="84"/>
      <c r="D21" s="72">
        <f t="shared" si="1"/>
        <v>0</v>
      </c>
      <c r="E21" s="82"/>
      <c r="F21" s="83"/>
      <c r="G21" s="75"/>
      <c r="H21" s="6"/>
      <c r="I21" s="6"/>
    </row>
    <row r="22" spans="2:9" ht="22.5" customHeight="1" x14ac:dyDescent="0.25">
      <c r="B22" s="76" t="s">
        <v>70</v>
      </c>
      <c r="C22" s="85"/>
      <c r="D22" s="72">
        <f>SUM(D19:D21)</f>
        <v>2.1890909090909093E-2</v>
      </c>
      <c r="E22" s="82"/>
      <c r="F22" s="83"/>
      <c r="G22" s="75"/>
      <c r="H22" s="6"/>
      <c r="I22" s="6"/>
    </row>
    <row r="23" spans="2:9" ht="24" customHeight="1" x14ac:dyDescent="0.25">
      <c r="B23" s="70" t="s">
        <v>53</v>
      </c>
      <c r="C23" s="110"/>
      <c r="D23" s="72">
        <f>D$12+D$22</f>
        <v>0.33461818181818181</v>
      </c>
      <c r="E23" s="72">
        <f>SUM(E14:E17)</f>
        <v>2.21</v>
      </c>
      <c r="F23" s="139" t="s">
        <v>71</v>
      </c>
      <c r="G23" s="122"/>
      <c r="H23" s="6"/>
      <c r="I23" s="6"/>
    </row>
    <row r="24" spans="2:9" ht="12.75" customHeight="1" x14ac:dyDescent="0.25">
      <c r="B24" s="86"/>
      <c r="C24" s="87"/>
      <c r="D24" s="88"/>
      <c r="E24" s="88"/>
      <c r="F24" s="88"/>
      <c r="G24" s="89"/>
      <c r="H24" s="6"/>
      <c r="I24" s="6"/>
    </row>
    <row r="25" spans="2:9" ht="42.75" customHeight="1" x14ac:dyDescent="0.25">
      <c r="B25" s="140" t="s">
        <v>72</v>
      </c>
      <c r="C25" s="132"/>
      <c r="D25" s="132"/>
      <c r="E25" s="132"/>
      <c r="F25" s="122"/>
      <c r="G25" s="90"/>
      <c r="H25" s="6"/>
      <c r="I25" s="6"/>
    </row>
    <row r="26" spans="2:9" ht="12.75" customHeight="1" x14ac:dyDescent="0.25">
      <c r="H26" s="6"/>
      <c r="I26" s="6"/>
    </row>
    <row r="27" spans="2:9" ht="12.75" customHeight="1" x14ac:dyDescent="0.25">
      <c r="H27" s="6"/>
      <c r="I27" s="6"/>
    </row>
    <row r="28" spans="2:9" ht="12.75" customHeight="1" x14ac:dyDescent="0.25">
      <c r="H28" s="6"/>
      <c r="I28" s="6"/>
    </row>
    <row r="29" spans="2:9" ht="12.75" customHeight="1" x14ac:dyDescent="0.25">
      <c r="H29" s="6"/>
      <c r="I29" s="6"/>
    </row>
    <row r="30" spans="2:9" ht="12.75" customHeight="1" x14ac:dyDescent="0.25">
      <c r="H30" s="6"/>
      <c r="I30" s="6"/>
    </row>
    <row r="31" spans="2:9" ht="12.75" customHeight="1" x14ac:dyDescent="0.25">
      <c r="H31" s="6"/>
      <c r="I31" s="6"/>
    </row>
    <row r="32" spans="2:9" ht="12.75" customHeight="1" x14ac:dyDescent="0.25">
      <c r="H32" s="6"/>
      <c r="I32" s="6"/>
    </row>
    <row r="33" spans="8:9" ht="12.75" customHeight="1" x14ac:dyDescent="0.25">
      <c r="H33" s="6"/>
      <c r="I33" s="6"/>
    </row>
    <row r="34" spans="8:9" ht="12.75" customHeight="1" x14ac:dyDescent="0.25">
      <c r="H34" s="6"/>
      <c r="I34" s="6"/>
    </row>
    <row r="35" spans="8:9" ht="12.75" customHeight="1" x14ac:dyDescent="0.25">
      <c r="H35" s="6"/>
      <c r="I35" s="6"/>
    </row>
    <row r="36" spans="8:9" ht="12.75" customHeight="1" x14ac:dyDescent="0.25">
      <c r="H36" s="6"/>
      <c r="I36" s="6"/>
    </row>
    <row r="37" spans="8:9" ht="12.75" customHeight="1" x14ac:dyDescent="0.25">
      <c r="H37" s="6"/>
      <c r="I37" s="6"/>
    </row>
    <row r="38" spans="8:9" ht="12.75" customHeight="1" x14ac:dyDescent="0.25">
      <c r="H38" s="6"/>
      <c r="I38" s="6"/>
    </row>
    <row r="39" spans="8:9" ht="12.75" customHeight="1" x14ac:dyDescent="0.25">
      <c r="H39" s="6"/>
      <c r="I39" s="6"/>
    </row>
    <row r="40" spans="8:9" ht="12.75" customHeight="1" x14ac:dyDescent="0.25">
      <c r="H40" s="6"/>
      <c r="I40" s="6"/>
    </row>
    <row r="41" spans="8:9" ht="12.75" customHeight="1" x14ac:dyDescent="0.25">
      <c r="H41" s="6"/>
      <c r="I41" s="6"/>
    </row>
    <row r="42" spans="8:9" ht="12.75" customHeight="1" x14ac:dyDescent="0.25">
      <c r="H42" s="6"/>
      <c r="I42" s="6"/>
    </row>
    <row r="43" spans="8:9" ht="12.75" customHeight="1" x14ac:dyDescent="0.25">
      <c r="H43" s="6"/>
      <c r="I43" s="6"/>
    </row>
    <row r="44" spans="8:9" ht="12.75" customHeight="1" x14ac:dyDescent="0.25">
      <c r="H44" s="6"/>
      <c r="I44" s="6"/>
    </row>
    <row r="45" spans="8:9" ht="12.75" customHeight="1" x14ac:dyDescent="0.25">
      <c r="H45" s="6"/>
      <c r="I45" s="6"/>
    </row>
    <row r="46" spans="8:9" ht="12.75" customHeight="1" x14ac:dyDescent="0.25">
      <c r="H46" s="6"/>
      <c r="I46" s="6"/>
    </row>
    <row r="47" spans="8:9" ht="12.75" customHeight="1" x14ac:dyDescent="0.25">
      <c r="H47" s="6"/>
      <c r="I47" s="6"/>
    </row>
    <row r="48" spans="8:9" ht="12.75" customHeight="1" x14ac:dyDescent="0.25">
      <c r="H48" s="6"/>
      <c r="I48" s="6"/>
    </row>
    <row r="49" spans="8:9" ht="12.75" customHeight="1" x14ac:dyDescent="0.25">
      <c r="H49" s="6"/>
      <c r="I49" s="6"/>
    </row>
    <row r="50" spans="8:9" ht="12.75" customHeight="1" x14ac:dyDescent="0.25">
      <c r="H50" s="6"/>
      <c r="I50" s="6"/>
    </row>
    <row r="51" spans="8:9" ht="12.75" customHeight="1" x14ac:dyDescent="0.25">
      <c r="H51" s="6"/>
      <c r="I51" s="6"/>
    </row>
    <row r="52" spans="8:9" ht="12.75" customHeight="1" x14ac:dyDescent="0.25">
      <c r="H52" s="6"/>
      <c r="I52" s="6"/>
    </row>
    <row r="53" spans="8:9" ht="12.75" customHeight="1" x14ac:dyDescent="0.25">
      <c r="H53" s="6"/>
      <c r="I53" s="6"/>
    </row>
    <row r="54" spans="8:9" ht="12.75" customHeight="1" x14ac:dyDescent="0.25">
      <c r="H54" s="6"/>
      <c r="I54" s="6"/>
    </row>
    <row r="55" spans="8:9" ht="12.75" customHeight="1" x14ac:dyDescent="0.25">
      <c r="H55" s="6"/>
      <c r="I55" s="6"/>
    </row>
    <row r="56" spans="8:9" ht="12.75" customHeight="1" x14ac:dyDescent="0.25">
      <c r="H56" s="6"/>
      <c r="I56" s="6"/>
    </row>
    <row r="57" spans="8:9" ht="12.75" customHeight="1" x14ac:dyDescent="0.25">
      <c r="H57" s="6"/>
      <c r="I57" s="6"/>
    </row>
    <row r="58" spans="8:9" ht="12.75" customHeight="1" x14ac:dyDescent="0.25">
      <c r="H58" s="6"/>
      <c r="I58" s="6"/>
    </row>
    <row r="59" spans="8:9" ht="12.75" customHeight="1" x14ac:dyDescent="0.25">
      <c r="H59" s="6"/>
      <c r="I59" s="6"/>
    </row>
    <row r="60" spans="8:9" ht="12.75" customHeight="1" x14ac:dyDescent="0.25">
      <c r="H60" s="6"/>
      <c r="I60" s="6"/>
    </row>
    <row r="61" spans="8:9" ht="12.75" customHeight="1" x14ac:dyDescent="0.25">
      <c r="H61" s="6"/>
      <c r="I61" s="6"/>
    </row>
    <row r="62" spans="8:9" ht="12.75" customHeight="1" x14ac:dyDescent="0.25">
      <c r="H62" s="6"/>
      <c r="I62" s="6"/>
    </row>
    <row r="63" spans="8:9" ht="12.75" customHeight="1" x14ac:dyDescent="0.25">
      <c r="H63" s="6"/>
      <c r="I63" s="6"/>
    </row>
    <row r="64" spans="8:9" ht="12.75" customHeight="1" x14ac:dyDescent="0.25">
      <c r="H64" s="6"/>
      <c r="I64" s="6"/>
    </row>
    <row r="65" spans="8:9" ht="12.75" customHeight="1" x14ac:dyDescent="0.25">
      <c r="H65" s="6"/>
      <c r="I65" s="6"/>
    </row>
    <row r="66" spans="8:9" ht="12.75" customHeight="1" x14ac:dyDescent="0.25">
      <c r="H66" s="6"/>
      <c r="I66" s="6"/>
    </row>
    <row r="67" spans="8:9" ht="12.75" customHeight="1" x14ac:dyDescent="0.25">
      <c r="H67" s="6"/>
      <c r="I67" s="6"/>
    </row>
    <row r="68" spans="8:9" ht="12.75" customHeight="1" x14ac:dyDescent="0.25">
      <c r="H68" s="6"/>
      <c r="I68" s="6"/>
    </row>
    <row r="69" spans="8:9" ht="12.75" customHeight="1" x14ac:dyDescent="0.25">
      <c r="H69" s="6"/>
      <c r="I69" s="6"/>
    </row>
    <row r="70" spans="8:9" ht="12.75" customHeight="1" x14ac:dyDescent="0.25">
      <c r="H70" s="6"/>
      <c r="I70" s="6"/>
    </row>
    <row r="71" spans="8:9" ht="12.75" customHeight="1" x14ac:dyDescent="0.25">
      <c r="H71" s="6"/>
      <c r="I71" s="6"/>
    </row>
    <row r="72" spans="8:9" ht="12.75" customHeight="1" x14ac:dyDescent="0.25">
      <c r="H72" s="6"/>
      <c r="I72" s="6"/>
    </row>
    <row r="73" spans="8:9" ht="12.75" customHeight="1" x14ac:dyDescent="0.25">
      <c r="H73" s="6"/>
      <c r="I73" s="6"/>
    </row>
    <row r="74" spans="8:9" ht="12.75" customHeight="1" x14ac:dyDescent="0.25">
      <c r="H74" s="6"/>
      <c r="I74" s="6"/>
    </row>
    <row r="75" spans="8:9" ht="12.75" customHeight="1" x14ac:dyDescent="0.25">
      <c r="H75" s="6"/>
      <c r="I75" s="6"/>
    </row>
    <row r="76" spans="8:9" ht="12.75" customHeight="1" x14ac:dyDescent="0.25">
      <c r="H76" s="6"/>
      <c r="I76" s="6"/>
    </row>
    <row r="77" spans="8:9" ht="12.75" customHeight="1" x14ac:dyDescent="0.25">
      <c r="H77" s="6"/>
      <c r="I77" s="6"/>
    </row>
    <row r="78" spans="8:9" ht="12.75" customHeight="1" x14ac:dyDescent="0.25">
      <c r="H78" s="6"/>
      <c r="I78" s="6"/>
    </row>
    <row r="79" spans="8:9" ht="12.75" customHeight="1" x14ac:dyDescent="0.25">
      <c r="H79" s="6"/>
      <c r="I79" s="6"/>
    </row>
    <row r="80" spans="8:9" ht="12.75" customHeight="1" x14ac:dyDescent="0.25">
      <c r="H80" s="6"/>
      <c r="I80" s="6"/>
    </row>
    <row r="81" spans="8:9" ht="12.75" customHeight="1" x14ac:dyDescent="0.25">
      <c r="H81" s="6"/>
      <c r="I81" s="6"/>
    </row>
    <row r="82" spans="8:9" ht="12.75" customHeight="1" x14ac:dyDescent="0.25">
      <c r="H82" s="6"/>
      <c r="I82" s="6"/>
    </row>
    <row r="83" spans="8:9" ht="12.75" customHeight="1" x14ac:dyDescent="0.25">
      <c r="H83" s="6"/>
      <c r="I83" s="6"/>
    </row>
    <row r="84" spans="8:9" ht="12.75" customHeight="1" x14ac:dyDescent="0.25">
      <c r="H84" s="6"/>
      <c r="I84" s="6"/>
    </row>
    <row r="85" spans="8:9" ht="12.75" customHeight="1" x14ac:dyDescent="0.25">
      <c r="H85" s="6"/>
      <c r="I85" s="6"/>
    </row>
    <row r="86" spans="8:9" ht="12.75" customHeight="1" x14ac:dyDescent="0.25">
      <c r="H86" s="6"/>
      <c r="I86" s="6"/>
    </row>
    <row r="87" spans="8:9" ht="12.75" customHeight="1" x14ac:dyDescent="0.25">
      <c r="H87" s="6"/>
      <c r="I87" s="6"/>
    </row>
    <row r="88" spans="8:9" ht="12.75" customHeight="1" x14ac:dyDescent="0.25">
      <c r="H88" s="6"/>
      <c r="I88" s="6"/>
    </row>
    <row r="89" spans="8:9" ht="12.75" customHeight="1" x14ac:dyDescent="0.25">
      <c r="H89" s="6"/>
      <c r="I89" s="6"/>
    </row>
    <row r="90" spans="8:9" ht="12.75" customHeight="1" x14ac:dyDescent="0.25">
      <c r="H90" s="6"/>
      <c r="I90" s="6"/>
    </row>
    <row r="91" spans="8:9" ht="12.75" customHeight="1" x14ac:dyDescent="0.25">
      <c r="H91" s="6"/>
      <c r="I91" s="6"/>
    </row>
    <row r="92" spans="8:9" ht="12.75" customHeight="1" x14ac:dyDescent="0.25">
      <c r="H92" s="6"/>
      <c r="I92" s="6"/>
    </row>
    <row r="93" spans="8:9" ht="12.75" customHeight="1" x14ac:dyDescent="0.25">
      <c r="H93" s="6"/>
      <c r="I93" s="6"/>
    </row>
    <row r="94" spans="8:9" ht="12.75" customHeight="1" x14ac:dyDescent="0.25">
      <c r="H94" s="6"/>
      <c r="I94" s="6"/>
    </row>
    <row r="95" spans="8:9" ht="12.75" customHeight="1" x14ac:dyDescent="0.25">
      <c r="H95" s="6"/>
      <c r="I95" s="6"/>
    </row>
    <row r="96" spans="8:9" ht="12.75" customHeight="1" x14ac:dyDescent="0.25">
      <c r="H96" s="6"/>
      <c r="I96" s="6"/>
    </row>
    <row r="97" spans="8:9" ht="12.75" customHeight="1" x14ac:dyDescent="0.25">
      <c r="H97" s="6"/>
      <c r="I97" s="6"/>
    </row>
    <row r="98" spans="8:9" ht="12.75" customHeight="1" x14ac:dyDescent="0.25">
      <c r="H98" s="6"/>
      <c r="I98" s="6"/>
    </row>
    <row r="99" spans="8:9" ht="12.75" customHeight="1" x14ac:dyDescent="0.25">
      <c r="H99" s="6"/>
      <c r="I99" s="6"/>
    </row>
    <row r="100" spans="8:9" ht="12.75" customHeight="1" x14ac:dyDescent="0.25">
      <c r="H100" s="6"/>
      <c r="I100" s="6"/>
    </row>
    <row r="101" spans="8:9" ht="12.75" customHeight="1" x14ac:dyDescent="0.25">
      <c r="H101" s="6"/>
      <c r="I101" s="6"/>
    </row>
    <row r="102" spans="8:9" ht="12.75" customHeight="1" x14ac:dyDescent="0.25">
      <c r="H102" s="6"/>
      <c r="I102" s="6"/>
    </row>
    <row r="103" spans="8:9" ht="12.75" customHeight="1" x14ac:dyDescent="0.25">
      <c r="H103" s="6"/>
      <c r="I103" s="6"/>
    </row>
    <row r="104" spans="8:9" ht="12.75" customHeight="1" x14ac:dyDescent="0.25">
      <c r="H104" s="6"/>
      <c r="I104" s="6"/>
    </row>
    <row r="105" spans="8:9" ht="12.75" customHeight="1" x14ac:dyDescent="0.25">
      <c r="H105" s="6"/>
      <c r="I105" s="6"/>
    </row>
    <row r="106" spans="8:9" ht="12.75" customHeight="1" x14ac:dyDescent="0.25">
      <c r="H106" s="6"/>
      <c r="I106" s="6"/>
    </row>
    <row r="107" spans="8:9" ht="12.75" customHeight="1" x14ac:dyDescent="0.25">
      <c r="H107" s="6"/>
      <c r="I107" s="6"/>
    </row>
    <row r="108" spans="8:9" ht="12.75" customHeight="1" x14ac:dyDescent="0.25">
      <c r="H108" s="6"/>
      <c r="I108" s="6"/>
    </row>
    <row r="109" spans="8:9" ht="12.75" customHeight="1" x14ac:dyDescent="0.25">
      <c r="H109" s="6"/>
      <c r="I109" s="6"/>
    </row>
    <row r="110" spans="8:9" ht="12.75" customHeight="1" x14ac:dyDescent="0.25">
      <c r="H110" s="6"/>
      <c r="I110" s="6"/>
    </row>
    <row r="111" spans="8:9" ht="12.75" customHeight="1" x14ac:dyDescent="0.25">
      <c r="H111" s="6"/>
      <c r="I111" s="6"/>
    </row>
    <row r="112" spans="8:9" ht="12.75" customHeight="1" x14ac:dyDescent="0.25">
      <c r="H112" s="6"/>
      <c r="I112" s="6"/>
    </row>
    <row r="113" spans="8:9" ht="12.75" customHeight="1" x14ac:dyDescent="0.25">
      <c r="H113" s="6"/>
      <c r="I113" s="6"/>
    </row>
    <row r="114" spans="8:9" ht="12.75" customHeight="1" x14ac:dyDescent="0.25">
      <c r="H114" s="6"/>
      <c r="I114" s="6"/>
    </row>
    <row r="115" spans="8:9" ht="12.75" customHeight="1" x14ac:dyDescent="0.25">
      <c r="H115" s="6"/>
      <c r="I115" s="6"/>
    </row>
    <row r="116" spans="8:9" ht="12.75" customHeight="1" x14ac:dyDescent="0.25">
      <c r="H116" s="6"/>
      <c r="I116" s="6"/>
    </row>
    <row r="117" spans="8:9" ht="12.75" customHeight="1" x14ac:dyDescent="0.25">
      <c r="H117" s="6"/>
      <c r="I117" s="6"/>
    </row>
    <row r="118" spans="8:9" ht="12.75" customHeight="1" x14ac:dyDescent="0.25">
      <c r="H118" s="6"/>
      <c r="I118" s="6"/>
    </row>
    <row r="119" spans="8:9" ht="12.75" customHeight="1" x14ac:dyDescent="0.25">
      <c r="H119" s="6"/>
      <c r="I119" s="6"/>
    </row>
    <row r="120" spans="8:9" ht="12.75" customHeight="1" x14ac:dyDescent="0.25">
      <c r="H120" s="6"/>
      <c r="I120" s="6"/>
    </row>
    <row r="121" spans="8:9" ht="12.75" customHeight="1" x14ac:dyDescent="0.25">
      <c r="H121" s="6"/>
      <c r="I121" s="6"/>
    </row>
    <row r="122" spans="8:9" ht="12.75" customHeight="1" x14ac:dyDescent="0.25">
      <c r="H122" s="6"/>
      <c r="I122" s="6"/>
    </row>
    <row r="123" spans="8:9" ht="12.75" customHeight="1" x14ac:dyDescent="0.25">
      <c r="H123" s="6"/>
      <c r="I123" s="6"/>
    </row>
    <row r="124" spans="8:9" ht="12.75" customHeight="1" x14ac:dyDescent="0.25">
      <c r="H124" s="6"/>
      <c r="I124" s="6"/>
    </row>
    <row r="125" spans="8:9" ht="12.75" customHeight="1" x14ac:dyDescent="0.25">
      <c r="H125" s="6"/>
      <c r="I125" s="6"/>
    </row>
    <row r="126" spans="8:9" ht="12.75" customHeight="1" x14ac:dyDescent="0.25">
      <c r="H126" s="6"/>
      <c r="I126" s="6"/>
    </row>
    <row r="127" spans="8:9" ht="12.75" customHeight="1" x14ac:dyDescent="0.25">
      <c r="H127" s="6"/>
      <c r="I127" s="6"/>
    </row>
    <row r="128" spans="8:9" ht="12.75" customHeight="1" x14ac:dyDescent="0.25">
      <c r="H128" s="6"/>
      <c r="I128" s="6"/>
    </row>
    <row r="129" spans="8:9" ht="12.75" customHeight="1" x14ac:dyDescent="0.25">
      <c r="H129" s="6"/>
      <c r="I129" s="6"/>
    </row>
    <row r="130" spans="8:9" ht="12.75" customHeight="1" x14ac:dyDescent="0.25">
      <c r="H130" s="6"/>
      <c r="I130" s="6"/>
    </row>
    <row r="131" spans="8:9" ht="12.75" customHeight="1" x14ac:dyDescent="0.25">
      <c r="H131" s="6"/>
      <c r="I131" s="6"/>
    </row>
    <row r="132" spans="8:9" ht="12.75" customHeight="1" x14ac:dyDescent="0.25">
      <c r="H132" s="6"/>
      <c r="I132" s="6"/>
    </row>
    <row r="133" spans="8:9" ht="12.75" customHeight="1" x14ac:dyDescent="0.25">
      <c r="H133" s="6"/>
      <c r="I133" s="6"/>
    </row>
    <row r="134" spans="8:9" ht="12.75" customHeight="1" x14ac:dyDescent="0.25">
      <c r="H134" s="6"/>
      <c r="I134" s="6"/>
    </row>
    <row r="135" spans="8:9" ht="12.75" customHeight="1" x14ac:dyDescent="0.25">
      <c r="H135" s="6"/>
      <c r="I135" s="6"/>
    </row>
    <row r="136" spans="8:9" ht="12.75" customHeight="1" x14ac:dyDescent="0.25">
      <c r="H136" s="6"/>
      <c r="I136" s="6"/>
    </row>
    <row r="137" spans="8:9" ht="12.75" customHeight="1" x14ac:dyDescent="0.25">
      <c r="H137" s="6"/>
      <c r="I137" s="6"/>
    </row>
    <row r="138" spans="8:9" ht="12.75" customHeight="1" x14ac:dyDescent="0.25">
      <c r="H138" s="6"/>
      <c r="I138" s="6"/>
    </row>
    <row r="139" spans="8:9" ht="12.75" customHeight="1" x14ac:dyDescent="0.25">
      <c r="H139" s="6"/>
      <c r="I139" s="6"/>
    </row>
    <row r="140" spans="8:9" ht="12.75" customHeight="1" x14ac:dyDescent="0.25">
      <c r="H140" s="6"/>
      <c r="I140" s="6"/>
    </row>
    <row r="141" spans="8:9" ht="12.75" customHeight="1" x14ac:dyDescent="0.25">
      <c r="H141" s="6"/>
      <c r="I141" s="6"/>
    </row>
    <row r="142" spans="8:9" ht="12.75" customHeight="1" x14ac:dyDescent="0.25">
      <c r="H142" s="6"/>
      <c r="I142" s="6"/>
    </row>
    <row r="143" spans="8:9" ht="12.75" customHeight="1" x14ac:dyDescent="0.25">
      <c r="H143" s="6"/>
      <c r="I143" s="6"/>
    </row>
    <row r="144" spans="8:9" ht="12.75" customHeight="1" x14ac:dyDescent="0.25">
      <c r="H144" s="6"/>
      <c r="I144" s="6"/>
    </row>
    <row r="145" spans="8:9" ht="12.75" customHeight="1" x14ac:dyDescent="0.25">
      <c r="H145" s="6"/>
      <c r="I145" s="6"/>
    </row>
    <row r="146" spans="8:9" ht="12.75" customHeight="1" x14ac:dyDescent="0.25">
      <c r="H146" s="6"/>
      <c r="I146" s="6"/>
    </row>
    <row r="147" spans="8:9" ht="12.75" customHeight="1" x14ac:dyDescent="0.25">
      <c r="H147" s="6"/>
      <c r="I147" s="6"/>
    </row>
    <row r="148" spans="8:9" ht="12.75" customHeight="1" x14ac:dyDescent="0.25">
      <c r="H148" s="6"/>
      <c r="I148" s="6"/>
    </row>
    <row r="149" spans="8:9" ht="12.75" customHeight="1" x14ac:dyDescent="0.25">
      <c r="H149" s="6"/>
      <c r="I149" s="6"/>
    </row>
    <row r="150" spans="8:9" ht="12.75" customHeight="1" x14ac:dyDescent="0.25">
      <c r="H150" s="6"/>
      <c r="I150" s="6"/>
    </row>
    <row r="151" spans="8:9" ht="12.75" customHeight="1" x14ac:dyDescent="0.25">
      <c r="H151" s="6"/>
      <c r="I151" s="6"/>
    </row>
    <row r="152" spans="8:9" ht="12.75" customHeight="1" x14ac:dyDescent="0.25">
      <c r="H152" s="6"/>
      <c r="I152" s="6"/>
    </row>
    <row r="153" spans="8:9" ht="12.75" customHeight="1" x14ac:dyDescent="0.25">
      <c r="H153" s="6"/>
      <c r="I153" s="6"/>
    </row>
    <row r="154" spans="8:9" ht="12.75" customHeight="1" x14ac:dyDescent="0.25">
      <c r="H154" s="6"/>
      <c r="I154" s="6"/>
    </row>
    <row r="155" spans="8:9" ht="12.75" customHeight="1" x14ac:dyDescent="0.25">
      <c r="H155" s="6"/>
      <c r="I155" s="6"/>
    </row>
    <row r="156" spans="8:9" ht="12.75" customHeight="1" x14ac:dyDescent="0.25">
      <c r="H156" s="6"/>
      <c r="I156" s="6"/>
    </row>
    <row r="157" spans="8:9" ht="12.75" customHeight="1" x14ac:dyDescent="0.25">
      <c r="H157" s="6"/>
      <c r="I157" s="6"/>
    </row>
    <row r="158" spans="8:9" ht="12.75" customHeight="1" x14ac:dyDescent="0.25">
      <c r="H158" s="6"/>
      <c r="I158" s="6"/>
    </row>
    <row r="159" spans="8:9" ht="12.75" customHeight="1" x14ac:dyDescent="0.25">
      <c r="H159" s="6"/>
      <c r="I159" s="6"/>
    </row>
    <row r="160" spans="8:9" ht="12.75" customHeight="1" x14ac:dyDescent="0.25">
      <c r="H160" s="6"/>
      <c r="I160" s="6"/>
    </row>
    <row r="161" spans="8:9" ht="12.75" customHeight="1" x14ac:dyDescent="0.25">
      <c r="H161" s="6"/>
      <c r="I161" s="6"/>
    </row>
    <row r="162" spans="8:9" ht="12.75" customHeight="1" x14ac:dyDescent="0.25">
      <c r="H162" s="6"/>
      <c r="I162" s="6"/>
    </row>
    <row r="163" spans="8:9" ht="12.75" customHeight="1" x14ac:dyDescent="0.25">
      <c r="H163" s="6"/>
      <c r="I163" s="6"/>
    </row>
    <row r="164" spans="8:9" ht="12.75" customHeight="1" x14ac:dyDescent="0.25">
      <c r="H164" s="6"/>
      <c r="I164" s="6"/>
    </row>
    <row r="165" spans="8:9" ht="12.75" customHeight="1" x14ac:dyDescent="0.25">
      <c r="H165" s="6"/>
      <c r="I165" s="6"/>
    </row>
    <row r="166" spans="8:9" ht="12.75" customHeight="1" x14ac:dyDescent="0.25">
      <c r="H166" s="6"/>
      <c r="I166" s="6"/>
    </row>
    <row r="167" spans="8:9" ht="12.75" customHeight="1" x14ac:dyDescent="0.25">
      <c r="H167" s="6"/>
      <c r="I167" s="6"/>
    </row>
    <row r="168" spans="8:9" ht="12.75" customHeight="1" x14ac:dyDescent="0.25">
      <c r="H168" s="6"/>
      <c r="I168" s="6"/>
    </row>
    <row r="169" spans="8:9" ht="12.75" customHeight="1" x14ac:dyDescent="0.25">
      <c r="H169" s="6"/>
      <c r="I169" s="6"/>
    </row>
    <row r="170" spans="8:9" ht="12.75" customHeight="1" x14ac:dyDescent="0.25">
      <c r="H170" s="6"/>
      <c r="I170" s="6"/>
    </row>
    <row r="171" spans="8:9" ht="12.75" customHeight="1" x14ac:dyDescent="0.25">
      <c r="H171" s="6"/>
      <c r="I171" s="6"/>
    </row>
    <row r="172" spans="8:9" ht="12.75" customHeight="1" x14ac:dyDescent="0.25">
      <c r="H172" s="6"/>
      <c r="I172" s="6"/>
    </row>
    <row r="173" spans="8:9" ht="12.75" customHeight="1" x14ac:dyDescent="0.25">
      <c r="H173" s="6"/>
      <c r="I173" s="6"/>
    </row>
    <row r="174" spans="8:9" ht="12.75" customHeight="1" x14ac:dyDescent="0.25">
      <c r="H174" s="6"/>
      <c r="I174" s="6"/>
    </row>
    <row r="175" spans="8:9" ht="12.75" customHeight="1" x14ac:dyDescent="0.25">
      <c r="H175" s="6"/>
      <c r="I175" s="6"/>
    </row>
    <row r="176" spans="8:9" ht="12.75" customHeight="1" x14ac:dyDescent="0.25">
      <c r="H176" s="6"/>
      <c r="I176" s="6"/>
    </row>
    <row r="177" spans="8:9" ht="12.75" customHeight="1" x14ac:dyDescent="0.25">
      <c r="H177" s="6"/>
      <c r="I177" s="6"/>
    </row>
    <row r="178" spans="8:9" ht="12.75" customHeight="1" x14ac:dyDescent="0.25">
      <c r="H178" s="6"/>
      <c r="I178" s="6"/>
    </row>
    <row r="179" spans="8:9" ht="12.75" customHeight="1" x14ac:dyDescent="0.25">
      <c r="H179" s="6"/>
      <c r="I179" s="6"/>
    </row>
    <row r="180" spans="8:9" ht="12.75" customHeight="1" x14ac:dyDescent="0.25">
      <c r="H180" s="6"/>
      <c r="I180" s="6"/>
    </row>
    <row r="181" spans="8:9" ht="12.75" customHeight="1" x14ac:dyDescent="0.25">
      <c r="H181" s="6"/>
      <c r="I181" s="6"/>
    </row>
    <row r="182" spans="8:9" ht="12.75" customHeight="1" x14ac:dyDescent="0.25">
      <c r="H182" s="6"/>
      <c r="I182" s="6"/>
    </row>
    <row r="183" spans="8:9" ht="12.75" customHeight="1" x14ac:dyDescent="0.25">
      <c r="H183" s="6"/>
      <c r="I183" s="6"/>
    </row>
    <row r="184" spans="8:9" ht="12.75" customHeight="1" x14ac:dyDescent="0.25">
      <c r="H184" s="6"/>
      <c r="I184" s="6"/>
    </row>
    <row r="185" spans="8:9" ht="12.75" customHeight="1" x14ac:dyDescent="0.25">
      <c r="H185" s="6"/>
      <c r="I185" s="6"/>
    </row>
    <row r="186" spans="8:9" ht="12.75" customHeight="1" x14ac:dyDescent="0.25">
      <c r="H186" s="6"/>
      <c r="I186" s="6"/>
    </row>
    <row r="187" spans="8:9" ht="12.75" customHeight="1" x14ac:dyDescent="0.25">
      <c r="H187" s="6"/>
      <c r="I187" s="6"/>
    </row>
    <row r="188" spans="8:9" ht="12.75" customHeight="1" x14ac:dyDescent="0.25">
      <c r="H188" s="6"/>
      <c r="I188" s="6"/>
    </row>
    <row r="189" spans="8:9" ht="12.75" customHeight="1" x14ac:dyDescent="0.25">
      <c r="H189" s="6"/>
      <c r="I189" s="6"/>
    </row>
    <row r="190" spans="8:9" ht="12.75" customHeight="1" x14ac:dyDescent="0.25">
      <c r="H190" s="6"/>
      <c r="I190" s="6"/>
    </row>
    <row r="191" spans="8:9" ht="12.75" customHeight="1" x14ac:dyDescent="0.25">
      <c r="H191" s="6"/>
      <c r="I191" s="6"/>
    </row>
    <row r="192" spans="8:9" ht="12.75" customHeight="1" x14ac:dyDescent="0.25">
      <c r="H192" s="6"/>
      <c r="I192" s="6"/>
    </row>
    <row r="193" spans="8:9" ht="12.75" customHeight="1" x14ac:dyDescent="0.25">
      <c r="H193" s="6"/>
      <c r="I193" s="6"/>
    </row>
    <row r="194" spans="8:9" ht="12.75" customHeight="1" x14ac:dyDescent="0.25">
      <c r="H194" s="6"/>
      <c r="I194" s="6"/>
    </row>
    <row r="195" spans="8:9" ht="12.75" customHeight="1" x14ac:dyDescent="0.25">
      <c r="H195" s="6"/>
      <c r="I195" s="6"/>
    </row>
    <row r="196" spans="8:9" ht="12.75" customHeight="1" x14ac:dyDescent="0.25">
      <c r="H196" s="6"/>
      <c r="I196" s="6"/>
    </row>
    <row r="197" spans="8:9" ht="12.75" customHeight="1" x14ac:dyDescent="0.25">
      <c r="H197" s="6"/>
      <c r="I197" s="6"/>
    </row>
    <row r="198" spans="8:9" ht="12.75" customHeight="1" x14ac:dyDescent="0.25">
      <c r="H198" s="6"/>
      <c r="I198" s="6"/>
    </row>
    <row r="199" spans="8:9" ht="12.75" customHeight="1" x14ac:dyDescent="0.25">
      <c r="H199" s="6"/>
      <c r="I199" s="6"/>
    </row>
    <row r="200" spans="8:9" ht="12.75" customHeight="1" x14ac:dyDescent="0.25">
      <c r="H200" s="6"/>
      <c r="I200" s="6"/>
    </row>
    <row r="201" spans="8:9" ht="12.75" customHeight="1" x14ac:dyDescent="0.25">
      <c r="H201" s="6"/>
      <c r="I201" s="6"/>
    </row>
    <row r="202" spans="8:9" ht="12.75" customHeight="1" x14ac:dyDescent="0.25">
      <c r="H202" s="6"/>
      <c r="I202" s="6"/>
    </row>
    <row r="203" spans="8:9" ht="12.75" customHeight="1" x14ac:dyDescent="0.25">
      <c r="H203" s="6"/>
      <c r="I203" s="6"/>
    </row>
    <row r="204" spans="8:9" ht="12.75" customHeight="1" x14ac:dyDescent="0.25">
      <c r="H204" s="6"/>
      <c r="I204" s="6"/>
    </row>
    <row r="205" spans="8:9" ht="12.75" customHeight="1" x14ac:dyDescent="0.25">
      <c r="H205" s="6"/>
      <c r="I205" s="6"/>
    </row>
    <row r="206" spans="8:9" ht="12.75" customHeight="1" x14ac:dyDescent="0.25">
      <c r="H206" s="6"/>
      <c r="I206" s="6"/>
    </row>
    <row r="207" spans="8:9" ht="12.75" customHeight="1" x14ac:dyDescent="0.25">
      <c r="H207" s="6"/>
      <c r="I207" s="6"/>
    </row>
    <row r="208" spans="8:9" ht="12.75" customHeight="1" x14ac:dyDescent="0.25">
      <c r="H208" s="6"/>
      <c r="I208" s="6"/>
    </row>
    <row r="209" spans="8:9" ht="12.75" customHeight="1" x14ac:dyDescent="0.25">
      <c r="H209" s="6"/>
      <c r="I209" s="6"/>
    </row>
    <row r="210" spans="8:9" ht="12.75" customHeight="1" x14ac:dyDescent="0.25">
      <c r="H210" s="6"/>
      <c r="I210" s="6"/>
    </row>
    <row r="211" spans="8:9" ht="12.75" customHeight="1" x14ac:dyDescent="0.25">
      <c r="H211" s="6"/>
      <c r="I211" s="6"/>
    </row>
    <row r="212" spans="8:9" ht="12.75" customHeight="1" x14ac:dyDescent="0.25">
      <c r="H212" s="6"/>
      <c r="I212" s="6"/>
    </row>
    <row r="213" spans="8:9" ht="12.75" customHeight="1" x14ac:dyDescent="0.25">
      <c r="H213" s="6"/>
      <c r="I213" s="6"/>
    </row>
    <row r="214" spans="8:9" ht="12.75" customHeight="1" x14ac:dyDescent="0.25">
      <c r="H214" s="6"/>
      <c r="I214" s="6"/>
    </row>
    <row r="215" spans="8:9" ht="12.75" customHeight="1" x14ac:dyDescent="0.25">
      <c r="H215" s="6"/>
      <c r="I215" s="6"/>
    </row>
    <row r="216" spans="8:9" ht="12.75" customHeight="1" x14ac:dyDescent="0.25">
      <c r="H216" s="6"/>
      <c r="I216" s="6"/>
    </row>
    <row r="217" spans="8:9" ht="12.75" customHeight="1" x14ac:dyDescent="0.25">
      <c r="H217" s="6"/>
      <c r="I217" s="6"/>
    </row>
    <row r="218" spans="8:9" ht="12.75" customHeight="1" x14ac:dyDescent="0.25">
      <c r="H218" s="6"/>
      <c r="I218" s="6"/>
    </row>
    <row r="219" spans="8:9" ht="12.75" customHeight="1" x14ac:dyDescent="0.25">
      <c r="H219" s="6"/>
      <c r="I219" s="6"/>
    </row>
    <row r="220" spans="8:9" ht="12.75" customHeight="1" x14ac:dyDescent="0.25">
      <c r="H220" s="6"/>
      <c r="I220" s="6"/>
    </row>
    <row r="221" spans="8:9" ht="12.75" customHeight="1" x14ac:dyDescent="0.25">
      <c r="H221" s="6"/>
      <c r="I221" s="6"/>
    </row>
    <row r="222" spans="8:9" ht="12.75" customHeight="1" x14ac:dyDescent="0.25">
      <c r="H222" s="6"/>
      <c r="I222" s="6"/>
    </row>
    <row r="223" spans="8:9" ht="12.75" customHeight="1" x14ac:dyDescent="0.25">
      <c r="H223" s="6"/>
      <c r="I223" s="6"/>
    </row>
    <row r="224" spans="8:9" ht="12.75" customHeight="1" x14ac:dyDescent="0.25">
      <c r="H224" s="6"/>
      <c r="I224" s="6"/>
    </row>
    <row r="225" spans="8:9" ht="12.75" customHeight="1" x14ac:dyDescent="0.25">
      <c r="H225" s="6"/>
      <c r="I225" s="6"/>
    </row>
    <row r="226" spans="8:9" ht="15.75" customHeight="1" x14ac:dyDescent="0.25"/>
    <row r="227" spans="8:9" ht="15.75" customHeight="1" x14ac:dyDescent="0.25"/>
    <row r="228" spans="8:9" ht="15.75" customHeight="1" x14ac:dyDescent="0.25"/>
    <row r="229" spans="8:9" ht="15.75" customHeight="1" x14ac:dyDescent="0.25"/>
    <row r="230" spans="8:9" ht="15.75" customHeight="1" x14ac:dyDescent="0.25"/>
    <row r="231" spans="8:9" ht="15.75" customHeight="1" x14ac:dyDescent="0.25"/>
    <row r="232" spans="8:9" ht="15.75" customHeight="1" x14ac:dyDescent="0.25"/>
    <row r="233" spans="8:9" ht="15.75" customHeight="1" x14ac:dyDescent="0.25"/>
    <row r="234" spans="8:9" ht="15.75" customHeight="1" x14ac:dyDescent="0.25"/>
    <row r="235" spans="8:9" ht="15.75" customHeight="1" x14ac:dyDescent="0.25"/>
    <row r="236" spans="8:9" ht="15.75" customHeight="1" x14ac:dyDescent="0.25"/>
    <row r="237" spans="8:9" ht="15.75" customHeight="1" x14ac:dyDescent="0.25"/>
    <row r="238" spans="8:9" ht="15.75" customHeight="1" x14ac:dyDescent="0.25"/>
    <row r="239" spans="8:9" ht="15.75" customHeight="1" x14ac:dyDescent="0.25"/>
    <row r="240" spans="8:9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D8:F8"/>
    <mergeCell ref="F23:G23"/>
    <mergeCell ref="B25:F25"/>
    <mergeCell ref="E1:G1"/>
    <mergeCell ref="B3:F3"/>
    <mergeCell ref="D4:F4"/>
    <mergeCell ref="D5:F5"/>
    <mergeCell ref="D6:F6"/>
    <mergeCell ref="D7:F7"/>
    <mergeCell ref="B10:G10"/>
  </mergeCells>
  <dataValidations count="1">
    <dataValidation type="decimal" operator="greaterThan" allowBlank="1" showInputMessage="1" showErrorMessage="1" prompt=" - " sqref="C4:C5 C7 C12:C17 E12:E17 C19:C21" xr:uid="{00000000-0002-0000-0400-000000000000}">
      <formula1>0</formula1>
    </dataValidation>
  </dataValidations>
  <pageMargins left="0.7" right="0.7" top="0.75" bottom="0.75" header="0" footer="0"/>
  <pageSetup orientation="landscape"/>
  <headerFooter>
    <oddHeader>&amp;CBS-Estimation Sheet</oddHeader>
    <oddFooter>&amp;LPM-02-04 Ver 2.02/ 29-Sep-04&amp;C© L&amp;&amp;T Infotech Confidential &amp;R&amp;Pof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2F1126E650D428AAF4DCCFBB26E19" ma:contentTypeVersion="9" ma:contentTypeDescription="Create a new document." ma:contentTypeScope="" ma:versionID="aecc5bf83fc6a5a945ab98f477c1dc15">
  <xsd:schema xmlns:xsd="http://www.w3.org/2001/XMLSchema" xmlns:xs="http://www.w3.org/2001/XMLSchema" xmlns:p="http://schemas.microsoft.com/office/2006/metadata/properties" xmlns:ns2="28a4c2e2-19fe-42a5-bd58-72eddb65ae70" targetNamespace="http://schemas.microsoft.com/office/2006/metadata/properties" ma:root="true" ma:fieldsID="e7d16bcaae5c2d3d5db1558463391f64" ns2:_="">
    <xsd:import namespace="28a4c2e2-19fe-42a5-bd58-72eddb65a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4c2e2-19fe-42a5-bd58-72eddb65a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6F6AC4-93D9-49E0-9361-5705DF007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8E425C-E492-468A-8CFA-F7AFFE89C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4c2e2-19fe-42a5-bd58-72eddb65a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19FFD-CE9E-4316-9D78-1D701F751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History</vt:lpstr>
      <vt:lpstr>Base size(LOC)Estimation</vt:lpstr>
      <vt:lpstr>Standards</vt:lpstr>
      <vt:lpstr>Assumptions</vt:lpstr>
      <vt:lpstr>Effort Estimate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</cp:lastModifiedBy>
  <cp:revision/>
  <dcterms:created xsi:type="dcterms:W3CDTF">2020-08-05T13:47:01Z</dcterms:created>
  <dcterms:modified xsi:type="dcterms:W3CDTF">2020-09-19T09:08:46Z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0x0101006A92F1126E650D428AAF4DCCFBB26E19</vt:lpwstr>
  </property>
</Properties>
</file>