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claimer" sheetId="1" state="visible" r:id="rId2"/>
    <sheet name="C1-PPWP lembar 1" sheetId="2" state="visible" r:id="rId3"/>
    <sheet name="C1-PPWP lembar 2" sheetId="3" state="visible" r:id="rId4"/>
    <sheet name="C1-DPR lembar 1" sheetId="4" state="visible" r:id="rId5"/>
    <sheet name="C1 - DPR Lembar 2 hal 1" sheetId="5" state="visible" r:id="rId6"/>
    <sheet name="C1 - DPR Lembar 2 hal 2" sheetId="6" state="visible" r:id="rId7"/>
    <sheet name="C1 - DPR Lembar 2 hal 3" sheetId="7" state="visible" r:id="rId8"/>
    <sheet name="C1 - DPR Lembar 2 hal 4" sheetId="8" state="visible" r:id="rId9"/>
    <sheet name="C1 - DPR Lembar 3" sheetId="9" state="visible" r:id="rId10"/>
    <sheet name="C1-DPD lembar 1" sheetId="10" state="visible" r:id="rId11"/>
    <sheet name="C1-DPD Lembar 2" sheetId="11" state="visible" r:id="rId12"/>
    <sheet name="C1 - DPD Lembar 3" sheetId="12" state="visible" r:id="rId13"/>
    <sheet name="C1-DPRD lembar 1" sheetId="13" state="visible" r:id="rId14"/>
    <sheet name="C1 - DPRD Lembar 2 hal 1" sheetId="14" state="visible" r:id="rId15"/>
    <sheet name="C1 - DPRD Lembar 2 hal 2" sheetId="15" state="visible" r:id="rId16"/>
    <sheet name="C1 - DPRD Lembar 2 hal 3" sheetId="16" state="visible" r:id="rId17"/>
    <sheet name="C1 - DPRD Lembar 2 hal 4" sheetId="17" state="visible" r:id="rId18"/>
    <sheet name="C1 - DPRD Lembar 3" sheetId="18" state="visible" r:id="rId19"/>
    <sheet name="C1-DPRD KotaDesa lembar 1" sheetId="19" state="visible" r:id="rId20"/>
    <sheet name="C1 - DPRD KotaDesa Lembar 2 hal 1" sheetId="20" state="visible" r:id="rId21"/>
    <sheet name="C1 - DPRD KotaDesa Lembar 2 hal 2" sheetId="21" state="visible" r:id="rId22"/>
    <sheet name="C1 - DPRD KotaDesa Lembar 2 hal 3" sheetId="22" state="visible" r:id="rId23"/>
    <sheet name="C1 - DPRD KotaDesa Lembar 2 hal 4" sheetId="23" state="visible" r:id="rId24"/>
    <sheet name="C1 - DPRD KotaDesa Lembar 3" sheetId="24" state="visible" r:id="rId2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<sst xmlns="http://schemas.openxmlformats.org/spreadsheetml/2006/main" count="1224" uniqueCount="374">
  <si>
    <t xml:space="preserve">ALAT BANTU (TAK RESMI) MENGHITUNG C1</t>
  </si>
  <si>
    <t xml:space="preserve">File Excel ini hanya digunakan untuk membantu perhitungan. </t>
  </si>
  <si>
    <t xml:space="preserve">Belum dilakukan test secara mendalam, jadi tetap waspada saat menggunakan.</t>
  </si>
  <si>
    <t xml:space="preserve">Bila ketemu bug, silakan hubungi pengembang, Narpati Wisjnu Ari Pradana ( kunderemp@gmail.com )</t>
  </si>
  <si>
    <t xml:space="preserve">Data yang digunakan adalah data Dapil II (Jakarta Selatan, Jakarta Pusat, Luar Negeri) </t>
  </si>
  <si>
    <t xml:space="preserve">dan data Jakarta Dapil 7 untuk DPRD.</t>
  </si>
  <si>
    <t xml:space="preserve">Ada template untuk DPRD tingkat II (Kota / Desa) namun saat ini hanya diisi dummy.</t>
  </si>
  <si>
    <t xml:space="preserve">Silakan diubah datanya untuk keperluan sendiri.</t>
  </si>
  <si>
    <t xml:space="preserve">Bebas disebarkan namun tetap test dahulu untuk memastikan alat bantu ini berfungsi.</t>
  </si>
  <si>
    <t xml:space="preserve">Saya tidak berani bertanggung jawab jika ternyata ada kasus khusus yang mempengaruhi hasil perhitungan atau bug. </t>
  </si>
  <si>
    <t xml:space="preserve">Karena itu, sekali lagi, test dahulu sebelum mencobanya.</t>
  </si>
  <si>
    <t xml:space="preserve">No TPS</t>
  </si>
  <si>
    <t xml:space="preserve">Desa/Kelurahan</t>
  </si>
  <si>
    <t xml:space="preserve">Kecamatan</t>
  </si>
  <si>
    <t xml:space="preserve">Kabupaten/Kota</t>
  </si>
  <si>
    <t xml:space="preserve">Provinsi</t>
  </si>
  <si>
    <t xml:space="preserve">I. DATA PEMILIH DAN PENGGUNAAN HAK PILIH</t>
  </si>
  <si>
    <t xml:space="preserve">URAIAN          </t>
  </si>
  <si>
    <t xml:space="preserve">LAKI-LAKI</t>
  </si>
  <si>
    <t xml:space="preserve">PEREMPUAN</t>
  </si>
  <si>
    <t xml:space="preserve">JUMLAH</t>
  </si>
  <si>
    <t xml:space="preserve">A</t>
  </si>
  <si>
    <t xml:space="preserve">DATA PEMILIH</t>
  </si>
  <si>
    <t xml:space="preserve">1. Jumlah Pemilih dalam DPT (model A3. KPU)</t>
  </si>
  <si>
    <t xml:space="preserve">2. Jumlah Pemilih dalam DPTB (model A.4 KPU)</t>
  </si>
  <si>
    <t xml:space="preserve">3. Jumlah Pemilih dalam DPK (model A.DPK – KPU)</t>
  </si>
  <si>
    <t xml:space="preserve">4. jumlah Pemilih (A.1 + A.2 + A.3)</t>
  </si>
  <si>
    <t xml:space="preserve">B</t>
  </si>
  <si>
    <t xml:space="preserve">Pengguna Hak Pilih</t>
  </si>
  <si>
    <t xml:space="preserve">II. DATA PEMILIH DISABILITAS</t>
  </si>
  <si>
    <t xml:space="preserve">NO</t>
  </si>
  <si>
    <t xml:space="preserve">Jumlah seluruh pemilih disabilitas dalam DPT, DPTb, dan DPK</t>
  </si>
  <si>
    <t xml:space="preserve">Jumlah seluruh pemilih disabilitas yang menggunakan hak pilih</t>
  </si>
  <si>
    <t xml:space="preserve">III. DATA PENGGUNAAN SURAT SUARA</t>
  </si>
  <si>
    <t xml:space="preserve">Jumlah surat suara yang diterima termasuk surat suara cadangan 2% dari DPT (2 + 3 + 4)</t>
  </si>
  <si>
    <t xml:space="preserve">Jumlah surat suara yang dikembalikan oleh pemilih karena rusak/keliru coblos</t>
  </si>
  <si>
    <t xml:space="preserve">Jumlah surat suara yang tidak digunakan/tidak terpakai termasuk sisa surat suara cadangan</t>
  </si>
  <si>
    <t xml:space="preserve">Jumlah surat suara yang digunakan</t>
  </si>
  <si>
    <t xml:space="preserve">IV. DATA PEROLEHAN SUARA PASANGAN CALON PRESIDEN DAN WAKIL PRESIDEN</t>
  </si>
  <si>
    <t xml:space="preserve">Ir. H. JOKO WIDODO</t>
  </si>
  <si>
    <t xml:space="preserve">Prof. Dr. (H.C) KH. MA’RUF AMIN</t>
  </si>
  <si>
    <t xml:space="preserve">H. PRABOWO SUBIANTO</t>
  </si>
  <si>
    <t xml:space="preserve">H. SANDIAGA SALAHUDDIN UNO</t>
  </si>
  <si>
    <t xml:space="preserve">V. DATA SUARA SAH DAN TIDAK SAH</t>
  </si>
  <si>
    <t xml:space="preserve">URAIAN</t>
  </si>
  <si>
    <t xml:space="preserve">A.</t>
  </si>
  <si>
    <t xml:space="preserve">JUMLAH SELURUH SUARA SAH</t>
  </si>
  <si>
    <t xml:space="preserve">(IV.01 + IV.02)</t>
  </si>
  <si>
    <t xml:space="preserve">B.</t>
  </si>
  <si>
    <t xml:space="preserve">JUMLAH SUARA TIDAK SAH</t>
  </si>
  <si>
    <t xml:space="preserve">C.</t>
  </si>
  <si>
    <t xml:space="preserve">&lt;= jumlah surat suara terpakai dari lembar sebelumnya</t>
  </si>
  <si>
    <t xml:space="preserve">DAN SUARA TIDAK SAH</t>
  </si>
  <si>
    <t xml:space="preserve">(A + B)</t>
  </si>
  <si>
    <t xml:space="preserve">DPR</t>
  </si>
  <si>
    <t xml:space="preserve">IV. DATA PEROLEHAN SUARA PARTAI POLITIK DAN SUARA CALON</t>
  </si>
  <si>
    <t xml:space="preserve">NOMOR, NAMA PARTAI DAN CALON</t>
  </si>
  <si>
    <t xml:space="preserve">SUARA SAH</t>
  </si>
  <si>
    <t xml:space="preserve">A.1</t>
  </si>
  <si>
    <t xml:space="preserve">1. Partai Kebangsaan Bangsa</t>
  </si>
  <si>
    <t xml:space="preserve">2. Gerindra</t>
  </si>
  <si>
    <t xml:space="preserve">A.2</t>
  </si>
  <si>
    <t xml:space="preserve">1. Ahmad Iman</t>
  </si>
  <si>
    <t xml:space="preserve">1. Himmatul Aliyah</t>
  </si>
  <si>
    <t xml:space="preserve">2. Imam Subali</t>
  </si>
  <si>
    <t xml:space="preserve">2. Biem Triani Benjamin</t>
  </si>
  <si>
    <t xml:space="preserve">3. Emieliany</t>
  </si>
  <si>
    <t xml:space="preserve">3. Haposan Paulus Batubara</t>
  </si>
  <si>
    <t xml:space="preserve">4. Rizky Putri Amalia</t>
  </si>
  <si>
    <t xml:space="preserve">4. Yora Lovita E. Haloho</t>
  </si>
  <si>
    <t xml:space="preserve">5. Andi Amar</t>
  </si>
  <si>
    <t xml:space="preserve">5. Irlisa Rachmadian</t>
  </si>
  <si>
    <t xml:space="preserve">6. Nadhila Chairannisa</t>
  </si>
  <si>
    <t xml:space="preserve">6. Elvin</t>
  </si>
  <si>
    <t xml:space="preserve">7. Azmi Hakam Guntoro</t>
  </si>
  <si>
    <t xml:space="preserve">7. Basri Kinas Mappaseng</t>
  </si>
  <si>
    <t xml:space="preserve">JUMLAH SUARA SAH PARTAI POLITIK</t>
  </si>
  <si>
    <t xml:space="preserve">DAN CALON (A.1 + A.2)</t>
  </si>
  <si>
    <t xml:space="preserve">3. PDIP</t>
  </si>
  <si>
    <t xml:space="preserve">4. Golkar</t>
  </si>
  <si>
    <t xml:space="preserve">1. Eriko Sotarduga BPS</t>
  </si>
  <si>
    <t xml:space="preserve">1. Christina Aryani</t>
  </si>
  <si>
    <t xml:space="preserve">2. Zuhairi B. Misrawi</t>
  </si>
  <si>
    <t xml:space="preserve">2. Puput Novel</t>
  </si>
  <si>
    <t xml:space="preserve">3. Amendi Nasution</t>
  </si>
  <si>
    <t xml:space="preserve">3. Musthafa Bakri</t>
  </si>
  <si>
    <t xml:space="preserve">4. Masinton Pasaribu</t>
  </si>
  <si>
    <t xml:space="preserve">4. Gatot Sudariyono</t>
  </si>
  <si>
    <t xml:space="preserve">5. Herman Tji’din</t>
  </si>
  <si>
    <t xml:space="preserve">5. Retno Susilowati Amir</t>
  </si>
  <si>
    <t xml:space="preserve">6. Nuraini</t>
  </si>
  <si>
    <t xml:space="preserve">6. Roby Kurniawan</t>
  </si>
  <si>
    <t xml:space="preserve">7. Setiana Widjaja</t>
  </si>
  <si>
    <t xml:space="preserve">7. M. Ikhsah Ingratubun</t>
  </si>
  <si>
    <t xml:space="preserve">5. Nasdem</t>
  </si>
  <si>
    <t xml:space="preserve">6. Garuda</t>
  </si>
  <si>
    <t xml:space="preserve">1. Okky Asokawati</t>
  </si>
  <si>
    <t xml:space="preserve">1. Raymond Laksmanadi K</t>
  </si>
  <si>
    <t xml:space="preserve">2. Davin Kirana</t>
  </si>
  <si>
    <t xml:space="preserve">2. Yon Kun Arsoyo</t>
  </si>
  <si>
    <t xml:space="preserve">3. Achmad</t>
  </si>
  <si>
    <t xml:space="preserve">3. Natalia Wulandari</t>
  </si>
  <si>
    <t xml:space="preserve">4. Shanti Ramchand</t>
  </si>
  <si>
    <t xml:space="preserve">4. Fikri Rafiqah</t>
  </si>
  <si>
    <t xml:space="preserve">5. Yulisa Baramuli</t>
  </si>
  <si>
    <t xml:space="preserve">6. Tengku Adnan</t>
  </si>
  <si>
    <t xml:space="preserve">7. Millie Lukito</t>
  </si>
  <si>
    <t xml:space="preserve">7. Berkarya</t>
  </si>
  <si>
    <t xml:space="preserve">8. PKS</t>
  </si>
  <si>
    <t xml:space="preserve">1. Vasko Ruseimy</t>
  </si>
  <si>
    <t xml:space="preserve">1. M. Hidayat Nur Wahid</t>
  </si>
  <si>
    <t xml:space="preserve">2. Nina Krisnawati</t>
  </si>
  <si>
    <t xml:space="preserve">2. Kurniasih Mufidayati</t>
  </si>
  <si>
    <t xml:space="preserve">3. Sri Nurhandayani</t>
  </si>
  <si>
    <t xml:space="preserve">3. Naharus Surur</t>
  </si>
  <si>
    <t xml:space="preserve">4. Indra Duwila</t>
  </si>
  <si>
    <t xml:space="preserve">4. Ofiyati Sobriyah</t>
  </si>
  <si>
    <t xml:space="preserve">5. Mahfudz Djaelani</t>
  </si>
  <si>
    <t xml:space="preserve">5. Zahrina Nurbaiti</t>
  </si>
  <si>
    <t xml:space="preserve">6. Muhammad Amin Bn. Appa</t>
  </si>
  <si>
    <t xml:space="preserve">6. Farouk Abdullah Alwyni</t>
  </si>
  <si>
    <t xml:space="preserve">7. Nurfitria Farhana</t>
  </si>
  <si>
    <t xml:space="preserve">7, Meutia Geumala</t>
  </si>
  <si>
    <t xml:space="preserve">9. Perindo</t>
  </si>
  <si>
    <t xml:space="preserve">10. PPP</t>
  </si>
  <si>
    <t xml:space="preserve">1. Liliana Tanaja</t>
  </si>
  <si>
    <t xml:space="preserve">1. Lena Maryana</t>
  </si>
  <si>
    <t xml:space="preserve">2. Muhammad Tohong Hasibuan</t>
  </si>
  <si>
    <t xml:space="preserve">2. Rendhika Deniardy Harsono</t>
  </si>
  <si>
    <t xml:space="preserve">3. Riki Septiadi</t>
  </si>
  <si>
    <t xml:space="preserve">3. Lisa Indah Hardianti</t>
  </si>
  <si>
    <t xml:space="preserve">4. Rida Kemala</t>
  </si>
  <si>
    <t xml:space="preserve">4. Dato’ Muhammad Zainul Arifin</t>
  </si>
  <si>
    <t xml:space="preserve">5. David Eugenius E.</t>
  </si>
  <si>
    <t xml:space="preserve">5. Eni Mulyati</t>
  </si>
  <si>
    <t xml:space="preserve">6. Maju Dharyanto Hutapea</t>
  </si>
  <si>
    <t xml:space="preserve">6. Sri Saras Mundisari</t>
  </si>
  <si>
    <t xml:space="preserve">7. Medavita Hakim</t>
  </si>
  <si>
    <t xml:space="preserve">7. Ady Muzadi</t>
  </si>
  <si>
    <t xml:space="preserve">11. PSI</t>
  </si>
  <si>
    <t xml:space="preserve">12. PAN</t>
  </si>
  <si>
    <t xml:space="preserve">1. Tsamara Amany</t>
  </si>
  <si>
    <t xml:space="preserve">1. Epyardi Asda</t>
  </si>
  <si>
    <t xml:space="preserve">2. Suripto</t>
  </si>
  <si>
    <t xml:space="preserve">2. Dian Islamiati Fatwa</t>
  </si>
  <si>
    <t xml:space="preserve">3. Iwan H.S. Wiranataadmadja</t>
  </si>
  <si>
    <t xml:space="preserve">3. Eggy Sudjana</t>
  </si>
  <si>
    <t xml:space="preserve">4. Yohannes</t>
  </si>
  <si>
    <t xml:space="preserve">4. Nurdiati Akma</t>
  </si>
  <si>
    <t xml:space="preserve">5. Gina Erry Hernawaty</t>
  </si>
  <si>
    <t xml:space="preserve">5. Mandala Abadi</t>
  </si>
  <si>
    <t xml:space="preserve">6. Elsa Anggraeny</t>
  </si>
  <si>
    <t xml:space="preserve">6. Irawati Moerid</t>
  </si>
  <si>
    <t xml:space="preserve">7. Mangasi Sihombing</t>
  </si>
  <si>
    <t xml:space="preserve">7. Muhammad Ranu Arifudin</t>
  </si>
  <si>
    <t xml:space="preserve">13. Hanura</t>
  </si>
  <si>
    <t xml:space="preserve">14. Demokrat</t>
  </si>
  <si>
    <t xml:space="preserve">1. Dodi S. Abdulkadir</t>
  </si>
  <si>
    <t xml:space="preserve">1. Melani Leimena</t>
  </si>
  <si>
    <t xml:space="preserve">2. Ferry Soraya</t>
  </si>
  <si>
    <t xml:space="preserve">2. Taufiqurrahman</t>
  </si>
  <si>
    <t xml:space="preserve">3. Arief Patramijaya</t>
  </si>
  <si>
    <t xml:space="preserve">3. Mariana Harahap</t>
  </si>
  <si>
    <t xml:space="preserve">4. Huda Novrida</t>
  </si>
  <si>
    <t xml:space="preserve">4. Abdul Rasyid</t>
  </si>
  <si>
    <t xml:space="preserve">5. Rita Rosita Syarifudin</t>
  </si>
  <si>
    <t xml:space="preserve">5. Joy Destiny Tobing</t>
  </si>
  <si>
    <t xml:space="preserve">6. Lukman</t>
  </si>
  <si>
    <t xml:space="preserve">6. Benny Primadi Minarsono</t>
  </si>
  <si>
    <t xml:space="preserve">7. M.R. Syarif Hasan</t>
  </si>
  <si>
    <t xml:space="preserve">19. PBB</t>
  </si>
  <si>
    <t xml:space="preserve">20. PKPI</t>
  </si>
  <si>
    <t xml:space="preserve">1. Yuri Kemal Fadlullah</t>
  </si>
  <si>
    <t xml:space="preserve">1. Dzaky Aviastro</t>
  </si>
  <si>
    <t xml:space="preserve">2. Norman Zainal</t>
  </si>
  <si>
    <t xml:space="preserve">2. Rani Octiviani Setiadi</t>
  </si>
  <si>
    <t xml:space="preserve">3. Nur Yuniati Haryono</t>
  </si>
  <si>
    <t xml:space="preserve">3. Dinda Ayuningtyas</t>
  </si>
  <si>
    <t xml:space="preserve">4. Abbas Thaha</t>
  </si>
  <si>
    <t xml:space="preserve">4. Nining Prihatin</t>
  </si>
  <si>
    <t xml:space="preserve">5. Tb. Massa Djaafar</t>
  </si>
  <si>
    <t xml:space="preserve">5. Cakra Yudi Putra</t>
  </si>
  <si>
    <t xml:space="preserve">6. Fitriah Abdul Aziz</t>
  </si>
  <si>
    <t xml:space="preserve">DPD</t>
  </si>
  <si>
    <t xml:space="preserve">NOMOR DAN NAMA CALON</t>
  </si>
  <si>
    <t xml:space="preserve">21. Abdul Azis</t>
  </si>
  <si>
    <t xml:space="preserve">22. Agus Salim</t>
  </si>
  <si>
    <t xml:space="preserve">23. Alwiyah Ahmad</t>
  </si>
  <si>
    <t xml:space="preserve">24. Ardinto Demiyasa</t>
  </si>
  <si>
    <t xml:space="preserve">25. Ardi Putra Baramuli</t>
  </si>
  <si>
    <t xml:space="preserve">26. A Syamsyul Zakaria</t>
  </si>
  <si>
    <t xml:space="preserve">27. Dailami Firdaus</t>
  </si>
  <si>
    <t xml:space="preserve">28. Endang Widuri</t>
  </si>
  <si>
    <t xml:space="preserve">29. Fahira Idris</t>
  </si>
  <si>
    <t xml:space="preserve">30. Ferry Iswan</t>
  </si>
  <si>
    <t xml:space="preserve">31. H. Patrika Susana</t>
  </si>
  <si>
    <t xml:space="preserve">32. Jimly Asshidiqie</t>
  </si>
  <si>
    <t xml:space="preserve">33. Moh Ridwan Sr.</t>
  </si>
  <si>
    <t xml:space="preserve">34. M Saleh Khalid</t>
  </si>
  <si>
    <t xml:space="preserve">35. Muhammad Taufik</t>
  </si>
  <si>
    <t xml:space="preserve">36. Pardi</t>
  </si>
  <si>
    <t xml:space="preserve">37. P K Tino Rahardian</t>
  </si>
  <si>
    <t xml:space="preserve">38. Rijal</t>
  </si>
  <si>
    <t xml:space="preserve">39. Sabam Sirait</t>
  </si>
  <si>
    <t xml:space="preserve">40. Slamet Abadi</t>
  </si>
  <si>
    <t xml:space="preserve">41. Soemintars Muntoro</t>
  </si>
  <si>
    <t xml:space="preserve">42. Sudarto</t>
  </si>
  <si>
    <t xml:space="preserve">43. Sumarno</t>
  </si>
  <si>
    <t xml:space="preserve">44. Susana Suryani Sarumaha</t>
  </si>
  <si>
    <t xml:space="preserve">45. Suryatono Suwandi</t>
  </si>
  <si>
    <t xml:space="preserve">46. Sylviana Murni</t>
  </si>
  <si>
    <t xml:space="preserve">JUMLAH SUARA SAH CALON DPD</t>
  </si>
  <si>
    <t xml:space="preserve">DPRD</t>
  </si>
  <si>
    <t xml:space="preserve">1. Darussalam</t>
  </si>
  <si>
    <t xml:space="preserve">1. Abdul Ghoni</t>
  </si>
  <si>
    <t xml:space="preserve">2. Sutikno</t>
  </si>
  <si>
    <t xml:space="preserve">2. Setyoko</t>
  </si>
  <si>
    <t xml:space="preserve">3. Novita Lestari</t>
  </si>
  <si>
    <t xml:space="preserve">3. Nuraina</t>
  </si>
  <si>
    <t xml:space="preserve">4. Mirza Zulkarnaen</t>
  </si>
  <si>
    <t xml:space="preserve">4. Dhira Rama H.P.</t>
  </si>
  <si>
    <t xml:space="preserve">5. Bisman</t>
  </si>
  <si>
    <t xml:space="preserve">5. Vivi Effendy</t>
  </si>
  <si>
    <t xml:space="preserve">6. Mahwiyah</t>
  </si>
  <si>
    <t xml:space="preserve">6. Hr. Remy Suraadiningrat</t>
  </si>
  <si>
    <t xml:space="preserve">7. Bukrani Syarkani</t>
  </si>
  <si>
    <t xml:space="preserve">7. Jakwan</t>
  </si>
  <si>
    <t xml:space="preserve">8. Ahmad Roziqi</t>
  </si>
  <si>
    <t xml:space="preserve">8. Esti Arimi Putri</t>
  </si>
  <si>
    <t xml:space="preserve">9. Failah Sufah</t>
  </si>
  <si>
    <t xml:space="preserve">9. Robby Ferliansyah</t>
  </si>
  <si>
    <t xml:space="preserve">10. Priyo Pamungkas</t>
  </si>
  <si>
    <t xml:space="preserve">10. Andi Tenri Engka</t>
  </si>
  <si>
    <t xml:space="preserve">1. Gembong Warsono</t>
  </si>
  <si>
    <t xml:space="preserve">1. Adhinusa</t>
  </si>
  <si>
    <t xml:space="preserve">2. Simon A.M. Sitorus</t>
  </si>
  <si>
    <t xml:space="preserve">2. M. Ashraf Ali</t>
  </si>
  <si>
    <t xml:space="preserve">3. Indrawati Dewi</t>
  </si>
  <si>
    <t xml:space="preserve">3. Inez Yuanna</t>
  </si>
  <si>
    <t xml:space="preserve">4. Tri Noerika Hapsari</t>
  </si>
  <si>
    <t xml:space="preserve">4. R. Kumala Hari Murti</t>
  </si>
  <si>
    <t xml:space="preserve">5. Rikardo</t>
  </si>
  <si>
    <t xml:space="preserve">5. Muhammad Sanwani</t>
  </si>
  <si>
    <t xml:space="preserve">6. Regina Vianney Ayudya</t>
  </si>
  <si>
    <t xml:space="preserve">6. Nadia Aliffia</t>
  </si>
  <si>
    <t xml:space="preserve">7. Hasanudin</t>
  </si>
  <si>
    <t xml:space="preserve">7. Raden Aria Riefaldy</t>
  </si>
  <si>
    <t xml:space="preserve">8. Mika Panjaitan</t>
  </si>
  <si>
    <t xml:space="preserve">8. Adry Rostiati Primandini</t>
  </si>
  <si>
    <t xml:space="preserve">9. Shalimar Anwar Sani</t>
  </si>
  <si>
    <t xml:space="preserve">9. Safira Nadia</t>
  </si>
  <si>
    <t xml:space="preserve">10. Satrio Wibowo</t>
  </si>
  <si>
    <t xml:space="preserve">10. Andi Muhammad Baramuli</t>
  </si>
  <si>
    <t xml:space="preserve">1. Wibi Andrino</t>
  </si>
  <si>
    <t xml:space="preserve">1. Heru Nugroho</t>
  </si>
  <si>
    <t xml:space="preserve">2. Ari Surya Subrata</t>
  </si>
  <si>
    <t xml:space="preserve">2. Ike Prayudiwati</t>
  </si>
  <si>
    <t xml:space="preserve">3. Liliana Zahar</t>
  </si>
  <si>
    <t xml:space="preserve">3. Indra Ikhsan Novtrian</t>
  </si>
  <si>
    <t xml:space="preserve">4. Nurdiaz Yusuf</t>
  </si>
  <si>
    <t xml:space="preserve">4. Irwan</t>
  </si>
  <si>
    <t xml:space="preserve">5. Haryanto</t>
  </si>
  <si>
    <t xml:space="preserve">5. Devi Liana Agustin</t>
  </si>
  <si>
    <t xml:space="preserve">6. Ella Nurhidayati</t>
  </si>
  <si>
    <t xml:space="preserve">7. Bobby Indroharto</t>
  </si>
  <si>
    <t xml:space="preserve">8. Sigit Joko Prawito</t>
  </si>
  <si>
    <t xml:space="preserve">9. Inge Eveline Antonis</t>
  </si>
  <si>
    <t xml:space="preserve">1. Ulfa Afra Nissya Amka U.</t>
  </si>
  <si>
    <t xml:space="preserve">1. Umar</t>
  </si>
  <si>
    <t xml:space="preserve">2. Lili Erawati</t>
  </si>
  <si>
    <t xml:space="preserve">2. Nur Iman Santoso</t>
  </si>
  <si>
    <t xml:space="preserve">3. Renaldi Freyar Hawaldi</t>
  </si>
  <si>
    <t xml:space="preserve">3. Asmara Dewi</t>
  </si>
  <si>
    <t xml:space="preserve">4. Rahmawati</t>
  </si>
  <si>
    <t xml:space="preserve">4. Khoirudin</t>
  </si>
  <si>
    <t xml:space="preserve">5. Hamdani Na’im</t>
  </si>
  <si>
    <t xml:space="preserve">5. Erika Suryani Dewi</t>
  </si>
  <si>
    <t xml:space="preserve">6. Samsul Bahri</t>
  </si>
  <si>
    <t xml:space="preserve">6. Moh. Yamin</t>
  </si>
  <si>
    <t xml:space="preserve">7. Darwis</t>
  </si>
  <si>
    <t xml:space="preserve">7. Faizah Ahmad</t>
  </si>
  <si>
    <t xml:space="preserve">8. Budi Santosa</t>
  </si>
  <si>
    <t xml:space="preserve">8. Tarsono</t>
  </si>
  <si>
    <t xml:space="preserve">9. Kukuh Widodo</t>
  </si>
  <si>
    <t xml:space="preserve">9. Aswalludin</t>
  </si>
  <si>
    <t xml:space="preserve">10. Yudha Erawansyah</t>
  </si>
  <si>
    <t xml:space="preserve">10. Serioza Prakasa</t>
  </si>
  <si>
    <t xml:space="preserve">1. Effendy Syahputra</t>
  </si>
  <si>
    <t xml:space="preserve">1. Ichwan Zayadi</t>
  </si>
  <si>
    <t xml:space="preserve">2. Rimhot Turnip</t>
  </si>
  <si>
    <t xml:space="preserve">2. Muhammad Ainul Yakin</t>
  </si>
  <si>
    <t xml:space="preserve">3. Ida Pola Gandaria Silaen</t>
  </si>
  <si>
    <t xml:space="preserve">3. Devi Mardjuki</t>
  </si>
  <si>
    <t xml:space="preserve">4. Agus Setyoko</t>
  </si>
  <si>
    <t xml:space="preserve">4. Muhammad Sakori</t>
  </si>
  <si>
    <t xml:space="preserve">5. Imam Basuki</t>
  </si>
  <si>
    <t xml:space="preserve">5. Cecep Agus</t>
  </si>
  <si>
    <t xml:space="preserve">6. Siti Ainun Jariyah</t>
  </si>
  <si>
    <t xml:space="preserve">6. Farhah</t>
  </si>
  <si>
    <t xml:space="preserve">7. Ahmad Setiadi Wibowo</t>
  </si>
  <si>
    <t xml:space="preserve">7. Umar Zulkarnain</t>
  </si>
  <si>
    <t xml:space="preserve">8. Dery Leoma</t>
  </si>
  <si>
    <t xml:space="preserve">8. Teddy Yulianto</t>
  </si>
  <si>
    <t xml:space="preserve">9. Donny NCH Siregar</t>
  </si>
  <si>
    <t xml:space="preserve">9. Evi Yunita</t>
  </si>
  <si>
    <t xml:space="preserve">10. Ivan Lumbanradja</t>
  </si>
  <si>
    <t xml:space="preserve">10. Haerul Alamsyah</t>
  </si>
  <si>
    <t xml:space="preserve">1. Anggara Wicitra Sastroadmijojo</t>
  </si>
  <si>
    <t xml:space="preserve">1. Nanang Komara</t>
  </si>
  <si>
    <t xml:space="preserve">2. R. Nala Pintoko</t>
  </si>
  <si>
    <t xml:space="preserve">2. Farazandi Fidinansyah</t>
  </si>
  <si>
    <t xml:space="preserve">3. Permaswari Wardani</t>
  </si>
  <si>
    <t xml:space="preserve">3. Nur Indah Fitriani</t>
  </si>
  <si>
    <t xml:space="preserve">4. Mohammad Rianto Utama</t>
  </si>
  <si>
    <t xml:space="preserve">4. Gusrizal</t>
  </si>
  <si>
    <t xml:space="preserve">5. Tubagus Mochammad Rizky</t>
  </si>
  <si>
    <t xml:space="preserve">5. Raden Emmy Ridarti Sumangkut</t>
  </si>
  <si>
    <t xml:space="preserve">6. Dea Ismi Anggraini</t>
  </si>
  <si>
    <t xml:space="preserve">6. Chairul Alam A.R. </t>
  </si>
  <si>
    <t xml:space="preserve">7. R. Laksmono Hendro Primadi</t>
  </si>
  <si>
    <t xml:space="preserve">7. Indah Budi Zuliastanti</t>
  </si>
  <si>
    <t xml:space="preserve">8. Kristian Thomas</t>
  </si>
  <si>
    <t xml:space="preserve">8. Sedek Bahta</t>
  </si>
  <si>
    <t xml:space="preserve">9. Elva Farhi Qolbina</t>
  </si>
  <si>
    <t xml:space="preserve">9. Helsa Sulandanah</t>
  </si>
  <si>
    <t xml:space="preserve">10. Dadang</t>
  </si>
  <si>
    <t xml:space="preserve">10. Ladunni</t>
  </si>
  <si>
    <t xml:space="preserve">1. Ruslan Amsyari FS.</t>
  </si>
  <si>
    <t xml:space="preserve">1. Ali Mohammad Johan C.</t>
  </si>
  <si>
    <t xml:space="preserve">2. Abdul Khalim</t>
  </si>
  <si>
    <t xml:space="preserve">2. Agung Haryono</t>
  </si>
  <si>
    <t xml:space="preserve">3. Retna R. Situmorang</t>
  </si>
  <si>
    <t xml:space="preserve">3. Anastasya Ariyani Evasari</t>
  </si>
  <si>
    <t xml:space="preserve">4. Boyke Setiawan Soeratin</t>
  </si>
  <si>
    <t xml:space="preserve">4. Lucky Prihatta S.</t>
  </si>
  <si>
    <t xml:space="preserve">5. Krisno Putranto</t>
  </si>
  <si>
    <t xml:space="preserve">5. Amirullah</t>
  </si>
  <si>
    <t xml:space="preserve">6. Putri Johanna Margaret S. </t>
  </si>
  <si>
    <t xml:space="preserve">6. Elisabet Ratih Kartika S. </t>
  </si>
  <si>
    <t xml:space="preserve">7. Gunawihana</t>
  </si>
  <si>
    <t xml:space="preserve">7. Zainudin</t>
  </si>
  <si>
    <t xml:space="preserve">8. Suhendar</t>
  </si>
  <si>
    <t xml:space="preserve">8. Resty Ambarwulan</t>
  </si>
  <si>
    <t xml:space="preserve">9. Ika Agustin Damayanti</t>
  </si>
  <si>
    <t xml:space="preserve">9. Danial F. Lolo</t>
  </si>
  <si>
    <t xml:space="preserve">10. Rostianah</t>
  </si>
  <si>
    <t xml:space="preserve">10. Taufik Hidayat</t>
  </si>
  <si>
    <t xml:space="preserve">1. M. Jhon.</t>
  </si>
  <si>
    <t xml:space="preserve">1. Syarifudin Noor</t>
  </si>
  <si>
    <t xml:space="preserve">2. Mulyadi</t>
  </si>
  <si>
    <t xml:space="preserve">2. Riezky Delastama</t>
  </si>
  <si>
    <t xml:space="preserve">3. Meridian Ramadir</t>
  </si>
  <si>
    <t xml:space="preserve">3. Sri Hastuti</t>
  </si>
  <si>
    <t xml:space="preserve">4. Mahadi Manik</t>
  </si>
  <si>
    <t xml:space="preserve">4. Pramithya Anggriyani</t>
  </si>
  <si>
    <t xml:space="preserve">5. Burhan Saidi</t>
  </si>
  <si>
    <t xml:space="preserve">5. Samsul Huda</t>
  </si>
  <si>
    <t xml:space="preserve">6. Muryani Rangkuti</t>
  </si>
  <si>
    <t xml:space="preserve">6. Meidia Sigita Tauran</t>
  </si>
  <si>
    <t xml:space="preserve">7. Nur Ali</t>
  </si>
  <si>
    <t xml:space="preserve">8. Firza Budiawan</t>
  </si>
  <si>
    <t xml:space="preserve">9. Siti Akbariah</t>
  </si>
  <si>
    <t xml:space="preserve">10. Abdul Hakim</t>
  </si>
  <si>
    <t xml:space="preserve">DPRD Kota / Desa</t>
  </si>
  <si>
    <t xml:space="preserve">1. Nama Caleg</t>
  </si>
  <si>
    <t xml:space="preserve">2. Nama Caleg</t>
  </si>
  <si>
    <t xml:space="preserve">3. Nama Caleg</t>
  </si>
  <si>
    <t xml:space="preserve">4. Nama Caleg</t>
  </si>
  <si>
    <t xml:space="preserve">5. Nama Caleg</t>
  </si>
  <si>
    <t xml:space="preserve">6. Nama Caleg</t>
  </si>
  <si>
    <t xml:space="preserve">7. Nama Caleg</t>
  </si>
  <si>
    <t xml:space="preserve">8. Nama Caleg</t>
  </si>
  <si>
    <t xml:space="preserve">9. Nama Caleg</t>
  </si>
  <si>
    <t xml:space="preserve">10. Nama Caleg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</si>
</sst>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sz val="15"/>
      <name val="Arial"/>
      <family val="2"/>
      <charset val="1"/>
    </font>
    <font>
      <sz val="15"/>
      <color rgb="FF0000FF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7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3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CCCCCC"/>
        <bgColor rgb="FFCCCCFF"/>
      </patternFill>
    </fill>
    <fill>
      <patternFill patternType="solid">
        <fgColor rgb="FFB2B2B2"/>
        <bgColor rgb="FF999999"/>
      </patternFill>
    </fill>
    <fill>
      <patternFill patternType="solid">
        <fgColor rgb="FF333333"/>
        <bgColor rgb="FF3333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medium"/>
      <top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13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nderemp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4" customFormat="false" ht="18.55" hidden="false" customHeight="false" outlineLevel="0" collapsed="false">
      <c r="B4" s="1" t="s">
        <v>0</v>
      </c>
    </row>
    <row r="6" customFormat="false" ht="18.55" hidden="false" customHeight="false" outlineLevel="0" collapsed="false">
      <c r="B6" s="2" t="s">
        <v>1</v>
      </c>
    </row>
    <row r="7" customFormat="false" ht="18.55" hidden="false" customHeight="false" outlineLevel="0" collapsed="false">
      <c r="B7" s="2" t="s">
        <v>2</v>
      </c>
    </row>
    <row r="8" customFormat="false" ht="18.55" hidden="false" customHeight="false" outlineLevel="0" collapsed="false">
      <c r="B8" s="2"/>
    </row>
    <row r="9" customFormat="false" ht="17.9" hidden="false" customHeight="false" outlineLevel="0" collapsed="false">
      <c r="B9" s="3" t="s">
        <v>3</v>
      </c>
    </row>
    <row r="13" customFormat="false" ht="18.55" hidden="false" customHeight="false" outlineLevel="0" collapsed="false">
      <c r="B13" s="2" t="s">
        <v>4</v>
      </c>
    </row>
    <row r="14" customFormat="false" ht="18.55" hidden="false" customHeight="false" outlineLevel="0" collapsed="false">
      <c r="B14" s="2" t="s">
        <v>5</v>
      </c>
    </row>
    <row r="15" customFormat="false" ht="18.55" hidden="false" customHeight="false" outlineLevel="0" collapsed="false">
      <c r="B15" s="2"/>
    </row>
    <row r="16" customFormat="false" ht="18.55" hidden="false" customHeight="false" outlineLevel="0" collapsed="false">
      <c r="B16" s="2" t="s">
        <v>6</v>
      </c>
    </row>
    <row r="17" customFormat="false" ht="18.55" hidden="false" customHeight="false" outlineLevel="0" collapsed="false">
      <c r="B17" s="2"/>
    </row>
    <row r="18" customFormat="false" ht="18.55" hidden="false" customHeight="false" outlineLevel="0" collapsed="false">
      <c r="B18" s="2" t="s">
        <v>7</v>
      </c>
    </row>
    <row r="19" customFormat="false" ht="18.55" hidden="false" customHeight="false" outlineLevel="0" collapsed="false">
      <c r="B19" s="2"/>
    </row>
    <row r="20" customFormat="false" ht="18.55" hidden="false" customHeight="false" outlineLevel="0" collapsed="false">
      <c r="B20" s="2" t="s">
        <v>8</v>
      </c>
    </row>
    <row r="21" customFormat="false" ht="18.55" hidden="false" customHeight="false" outlineLevel="0" collapsed="false">
      <c r="B21" s="2" t="s">
        <v>9</v>
      </c>
    </row>
    <row r="23" customFormat="false" ht="18.55" hidden="false" customHeight="false" outlineLevel="0" collapsed="false">
      <c r="B23" s="2" t="s">
        <v>10</v>
      </c>
    </row>
  </sheetData>
  <hyperlinks>
    <hyperlink ref="B9" r:id="rId1" display="Bila ketemu bug, silakan hubungi pengembang, Narpati Wisjnu Ari Pradana ( kunderemp@gmail.com 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2.12"/>
    <col collapsed="false" customWidth="false" hidden="false" outlineLevel="0" max="1025" min="3" style="0" width="11.52"/>
  </cols>
  <sheetData>
    <row r="1" customFormat="false" ht="18.55" hidden="false" customHeight="false" outlineLevel="0" collapsed="false">
      <c r="L1" s="1" t="s">
        <v>183</v>
      </c>
    </row>
    <row r="2" customFormat="false" ht="12.8" hidden="false" customHeight="false" outlineLevel="0" collapsed="false">
      <c r="A2" s="0" t="s">
        <v>11</v>
      </c>
      <c r="G2" s="0" t="s">
        <v>12</v>
      </c>
    </row>
    <row r="3" customFormat="false" ht="12.8" hidden="false" customHeight="false" outlineLevel="0" collapsed="false">
      <c r="A3" s="0" t="s">
        <v>13</v>
      </c>
      <c r="G3" s="0" t="s">
        <v>14</v>
      </c>
    </row>
    <row r="4" customFormat="false" ht="12.8" hidden="false" customHeight="false" outlineLevel="0" collapsed="false">
      <c r="A4" s="0" t="s">
        <v>15</v>
      </c>
    </row>
    <row r="6" customFormat="false" ht="13.8" hidden="false" customHeight="false" outlineLevel="0" collapsed="false">
      <c r="A6" s="4" t="s">
        <v>16</v>
      </c>
    </row>
    <row r="7" customFormat="false" ht="16.15" hidden="false" customHeight="false" outlineLevel="0" collapsed="false">
      <c r="A7" s="5" t="s">
        <v>17</v>
      </c>
      <c r="B7" s="5"/>
      <c r="C7" s="6" t="s">
        <v>18</v>
      </c>
      <c r="D7" s="6"/>
      <c r="E7" s="6"/>
      <c r="F7" s="6" t="s">
        <v>19</v>
      </c>
      <c r="G7" s="6"/>
      <c r="H7" s="6"/>
      <c r="I7" s="6" t="s">
        <v>20</v>
      </c>
      <c r="J7" s="6"/>
      <c r="K7" s="6"/>
    </row>
    <row r="8" customFormat="false" ht="9.7" hidden="false" customHeight="true" outlineLevel="0" collapsed="false">
      <c r="A8" s="7" t="n">
        <v>1</v>
      </c>
      <c r="B8" s="8" t="n">
        <v>2</v>
      </c>
      <c r="C8" s="9" t="n">
        <v>3</v>
      </c>
      <c r="D8" s="9"/>
      <c r="E8" s="9"/>
      <c r="F8" s="9" t="n">
        <v>4</v>
      </c>
      <c r="G8" s="9"/>
      <c r="H8" s="9"/>
      <c r="I8" s="9" t="n">
        <v>5</v>
      </c>
      <c r="J8" s="9"/>
      <c r="K8" s="9"/>
    </row>
    <row r="9" customFormat="false" ht="18.55" hidden="false" customHeight="false" outlineLevel="0" collapsed="false">
      <c r="A9" s="10" t="s">
        <v>21</v>
      </c>
      <c r="B9" s="11" t="s">
        <v>22</v>
      </c>
      <c r="C9" s="11"/>
      <c r="D9" s="11"/>
      <c r="E9" s="11"/>
      <c r="F9" s="11"/>
      <c r="G9" s="11"/>
      <c r="H9" s="11"/>
      <c r="I9" s="11"/>
      <c r="J9" s="11"/>
      <c r="K9" s="11"/>
    </row>
    <row r="10" customFormat="false" ht="12.8" hidden="false" customHeight="false" outlineLevel="0" collapsed="false">
      <c r="A10" s="10"/>
      <c r="B10" s="12" t="s">
        <v>23</v>
      </c>
      <c r="C10" s="13"/>
      <c r="D10" s="14"/>
      <c r="E10" s="15"/>
      <c r="F10" s="13"/>
      <c r="G10" s="14"/>
      <c r="H10" s="15"/>
      <c r="I10" s="16" t="n">
        <f aca="false">QUOTIENT(QUOTIENT(SUM(E10,H10),10)+SUM(D10,G10),10)+SUM(C10,F10)</f>
        <v>0</v>
      </c>
      <c r="J10" s="17" t="n">
        <f aca="false">MOD(QUOTIENT(SUM(E10,H10),10) + SUM(D10,G10),10)</f>
        <v>0</v>
      </c>
      <c r="K10" s="18" t="n">
        <f aca="false">MOD(SUM(H10,E10),10)</f>
        <v>0</v>
      </c>
    </row>
    <row r="11" customFormat="false" ht="12.8" hidden="false" customHeight="false" outlineLevel="0" collapsed="false">
      <c r="A11" s="10"/>
      <c r="B11" s="12" t="s">
        <v>24</v>
      </c>
      <c r="C11" s="19"/>
      <c r="D11" s="20"/>
      <c r="E11" s="21"/>
      <c r="F11" s="19"/>
      <c r="G11" s="20"/>
      <c r="H11" s="21"/>
      <c r="I11" s="22" t="n">
        <f aca="false">QUOTIENT(QUOTIENT(SUM(E11,H11),10)+SUM(D11,G11),10)+SUM(C11,F11)</f>
        <v>0</v>
      </c>
      <c r="J11" s="23" t="n">
        <f aca="false">MOD(QUOTIENT(SUM(E11,H11),10) + SUM(D11,G11),10)</f>
        <v>0</v>
      </c>
      <c r="K11" s="24" t="n">
        <f aca="false">MOD(SUM(H11,E11),10)</f>
        <v>0</v>
      </c>
    </row>
    <row r="12" customFormat="false" ht="12.8" hidden="false" customHeight="false" outlineLevel="0" collapsed="false">
      <c r="A12" s="10"/>
      <c r="B12" s="12" t="s">
        <v>25</v>
      </c>
      <c r="C12" s="25"/>
      <c r="D12" s="26"/>
      <c r="E12" s="27"/>
      <c r="F12" s="25"/>
      <c r="G12" s="26"/>
      <c r="H12" s="27"/>
      <c r="I12" s="28" t="n">
        <f aca="false">QUOTIENT(QUOTIENT(SUM(E12,H12),10)+SUM(D12,G12),10)+SUM(C12,F12)</f>
        <v>0</v>
      </c>
      <c r="J12" s="29" t="n">
        <f aca="false">MOD(QUOTIENT(SUM(E12,H12),10) + SUM(D12,G12),10)</f>
        <v>0</v>
      </c>
      <c r="K12" s="30" t="n">
        <f aca="false">MOD(SUM(H12,E12),10)</f>
        <v>0</v>
      </c>
    </row>
    <row r="13" customFormat="false" ht="12.8" hidden="false" customHeight="false" outlineLevel="0" collapsed="false">
      <c r="A13" s="10"/>
      <c r="B13" s="12" t="s">
        <v>26</v>
      </c>
      <c r="C13" s="31" t="n">
        <f aca="false">QUOTIENT(QUOTIENT(SUM(E10:E12),10)+SUM(D10:D12),10)+SUM(C10:C12)</f>
        <v>0</v>
      </c>
      <c r="D13" s="32" t="n">
        <f aca="false">MOD(QUOTIENT(SUM(E10:E12),10)+SUM(D10:D12),10)</f>
        <v>0</v>
      </c>
      <c r="E13" s="33" t="n">
        <f aca="false">MOD(SUM(E10:E12),10)</f>
        <v>0</v>
      </c>
      <c r="F13" s="31" t="n">
        <f aca="false">QUOTIENT(QUOTIENT(SUM(H10:H12),10)+SUM(G10:G12),10)+SUM(F10:F12)</f>
        <v>0</v>
      </c>
      <c r="G13" s="32" t="n">
        <f aca="false">MOD(QUOTIENT(SUM(H10:H12),10)+SUM(G10:G12),10)</f>
        <v>0</v>
      </c>
      <c r="H13" s="33" t="n">
        <f aca="false">MOD(SUM(H10:H12),10)</f>
        <v>0</v>
      </c>
      <c r="I13" s="34" t="n">
        <f aca="false">QUOTIENT(QUOTIENT(SUM(K10:K12),10)+SUM(J10:J12),10)+SUM(I10:I12)</f>
        <v>0</v>
      </c>
      <c r="J13" s="35" t="n">
        <f aca="false">MOD(QUOTIENT(SUM(K10:K12),10)+SUM(J10:J12),10)</f>
        <v>0</v>
      </c>
      <c r="K13" s="36" t="n">
        <f aca="false">MOD(SUM(K10:K12),10)</f>
        <v>0</v>
      </c>
    </row>
    <row r="15" customFormat="false" ht="18.55" hidden="false" customHeight="false" outlineLevel="0" collapsed="false">
      <c r="A15" s="10" t="s">
        <v>27</v>
      </c>
      <c r="B15" s="11" t="s">
        <v>28</v>
      </c>
      <c r="C15" s="11"/>
      <c r="D15" s="11"/>
      <c r="E15" s="11"/>
      <c r="F15" s="11"/>
      <c r="G15" s="11"/>
      <c r="H15" s="11"/>
      <c r="I15" s="11"/>
      <c r="J15" s="11"/>
      <c r="K15" s="11"/>
    </row>
    <row r="16" customFormat="false" ht="12.8" hidden="false" customHeight="false" outlineLevel="0" collapsed="false">
      <c r="A16" s="10"/>
      <c r="B16" s="26" t="s">
        <v>23</v>
      </c>
      <c r="C16" s="13"/>
      <c r="D16" s="14"/>
      <c r="E16" s="37"/>
      <c r="F16" s="13"/>
      <c r="G16" s="14"/>
      <c r="H16" s="37"/>
      <c r="I16" s="16" t="n">
        <f aca="false">QUOTIENT(QUOTIENT(SUM(E16,H16),10)+SUM(D16,G16),10)+SUM(C16,F16)</f>
        <v>0</v>
      </c>
      <c r="J16" s="17" t="n">
        <f aca="false">MOD(QUOTIENT(SUM(E16,H16),10) + SUM(D16,G16),10)</f>
        <v>0</v>
      </c>
      <c r="K16" s="38" t="n">
        <f aca="false">MOD(SUM(H16,E16),10)</f>
        <v>0</v>
      </c>
    </row>
    <row r="17" customFormat="false" ht="12.8" hidden="false" customHeight="false" outlineLevel="0" collapsed="false">
      <c r="A17" s="10"/>
      <c r="B17" s="26" t="s">
        <v>24</v>
      </c>
      <c r="C17" s="25"/>
      <c r="D17" s="26"/>
      <c r="E17" s="39"/>
      <c r="F17" s="25"/>
      <c r="G17" s="26"/>
      <c r="H17" s="39"/>
      <c r="I17" s="28" t="n">
        <f aca="false">QUOTIENT(QUOTIENT(SUM(E17,H17),10)+SUM(D17,G17),10)+SUM(C17,F17)</f>
        <v>0</v>
      </c>
      <c r="J17" s="29" t="n">
        <f aca="false">MOD(QUOTIENT(SUM(E17,H17),10) + SUM(D17,G17),10)</f>
        <v>0</v>
      </c>
      <c r="K17" s="40" t="n">
        <f aca="false">MOD(SUM(H17,E17),10)</f>
        <v>0</v>
      </c>
    </row>
    <row r="18" customFormat="false" ht="12.8" hidden="false" customHeight="false" outlineLevel="0" collapsed="false">
      <c r="A18" s="10"/>
      <c r="B18" s="26" t="s">
        <v>25</v>
      </c>
      <c r="C18" s="25"/>
      <c r="D18" s="26"/>
      <c r="E18" s="39"/>
      <c r="F18" s="25"/>
      <c r="G18" s="26"/>
      <c r="H18" s="39"/>
      <c r="I18" s="28" t="n">
        <f aca="false">QUOTIENT(QUOTIENT(SUM(E18,H18),10)+SUM(D18,G18),10)+SUM(C18,F18)</f>
        <v>0</v>
      </c>
      <c r="J18" s="29" t="n">
        <f aca="false">MOD(QUOTIENT(SUM(E18,H18),10) + SUM(D18,G18),10)</f>
        <v>0</v>
      </c>
      <c r="K18" s="40" t="n">
        <f aca="false">MOD(SUM(H18,E18),10)</f>
        <v>0</v>
      </c>
    </row>
    <row r="19" customFormat="false" ht="12.8" hidden="false" customHeight="false" outlineLevel="0" collapsed="false">
      <c r="A19" s="10"/>
      <c r="B19" s="26" t="s">
        <v>26</v>
      </c>
      <c r="C19" s="41" t="n">
        <f aca="false">QUOTIENT(QUOTIENT(SUM(E16:E18),10)+SUM(D16:D18),10)+SUM(C16:C18)</f>
        <v>0</v>
      </c>
      <c r="D19" s="42" t="n">
        <f aca="false">MOD(QUOTIENT(SUM(E16:E18),10)+SUM(D16:D18),10)</f>
        <v>0</v>
      </c>
      <c r="E19" s="43" t="n">
        <f aca="false">MOD(SUM(E16:E18),10)</f>
        <v>0</v>
      </c>
      <c r="F19" s="41" t="n">
        <f aca="false">QUOTIENT(QUOTIENT(SUM(H16:H18),10)+SUM(G16:G18),10)+SUM(F16:F18)</f>
        <v>0</v>
      </c>
      <c r="G19" s="42" t="n">
        <f aca="false">MOD(QUOTIENT(SUM(H16:H18),10)+SUM(G16:G18),10)</f>
        <v>0</v>
      </c>
      <c r="H19" s="43" t="n">
        <f aca="false">MOD(SUM(H16:H18),10)</f>
        <v>0</v>
      </c>
      <c r="I19" s="44" t="n">
        <f aca="false">QUOTIENT(QUOTIENT(SUM(K16:K18),10)+SUM(J16:J18),10)+SUM(I16:I18)</f>
        <v>0</v>
      </c>
      <c r="J19" s="45" t="n">
        <f aca="false">MOD(QUOTIENT(SUM(K16:K18),10)+SUM(J16:J18),10)</f>
        <v>0</v>
      </c>
      <c r="K19" s="46" t="n">
        <f aca="false">MOD(SUM(K16:K18),10)</f>
        <v>0</v>
      </c>
    </row>
    <row r="22" customFormat="false" ht="13.8" hidden="false" customHeight="false" outlineLevel="0" collapsed="false">
      <c r="A22" s="47" t="s">
        <v>29</v>
      </c>
    </row>
    <row r="23" customFormat="false" ht="16.15" hidden="false" customHeight="false" outlineLevel="0" collapsed="false">
      <c r="A23" s="48" t="s">
        <v>30</v>
      </c>
      <c r="B23" s="48" t="s">
        <v>17</v>
      </c>
      <c r="C23" s="6" t="s">
        <v>18</v>
      </c>
      <c r="D23" s="6"/>
      <c r="E23" s="6"/>
      <c r="F23" s="6" t="s">
        <v>19</v>
      </c>
      <c r="G23" s="6"/>
      <c r="H23" s="6"/>
      <c r="I23" s="6" t="s">
        <v>20</v>
      </c>
      <c r="J23" s="6"/>
      <c r="K23" s="6"/>
    </row>
    <row r="24" customFormat="false" ht="12.8" hidden="false" customHeight="false" outlineLevel="0" collapsed="false">
      <c r="A24" s="7" t="n">
        <v>1</v>
      </c>
      <c r="B24" s="8" t="n">
        <v>2</v>
      </c>
      <c r="C24" s="9" t="n">
        <v>3</v>
      </c>
      <c r="D24" s="9"/>
      <c r="E24" s="9"/>
      <c r="F24" s="9" t="n">
        <v>4</v>
      </c>
      <c r="G24" s="9"/>
      <c r="H24" s="9"/>
      <c r="I24" s="9" t="n">
        <v>5</v>
      </c>
      <c r="J24" s="9"/>
      <c r="K24" s="9"/>
    </row>
    <row r="25" customFormat="false" ht="12.8" hidden="false" customHeight="false" outlineLevel="0" collapsed="false">
      <c r="A25" s="26" t="n">
        <v>1</v>
      </c>
      <c r="B25" s="26" t="s">
        <v>31</v>
      </c>
      <c r="C25" s="13"/>
      <c r="D25" s="14"/>
      <c r="E25" s="37"/>
      <c r="F25" s="13"/>
      <c r="G25" s="14"/>
      <c r="H25" s="37"/>
      <c r="I25" s="16" t="n">
        <f aca="false">QUOTIENT(QUOTIENT(SUM(E25,H25),10)+SUM(D25,G25),10)+SUM(C25,F25)</f>
        <v>0</v>
      </c>
      <c r="J25" s="17" t="n">
        <f aca="false">MOD(QUOTIENT(SUM(E25,H25),10) + SUM(D25,G25),10)</f>
        <v>0</v>
      </c>
      <c r="K25" s="38" t="n">
        <f aca="false">MOD(SUM(H25,E25),10)</f>
        <v>0</v>
      </c>
    </row>
    <row r="26" customFormat="false" ht="12.8" hidden="false" customHeight="false" outlineLevel="0" collapsed="false">
      <c r="A26" s="26" t="n">
        <v>2</v>
      </c>
      <c r="B26" s="26" t="s">
        <v>32</v>
      </c>
      <c r="C26" s="49"/>
      <c r="D26" s="50"/>
      <c r="E26" s="51"/>
      <c r="F26" s="49"/>
      <c r="G26" s="50"/>
      <c r="H26" s="51"/>
      <c r="I26" s="44" t="n">
        <f aca="false">QUOTIENT(QUOTIENT(SUM(E26,H26),10)+SUM(D26,G26),10)+SUM(C26,F26)</f>
        <v>0</v>
      </c>
      <c r="J26" s="45" t="n">
        <f aca="false">MOD(QUOTIENT(SUM(E26,H26),10) + SUM(D26,G26),10)</f>
        <v>0</v>
      </c>
      <c r="K26" s="46" t="n">
        <f aca="false">MOD(SUM(H26,E26),10)</f>
        <v>0</v>
      </c>
    </row>
    <row r="28" customFormat="false" ht="13.8" hidden="false" customHeight="false" outlineLevel="0" collapsed="false">
      <c r="A28" s="47" t="s">
        <v>33</v>
      </c>
    </row>
    <row r="29" customFormat="false" ht="16.15" hidden="false" customHeight="false" outlineLevel="0" collapsed="false">
      <c r="A29" s="52" t="s">
        <v>30</v>
      </c>
      <c r="B29" s="6" t="s">
        <v>17</v>
      </c>
      <c r="C29" s="6"/>
      <c r="D29" s="6"/>
      <c r="E29" s="6"/>
      <c r="F29" s="6"/>
      <c r="G29" s="6"/>
      <c r="H29" s="6"/>
      <c r="I29" s="6" t="s">
        <v>20</v>
      </c>
      <c r="J29" s="6"/>
      <c r="K29" s="6"/>
    </row>
    <row r="30" customFormat="false" ht="12.8" hidden="false" customHeight="false" outlineLevel="0" collapsed="false">
      <c r="A30" s="7" t="n">
        <v>1</v>
      </c>
      <c r="B30" s="8" t="n">
        <v>2</v>
      </c>
      <c r="C30" s="9" t="n">
        <v>3</v>
      </c>
      <c r="D30" s="9"/>
      <c r="E30" s="9"/>
      <c r="F30" s="9" t="n">
        <v>4</v>
      </c>
      <c r="G30" s="9"/>
      <c r="H30" s="9"/>
      <c r="I30" s="9" t="n">
        <v>5</v>
      </c>
      <c r="J30" s="9"/>
      <c r="K30" s="9"/>
    </row>
    <row r="31" customFormat="false" ht="12.8" hidden="false" customHeight="false" outlineLevel="0" collapsed="false">
      <c r="A31" s="26" t="n">
        <v>1</v>
      </c>
      <c r="B31" s="53" t="s">
        <v>34</v>
      </c>
      <c r="C31" s="53"/>
      <c r="D31" s="53"/>
      <c r="E31" s="53"/>
      <c r="F31" s="53"/>
      <c r="G31" s="53"/>
      <c r="H31" s="53"/>
      <c r="I31" s="26"/>
      <c r="J31" s="26"/>
      <c r="K31" s="26"/>
    </row>
    <row r="32" customFormat="false" ht="12.8" hidden="false" customHeight="false" outlineLevel="0" collapsed="false">
      <c r="A32" s="26" t="n">
        <v>2</v>
      </c>
      <c r="B32" s="53" t="s">
        <v>35</v>
      </c>
      <c r="C32" s="53"/>
      <c r="D32" s="53"/>
      <c r="E32" s="53"/>
      <c r="F32" s="53"/>
      <c r="G32" s="53"/>
      <c r="H32" s="53"/>
      <c r="I32" s="26"/>
      <c r="J32" s="26"/>
      <c r="K32" s="26"/>
    </row>
    <row r="33" customFormat="false" ht="12.8" hidden="false" customHeight="false" outlineLevel="0" collapsed="false">
      <c r="A33" s="26" t="n">
        <v>3</v>
      </c>
      <c r="B33" s="53" t="s">
        <v>36</v>
      </c>
      <c r="C33" s="53"/>
      <c r="D33" s="53"/>
      <c r="E33" s="53"/>
      <c r="F33" s="53"/>
      <c r="G33" s="53"/>
      <c r="H33" s="53"/>
      <c r="I33" s="54" t="n">
        <f aca="false">MOD(QUOTIENT(((I31*100)+(J31*10)+(K31)) - ((I32*100)+(J32*10)+(K32))  - ((I34*100)+(J34*10)+(K34)),100),10)</f>
        <v>0</v>
      </c>
      <c r="J33" s="54" t="n">
        <f aca="false">MOD(QUOTIENT(((I31*100)+(J31*10)+(K31)) - ((I32*100)+(J32*10)+(K32))  - ((I34*100)+(J34*10)+(K34)),10),10)</f>
        <v>0</v>
      </c>
      <c r="K33" s="54" t="n">
        <f aca="false">MOD(((I31*100)+(J31*10)+(K31)) - ((I32*100)+(J32*10)+(K32))  - ((I34*100)+(J34*10)+(K34)),10)</f>
        <v>0</v>
      </c>
    </row>
    <row r="34" customFormat="false" ht="12.8" hidden="false" customHeight="false" outlineLevel="0" collapsed="false">
      <c r="A34" s="26" t="n">
        <v>4</v>
      </c>
      <c r="B34" s="53" t="s">
        <v>37</v>
      </c>
      <c r="C34" s="53"/>
      <c r="D34" s="53"/>
      <c r="E34" s="53"/>
      <c r="F34" s="53"/>
      <c r="G34" s="53"/>
      <c r="H34" s="53"/>
      <c r="I34" s="29" t="n">
        <f aca="false">I19</f>
        <v>0</v>
      </c>
      <c r="J34" s="29" t="n">
        <f aca="false">J19</f>
        <v>0</v>
      </c>
      <c r="K34" s="29" t="n">
        <f aca="false">K19</f>
        <v>0</v>
      </c>
    </row>
  </sheetData>
  <mergeCells count="26">
    <mergeCell ref="A7:B7"/>
    <mergeCell ref="C7:E7"/>
    <mergeCell ref="F7:H7"/>
    <mergeCell ref="I7:K7"/>
    <mergeCell ref="C8:E8"/>
    <mergeCell ref="F8:H8"/>
    <mergeCell ref="I8:K8"/>
    <mergeCell ref="A9:A13"/>
    <mergeCell ref="B9:K9"/>
    <mergeCell ref="A15:A19"/>
    <mergeCell ref="B15:K15"/>
    <mergeCell ref="C23:E23"/>
    <mergeCell ref="F23:H23"/>
    <mergeCell ref="I23:K23"/>
    <mergeCell ref="C24:E24"/>
    <mergeCell ref="F24:H24"/>
    <mergeCell ref="I24:K24"/>
    <mergeCell ref="B29:H29"/>
    <mergeCell ref="I29:K29"/>
    <mergeCell ref="C30:E30"/>
    <mergeCell ref="F30:H30"/>
    <mergeCell ref="I30:K30"/>
    <mergeCell ref="B31:H31"/>
    <mergeCell ref="B32:H32"/>
    <mergeCell ref="B33:H33"/>
    <mergeCell ref="B34:H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183</v>
      </c>
    </row>
    <row r="2" customFormat="false" ht="12.8" hidden="false" customHeight="false" outlineLevel="0" collapsed="false">
      <c r="A2" s="0" t="s">
        <v>11</v>
      </c>
      <c r="G2" s="0" t="s">
        <v>12</v>
      </c>
    </row>
    <row r="3" customFormat="false" ht="12.8" hidden="false" customHeight="false" outlineLevel="0" collapsed="false">
      <c r="A3" s="0" t="s">
        <v>13</v>
      </c>
      <c r="G3" s="0" t="s">
        <v>14</v>
      </c>
    </row>
    <row r="4" customFormat="false" ht="12.8" hidden="false" customHeight="false" outlineLevel="0" collapsed="false">
      <c r="A4" s="0" t="s">
        <v>15</v>
      </c>
    </row>
    <row r="6" customFormat="false" ht="13.8" hidden="false" customHeight="false" outlineLevel="0" collapsed="false">
      <c r="A6" s="4" t="s">
        <v>55</v>
      </c>
    </row>
    <row r="7" customFormat="false" ht="13.8" hidden="false" customHeight="false" outlineLevel="0" collapsed="false">
      <c r="A7" s="70" t="s">
        <v>184</v>
      </c>
      <c r="B7" s="70"/>
      <c r="C7" s="70"/>
      <c r="D7" s="70"/>
      <c r="E7" s="70" t="s">
        <v>57</v>
      </c>
      <c r="F7" s="70"/>
      <c r="G7" s="70"/>
    </row>
    <row r="8" customFormat="false" ht="12.8" hidden="false" customHeight="false" outlineLevel="0" collapsed="false">
      <c r="A8" s="73" t="s">
        <v>21</v>
      </c>
      <c r="B8" s="53" t="s">
        <v>185</v>
      </c>
      <c r="C8" s="53"/>
      <c r="D8" s="53"/>
      <c r="E8" s="12"/>
      <c r="F8" s="12"/>
      <c r="G8" s="12"/>
    </row>
    <row r="9" customFormat="false" ht="12.8" hidden="false" customHeight="false" outlineLevel="0" collapsed="false">
      <c r="A9" s="73"/>
      <c r="B9" s="53" t="s">
        <v>186</v>
      </c>
      <c r="C9" s="53"/>
      <c r="D9" s="53"/>
      <c r="E9" s="12"/>
      <c r="F9" s="12"/>
      <c r="G9" s="12"/>
    </row>
    <row r="10" customFormat="false" ht="12.8" hidden="false" customHeight="false" outlineLevel="0" collapsed="false">
      <c r="A10" s="73"/>
      <c r="B10" s="53" t="s">
        <v>187</v>
      </c>
      <c r="C10" s="53"/>
      <c r="D10" s="53"/>
      <c r="E10" s="12"/>
      <c r="F10" s="12"/>
      <c r="G10" s="12"/>
    </row>
    <row r="11" customFormat="false" ht="12.8" hidden="false" customHeight="false" outlineLevel="0" collapsed="false">
      <c r="A11" s="73"/>
      <c r="B11" s="53" t="s">
        <v>188</v>
      </c>
      <c r="C11" s="53"/>
      <c r="D11" s="53"/>
      <c r="E11" s="12"/>
      <c r="F11" s="12"/>
      <c r="G11" s="12"/>
    </row>
    <row r="12" customFormat="false" ht="12.8" hidden="false" customHeight="false" outlineLevel="0" collapsed="false">
      <c r="A12" s="73"/>
      <c r="B12" s="53" t="s">
        <v>189</v>
      </c>
      <c r="C12" s="53"/>
      <c r="D12" s="53"/>
      <c r="E12" s="12"/>
      <c r="F12" s="12"/>
      <c r="G12" s="12"/>
    </row>
    <row r="13" customFormat="false" ht="12.8" hidden="false" customHeight="false" outlineLevel="0" collapsed="false">
      <c r="A13" s="73"/>
      <c r="B13" s="53" t="s">
        <v>190</v>
      </c>
      <c r="C13" s="53"/>
      <c r="D13" s="53"/>
      <c r="E13" s="12"/>
      <c r="F13" s="12"/>
      <c r="G13" s="12"/>
    </row>
    <row r="14" customFormat="false" ht="12.8" hidden="false" customHeight="false" outlineLevel="0" collapsed="false">
      <c r="A14" s="73"/>
      <c r="B14" s="53" t="s">
        <v>191</v>
      </c>
      <c r="C14" s="53"/>
      <c r="D14" s="53"/>
      <c r="E14" s="12"/>
      <c r="F14" s="12"/>
      <c r="G14" s="12"/>
    </row>
    <row r="15" customFormat="false" ht="12.8" hidden="false" customHeight="false" outlineLevel="0" collapsed="false">
      <c r="A15" s="73"/>
      <c r="B15" s="53" t="s">
        <v>192</v>
      </c>
      <c r="C15" s="53"/>
      <c r="D15" s="53"/>
      <c r="E15" s="12"/>
      <c r="F15" s="12"/>
      <c r="G15" s="12"/>
    </row>
    <row r="16" customFormat="false" ht="12.8" hidden="false" customHeight="false" outlineLevel="0" collapsed="false">
      <c r="A16" s="73"/>
      <c r="B16" s="53" t="s">
        <v>193</v>
      </c>
      <c r="C16" s="53"/>
      <c r="D16" s="53"/>
      <c r="E16" s="12"/>
      <c r="F16" s="12"/>
      <c r="G16" s="12"/>
    </row>
    <row r="17" customFormat="false" ht="12.8" hidden="false" customHeight="false" outlineLevel="0" collapsed="false">
      <c r="A17" s="73"/>
      <c r="B17" s="53" t="s">
        <v>194</v>
      </c>
      <c r="C17" s="53"/>
      <c r="D17" s="53"/>
      <c r="E17" s="12"/>
      <c r="F17" s="12"/>
      <c r="G17" s="12"/>
    </row>
    <row r="18" customFormat="false" ht="12.8" hidden="false" customHeight="false" outlineLevel="0" collapsed="false">
      <c r="A18" s="73"/>
      <c r="B18" s="53" t="s">
        <v>195</v>
      </c>
      <c r="C18" s="53"/>
      <c r="D18" s="53"/>
      <c r="E18" s="12"/>
      <c r="F18" s="12"/>
      <c r="G18" s="12"/>
    </row>
    <row r="19" customFormat="false" ht="12.8" hidden="false" customHeight="false" outlineLevel="0" collapsed="false">
      <c r="A19" s="73"/>
      <c r="B19" s="53" t="s">
        <v>196</v>
      </c>
      <c r="C19" s="53"/>
      <c r="D19" s="53"/>
      <c r="E19" s="12"/>
      <c r="F19" s="12"/>
      <c r="G19" s="12"/>
    </row>
    <row r="20" customFormat="false" ht="12.8" hidden="false" customHeight="false" outlineLevel="0" collapsed="false">
      <c r="A20" s="73"/>
      <c r="B20" s="53" t="s">
        <v>197</v>
      </c>
      <c r="C20" s="53"/>
      <c r="D20" s="53"/>
      <c r="E20" s="12"/>
      <c r="F20" s="12"/>
      <c r="G20" s="12"/>
    </row>
    <row r="21" customFormat="false" ht="12.8" hidden="false" customHeight="false" outlineLevel="0" collapsed="false">
      <c r="A21" s="73"/>
      <c r="B21" s="53" t="s">
        <v>198</v>
      </c>
      <c r="C21" s="53"/>
      <c r="D21" s="53"/>
      <c r="E21" s="12"/>
      <c r="F21" s="12"/>
      <c r="G21" s="12"/>
    </row>
    <row r="22" customFormat="false" ht="12.8" hidden="false" customHeight="false" outlineLevel="0" collapsed="false">
      <c r="A22" s="73"/>
      <c r="B22" s="53" t="s">
        <v>199</v>
      </c>
      <c r="C22" s="53"/>
      <c r="D22" s="53"/>
      <c r="E22" s="12"/>
      <c r="F22" s="12"/>
      <c r="G22" s="12"/>
    </row>
    <row r="23" customFormat="false" ht="12.8" hidden="false" customHeight="false" outlineLevel="0" collapsed="false">
      <c r="A23" s="73"/>
      <c r="B23" s="53" t="s">
        <v>200</v>
      </c>
      <c r="C23" s="53"/>
      <c r="D23" s="53"/>
      <c r="E23" s="12"/>
      <c r="F23" s="12"/>
      <c r="G23" s="12"/>
    </row>
    <row r="24" customFormat="false" ht="12.8" hidden="false" customHeight="false" outlineLevel="0" collapsed="false">
      <c r="A24" s="73"/>
      <c r="B24" s="53" t="s">
        <v>201</v>
      </c>
      <c r="C24" s="53"/>
      <c r="D24" s="53"/>
      <c r="E24" s="12"/>
      <c r="F24" s="12"/>
      <c r="G24" s="12"/>
    </row>
    <row r="25" customFormat="false" ht="12.8" hidden="false" customHeight="false" outlineLevel="0" collapsed="false">
      <c r="A25" s="73"/>
      <c r="B25" s="53" t="s">
        <v>202</v>
      </c>
      <c r="C25" s="53"/>
      <c r="D25" s="53"/>
      <c r="E25" s="12"/>
      <c r="F25" s="12"/>
      <c r="G25" s="12"/>
    </row>
    <row r="26" customFormat="false" ht="12.8" hidden="false" customHeight="false" outlineLevel="0" collapsed="false">
      <c r="A26" s="73"/>
      <c r="B26" s="53" t="s">
        <v>203</v>
      </c>
      <c r="C26" s="53"/>
      <c r="D26" s="53"/>
      <c r="E26" s="12"/>
      <c r="F26" s="12"/>
      <c r="G26" s="12"/>
    </row>
    <row r="27" customFormat="false" ht="12.8" hidden="false" customHeight="false" outlineLevel="0" collapsed="false">
      <c r="A27" s="73"/>
      <c r="B27" s="53" t="s">
        <v>204</v>
      </c>
      <c r="C27" s="53"/>
      <c r="D27" s="53"/>
      <c r="E27" s="12"/>
      <c r="F27" s="12"/>
      <c r="G27" s="12"/>
    </row>
    <row r="28" customFormat="false" ht="12.8" hidden="false" customHeight="false" outlineLevel="0" collapsed="false">
      <c r="A28" s="73"/>
      <c r="B28" s="53" t="s">
        <v>205</v>
      </c>
      <c r="C28" s="53"/>
      <c r="D28" s="53"/>
      <c r="E28" s="12"/>
      <c r="F28" s="12"/>
      <c r="G28" s="12"/>
    </row>
    <row r="29" customFormat="false" ht="12.8" hidden="false" customHeight="false" outlineLevel="0" collapsed="false">
      <c r="A29" s="73"/>
      <c r="B29" s="53" t="s">
        <v>206</v>
      </c>
      <c r="C29" s="53"/>
      <c r="D29" s="53"/>
      <c r="E29" s="12"/>
      <c r="F29" s="12"/>
      <c r="G29" s="12"/>
    </row>
    <row r="30" customFormat="false" ht="12.8" hidden="false" customHeight="false" outlineLevel="0" collapsed="false">
      <c r="A30" s="73"/>
      <c r="B30" s="53" t="s">
        <v>207</v>
      </c>
      <c r="C30" s="53"/>
      <c r="D30" s="53"/>
      <c r="E30" s="12"/>
      <c r="F30" s="12"/>
      <c r="G30" s="12"/>
    </row>
    <row r="31" customFormat="false" ht="12.8" hidden="false" customHeight="false" outlineLevel="0" collapsed="false">
      <c r="A31" s="73"/>
      <c r="B31" s="53" t="s">
        <v>208</v>
      </c>
      <c r="C31" s="53"/>
      <c r="D31" s="53"/>
      <c r="E31" s="12"/>
      <c r="F31" s="12"/>
      <c r="G31" s="12"/>
    </row>
    <row r="32" customFormat="false" ht="12.8" hidden="false" customHeight="false" outlineLevel="0" collapsed="false">
      <c r="A32" s="73"/>
      <c r="B32" s="53" t="s">
        <v>209</v>
      </c>
      <c r="C32" s="53"/>
      <c r="D32" s="53"/>
      <c r="E32" s="12"/>
      <c r="F32" s="12"/>
      <c r="G32" s="12"/>
    </row>
    <row r="33" customFormat="false" ht="12.8" hidden="false" customHeight="false" outlineLevel="0" collapsed="false">
      <c r="A33" s="73"/>
      <c r="B33" s="53" t="s">
        <v>210</v>
      </c>
      <c r="C33" s="53"/>
      <c r="D33" s="53"/>
      <c r="E33" s="12"/>
      <c r="F33" s="12"/>
      <c r="G33" s="12"/>
    </row>
    <row r="34" customFormat="false" ht="12.8" hidden="false" customHeight="false" outlineLevel="0" collapsed="false">
      <c r="A34" s="73"/>
      <c r="B34" s="53"/>
      <c r="C34" s="53"/>
      <c r="D34" s="53"/>
      <c r="E34" s="12"/>
      <c r="F34" s="12"/>
      <c r="G34" s="12"/>
    </row>
    <row r="35" customFormat="false" ht="12.8" hidden="false" customHeight="false" outlineLevel="0" collapsed="false">
      <c r="A35" s="73"/>
      <c r="B35" s="53"/>
      <c r="C35" s="53"/>
      <c r="D35" s="53"/>
      <c r="E35" s="12"/>
      <c r="F35" s="12"/>
      <c r="G35" s="12"/>
    </row>
    <row r="36" customFormat="false" ht="12.8" hidden="false" customHeight="false" outlineLevel="0" collapsed="false">
      <c r="A36" s="73"/>
      <c r="B36" s="53"/>
      <c r="C36" s="53"/>
      <c r="D36" s="53"/>
      <c r="E36" s="12"/>
      <c r="F36" s="12"/>
      <c r="G36" s="12"/>
    </row>
    <row r="37" customFormat="false" ht="12.8" hidden="false" customHeight="false" outlineLevel="0" collapsed="false">
      <c r="A37" s="73"/>
      <c r="B37" s="53"/>
      <c r="C37" s="53"/>
      <c r="D37" s="53"/>
      <c r="E37" s="12"/>
      <c r="F37" s="12"/>
      <c r="G37" s="12"/>
    </row>
    <row r="38" customFormat="false" ht="12.8" hidden="false" customHeight="false" outlineLevel="0" collapsed="false">
      <c r="A38" s="73"/>
      <c r="B38" s="53"/>
      <c r="C38" s="53"/>
      <c r="D38" s="53"/>
      <c r="E38" s="12"/>
      <c r="F38" s="12"/>
      <c r="G38" s="12"/>
    </row>
    <row r="39" customFormat="false" ht="12.8" hidden="false" customHeight="false" outlineLevel="0" collapsed="false">
      <c r="A39" s="73"/>
      <c r="B39" s="53"/>
      <c r="C39" s="53"/>
      <c r="D39" s="53"/>
      <c r="E39" s="12"/>
      <c r="F39" s="12"/>
      <c r="G39" s="12"/>
    </row>
    <row r="40" customFormat="false" ht="12.8" hidden="false" customHeight="false" outlineLevel="0" collapsed="false">
      <c r="A40" s="73"/>
      <c r="B40" s="53"/>
      <c r="C40" s="53"/>
      <c r="D40" s="53"/>
      <c r="E40" s="12"/>
      <c r="F40" s="12"/>
      <c r="G40" s="12"/>
    </row>
    <row r="41" customFormat="false" ht="12.8" hidden="false" customHeight="false" outlineLevel="0" collapsed="false">
      <c r="A41" s="73"/>
      <c r="B41" s="53"/>
      <c r="C41" s="53"/>
      <c r="D41" s="53"/>
      <c r="E41" s="12"/>
      <c r="F41" s="12"/>
      <c r="G41" s="12"/>
    </row>
    <row r="42" customFormat="false" ht="12.8" hidden="false" customHeight="false" outlineLevel="0" collapsed="false">
      <c r="A42" s="73"/>
      <c r="B42" s="53"/>
      <c r="C42" s="53"/>
      <c r="D42" s="53"/>
      <c r="E42" s="12"/>
      <c r="F42" s="12"/>
      <c r="G42" s="12"/>
    </row>
    <row r="43" customFormat="false" ht="12.8" hidden="false" customHeight="false" outlineLevel="0" collapsed="false">
      <c r="A43" s="73"/>
      <c r="B43" s="53"/>
      <c r="C43" s="53"/>
      <c r="D43" s="53"/>
      <c r="E43" s="12"/>
      <c r="F43" s="12"/>
      <c r="G43" s="12"/>
    </row>
    <row r="44" customFormat="false" ht="12.8" hidden="false" customHeight="false" outlineLevel="0" collapsed="false">
      <c r="A44" s="73"/>
      <c r="B44" s="53"/>
      <c r="C44" s="53"/>
      <c r="D44" s="53"/>
      <c r="E44" s="12"/>
      <c r="F44" s="12"/>
      <c r="G44" s="12"/>
    </row>
    <row r="45" customFormat="false" ht="12.8" hidden="false" customHeight="false" outlineLevel="0" collapsed="false">
      <c r="A45" s="73"/>
      <c r="B45" s="53"/>
      <c r="C45" s="53"/>
      <c r="D45" s="53"/>
      <c r="E45" s="12"/>
      <c r="F45" s="12"/>
      <c r="G45" s="12"/>
    </row>
    <row r="46" customFormat="false" ht="12.8" hidden="false" customHeight="false" outlineLevel="0" collapsed="false">
      <c r="A46" s="73"/>
      <c r="B46" s="53"/>
      <c r="C46" s="53"/>
      <c r="D46" s="53"/>
      <c r="E46" s="12"/>
      <c r="F46" s="12"/>
      <c r="G46" s="12"/>
    </row>
    <row r="47" customFormat="false" ht="12.8" hidden="false" customHeight="false" outlineLevel="0" collapsed="false">
      <c r="A47" s="73"/>
      <c r="B47" s="53"/>
      <c r="C47" s="53"/>
      <c r="D47" s="53"/>
      <c r="E47" s="12"/>
      <c r="F47" s="12"/>
      <c r="G47" s="12"/>
    </row>
    <row r="48" customFormat="false" ht="12.8" hidden="false" customHeight="false" outlineLevel="0" collapsed="false">
      <c r="A48" s="73"/>
      <c r="B48" s="53"/>
      <c r="C48" s="53"/>
      <c r="D48" s="53"/>
      <c r="E48" s="12"/>
      <c r="F48" s="12"/>
      <c r="G48" s="12"/>
    </row>
    <row r="49" customFormat="false" ht="12.8" hidden="false" customHeight="false" outlineLevel="0" collapsed="false">
      <c r="A49" s="73"/>
      <c r="B49" s="53"/>
      <c r="C49" s="53"/>
      <c r="D49" s="53"/>
      <c r="E49" s="12"/>
      <c r="F49" s="12"/>
      <c r="G49" s="12"/>
    </row>
    <row r="50" customFormat="false" ht="12.8" hidden="false" customHeight="false" outlineLevel="0" collapsed="false">
      <c r="A50" s="73"/>
      <c r="B50" s="53"/>
      <c r="C50" s="53"/>
      <c r="D50" s="53"/>
      <c r="E50" s="12"/>
      <c r="F50" s="12"/>
      <c r="G50" s="12"/>
    </row>
    <row r="51" customFormat="false" ht="12.8" hidden="false" customHeight="false" outlineLevel="0" collapsed="false">
      <c r="A51" s="73"/>
      <c r="B51" s="53"/>
      <c r="C51" s="53"/>
      <c r="D51" s="53"/>
      <c r="E51" s="12"/>
      <c r="F51" s="12"/>
      <c r="G51" s="12"/>
    </row>
    <row r="52" customFormat="false" ht="12.8" hidden="false" customHeight="false" outlineLevel="0" collapsed="false">
      <c r="A52" s="73"/>
      <c r="B52" s="53"/>
      <c r="C52" s="53"/>
      <c r="D52" s="53"/>
      <c r="E52" s="12"/>
      <c r="F52" s="12"/>
      <c r="G52" s="12"/>
    </row>
    <row r="53" customFormat="false" ht="12.8" hidden="false" customHeight="false" outlineLevel="0" collapsed="false">
      <c r="A53" s="73"/>
      <c r="B53" s="53"/>
      <c r="C53" s="53"/>
      <c r="D53" s="53"/>
      <c r="E53" s="12"/>
      <c r="F53" s="12"/>
      <c r="G53" s="12"/>
    </row>
    <row r="54" customFormat="false" ht="12.8" hidden="false" customHeight="false" outlineLevel="0" collapsed="false">
      <c r="A54" s="73"/>
      <c r="B54" s="53"/>
      <c r="C54" s="53"/>
      <c r="D54" s="53"/>
      <c r="E54" s="12"/>
      <c r="F54" s="12"/>
      <c r="G54" s="12"/>
    </row>
    <row r="55" customFormat="false" ht="12.8" hidden="false" customHeight="false" outlineLevel="0" collapsed="false">
      <c r="A55" s="73"/>
      <c r="B55" s="53"/>
      <c r="C55" s="53"/>
      <c r="D55" s="53"/>
      <c r="E55" s="12"/>
      <c r="F55" s="12"/>
      <c r="G55" s="12"/>
    </row>
    <row r="56" customFormat="false" ht="12.8" hidden="false" customHeight="false" outlineLevel="0" collapsed="false">
      <c r="A56" s="73"/>
      <c r="B56" s="53"/>
      <c r="C56" s="53"/>
      <c r="D56" s="53"/>
      <c r="E56" s="12"/>
      <c r="F56" s="12"/>
      <c r="G56" s="12"/>
    </row>
    <row r="57" customFormat="false" ht="12.8" hidden="false" customHeight="false" outlineLevel="0" collapsed="false">
      <c r="A57" s="73"/>
      <c r="B57" s="53"/>
      <c r="C57" s="53"/>
      <c r="D57" s="53"/>
      <c r="E57" s="12"/>
      <c r="F57" s="12"/>
      <c r="G57" s="12"/>
    </row>
    <row r="58" customFormat="false" ht="12.8" hidden="false" customHeight="false" outlineLevel="0" collapsed="false">
      <c r="A58" s="73"/>
      <c r="B58" s="53"/>
      <c r="C58" s="53"/>
      <c r="D58" s="53"/>
      <c r="E58" s="12"/>
      <c r="F58" s="12"/>
      <c r="G58" s="12"/>
    </row>
    <row r="59" customFormat="false" ht="12.8" hidden="false" customHeight="false" outlineLevel="0" collapsed="false">
      <c r="A59" s="73"/>
      <c r="B59" s="53"/>
      <c r="C59" s="53"/>
      <c r="D59" s="53"/>
      <c r="E59" s="12"/>
      <c r="F59" s="12"/>
      <c r="G59" s="12"/>
    </row>
    <row r="60" customFormat="false" ht="12.8" hidden="false" customHeight="false" outlineLevel="0" collapsed="false">
      <c r="A60" s="73"/>
      <c r="B60" s="53"/>
      <c r="C60" s="53"/>
      <c r="D60" s="53"/>
      <c r="E60" s="12"/>
      <c r="F60" s="12"/>
      <c r="G60" s="12"/>
    </row>
    <row r="61" customFormat="false" ht="12.8" hidden="false" customHeight="false" outlineLevel="0" collapsed="false">
      <c r="A61" s="73"/>
      <c r="B61" s="53"/>
      <c r="C61" s="53"/>
      <c r="D61" s="53"/>
      <c r="E61" s="12"/>
      <c r="F61" s="12"/>
      <c r="G61" s="12"/>
    </row>
    <row r="62" customFormat="false" ht="12.8" hidden="false" customHeight="false" outlineLevel="0" collapsed="false">
      <c r="A62" s="73"/>
      <c r="B62" s="53"/>
      <c r="C62" s="53"/>
      <c r="D62" s="53"/>
      <c r="E62" s="12"/>
      <c r="F62" s="12"/>
      <c r="G62" s="12"/>
    </row>
    <row r="63" customFormat="false" ht="12.8" hidden="false" customHeight="false" outlineLevel="0" collapsed="false">
      <c r="A63" s="73"/>
      <c r="B63" s="53"/>
      <c r="C63" s="53"/>
      <c r="D63" s="53"/>
      <c r="E63" s="12"/>
      <c r="F63" s="12"/>
      <c r="G63" s="12"/>
    </row>
    <row r="64" customFormat="false" ht="12.8" hidden="false" customHeight="false" outlineLevel="0" collapsed="false">
      <c r="A64" s="73"/>
      <c r="B64" s="53"/>
      <c r="C64" s="53"/>
      <c r="D64" s="53"/>
      <c r="E64" s="12"/>
      <c r="F64" s="12"/>
      <c r="G64" s="12"/>
    </row>
    <row r="65" customFormat="false" ht="12.8" hidden="false" customHeight="false" outlineLevel="0" collapsed="false">
      <c r="A65" s="73"/>
      <c r="B65" s="53"/>
      <c r="C65" s="53"/>
      <c r="D65" s="53"/>
      <c r="E65" s="12"/>
      <c r="F65" s="12"/>
      <c r="G65" s="12"/>
    </row>
    <row r="66" customFormat="false" ht="12.8" hidden="false" customHeight="false" outlineLevel="0" collapsed="false">
      <c r="A66" s="73"/>
      <c r="B66" s="53"/>
      <c r="C66" s="53"/>
      <c r="D66" s="53"/>
      <c r="E66" s="12"/>
      <c r="F66" s="12"/>
      <c r="G66" s="12"/>
    </row>
    <row r="67" customFormat="false" ht="12.8" hidden="false" customHeight="false" outlineLevel="0" collapsed="false">
      <c r="A67" s="73"/>
      <c r="B67" s="53"/>
      <c r="C67" s="53"/>
      <c r="D67" s="53"/>
      <c r="E67" s="12"/>
      <c r="F67" s="12"/>
      <c r="G67" s="12"/>
    </row>
    <row r="68" customFormat="false" ht="12.8" hidden="false" customHeight="false" outlineLevel="0" collapsed="false">
      <c r="A68" s="73"/>
      <c r="B68" s="53"/>
      <c r="C68" s="53"/>
      <c r="D68" s="53"/>
      <c r="E68" s="12"/>
      <c r="F68" s="12"/>
      <c r="G68" s="12"/>
    </row>
    <row r="69" customFormat="false" ht="12.8" hidden="false" customHeight="false" outlineLevel="0" collapsed="false">
      <c r="A69" s="73"/>
      <c r="B69" s="53"/>
      <c r="C69" s="53"/>
      <c r="D69" s="53"/>
      <c r="E69" s="12"/>
      <c r="F69" s="12"/>
      <c r="G69" s="12"/>
    </row>
    <row r="70" customFormat="false" ht="12.8" hidden="false" customHeight="false" outlineLevel="0" collapsed="false">
      <c r="A70" s="73"/>
      <c r="B70" s="53"/>
      <c r="C70" s="53"/>
      <c r="D70" s="53"/>
      <c r="E70" s="12"/>
      <c r="F70" s="12"/>
      <c r="G70" s="12"/>
    </row>
    <row r="71" customFormat="false" ht="12.8" hidden="false" customHeight="false" outlineLevel="0" collapsed="false">
      <c r="A71" s="73"/>
      <c r="B71" s="53"/>
      <c r="C71" s="53"/>
      <c r="D71" s="53"/>
      <c r="E71" s="12"/>
      <c r="F71" s="12"/>
      <c r="G71" s="12"/>
    </row>
    <row r="72" customFormat="false" ht="12.8" hidden="false" customHeight="false" outlineLevel="0" collapsed="false">
      <c r="A72" s="73"/>
      <c r="B72" s="53"/>
      <c r="C72" s="53"/>
      <c r="D72" s="53"/>
      <c r="E72" s="12"/>
      <c r="F72" s="12"/>
      <c r="G72" s="12"/>
    </row>
    <row r="73" customFormat="false" ht="12.8" hidden="false" customHeight="false" outlineLevel="0" collapsed="false">
      <c r="A73" s="73"/>
      <c r="B73" s="53"/>
      <c r="C73" s="53"/>
      <c r="D73" s="53"/>
      <c r="E73" s="12"/>
      <c r="F73" s="12"/>
      <c r="G73" s="12"/>
    </row>
    <row r="74" customFormat="false" ht="12.8" hidden="false" customHeight="false" outlineLevel="0" collapsed="false">
      <c r="A74" s="73"/>
      <c r="B74" s="53"/>
      <c r="C74" s="53"/>
      <c r="D74" s="53"/>
      <c r="E74" s="12"/>
      <c r="F74" s="12"/>
      <c r="G74" s="12"/>
    </row>
    <row r="75" customFormat="false" ht="12.8" hidden="false" customHeight="false" outlineLevel="0" collapsed="false">
      <c r="A75" s="73"/>
      <c r="B75" s="53"/>
      <c r="C75" s="53"/>
      <c r="D75" s="53"/>
      <c r="E75" s="12"/>
      <c r="F75" s="12"/>
      <c r="G75" s="12"/>
    </row>
    <row r="76" customFormat="false" ht="12.8" hidden="false" customHeight="false" outlineLevel="0" collapsed="false">
      <c r="A76" s="73"/>
      <c r="B76" s="53"/>
      <c r="C76" s="53"/>
      <c r="D76" s="53"/>
      <c r="E76" s="12"/>
      <c r="F76" s="12"/>
      <c r="G76" s="12"/>
    </row>
    <row r="77" customFormat="false" ht="12.8" hidden="false" customHeight="false" outlineLevel="0" collapsed="false">
      <c r="A77" s="73"/>
      <c r="B77" s="53"/>
      <c r="C77" s="53"/>
      <c r="D77" s="53"/>
      <c r="E77" s="12"/>
      <c r="F77" s="12"/>
      <c r="G77" s="12"/>
    </row>
    <row r="78" customFormat="false" ht="12.8" hidden="false" customHeight="false" outlineLevel="0" collapsed="false">
      <c r="A78" s="73"/>
      <c r="B78" s="53"/>
      <c r="C78" s="53"/>
      <c r="D78" s="53"/>
      <c r="E78" s="12"/>
      <c r="F78" s="12"/>
      <c r="G78" s="12"/>
    </row>
    <row r="79" customFormat="false" ht="12.8" hidden="false" customHeight="false" outlineLevel="0" collapsed="false">
      <c r="A79" s="65" t="s">
        <v>27</v>
      </c>
      <c r="B79" s="74" t="s">
        <v>211</v>
      </c>
      <c r="C79" s="60"/>
      <c r="D79" s="61"/>
      <c r="E79" s="75" t="n">
        <f aca="false">MOD(QUOTIENT(QUOTIENT(SUM(G8:G78),10) + SUM(F8:F78),10) + SUM(E8:E78),10)</f>
        <v>0</v>
      </c>
      <c r="F79" s="75" t="n">
        <f aca="false">MOD(QUOTIENT(SUM(G8:G78),10) + SUM(F8:F78),10)</f>
        <v>0</v>
      </c>
      <c r="G79" s="75" t="n">
        <f aca="false">MOD(SUM(G8:G78),10)</f>
        <v>0</v>
      </c>
    </row>
    <row r="80" customFormat="false" ht="12.8" hidden="false" customHeight="false" outlineLevel="0" collapsed="false">
      <c r="A80" s="65"/>
      <c r="B80" s="76"/>
      <c r="C80" s="63"/>
      <c r="D80" s="64"/>
      <c r="E80" s="75"/>
      <c r="F80" s="75"/>
      <c r="G80" s="75"/>
    </row>
    <row r="81" customFormat="false" ht="12.8" hidden="false" customHeight="false" outlineLevel="0" collapsed="false">
      <c r="A81" s="65"/>
      <c r="B81" s="59"/>
      <c r="C81" s="60"/>
      <c r="D81" s="60"/>
      <c r="E81" s="60"/>
      <c r="F81" s="60"/>
      <c r="G81" s="61"/>
    </row>
    <row r="82" customFormat="false" ht="12.8" hidden="false" customHeight="false" outlineLevel="0" collapsed="false">
      <c r="A82" s="65"/>
      <c r="B82" s="62"/>
      <c r="C82" s="63"/>
      <c r="D82" s="63"/>
      <c r="E82" s="63"/>
      <c r="F82" s="63"/>
      <c r="G82" s="64"/>
    </row>
  </sheetData>
  <mergeCells count="78">
    <mergeCell ref="A7:D7"/>
    <mergeCell ref="E7:G7"/>
    <mergeCell ref="A8:A78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A79:A82"/>
    <mergeCell ref="E79:E80"/>
    <mergeCell ref="F79:F80"/>
    <mergeCell ref="G79:G8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5.42"/>
    <col collapsed="false" customWidth="false" hidden="false" outlineLevel="0" max="1025" min="6" style="0" width="11.52"/>
  </cols>
  <sheetData>
    <row r="1" customFormat="false" ht="18.55" hidden="false" customHeight="false" outlineLevel="0" collapsed="false">
      <c r="L1" s="1" t="s">
        <v>183</v>
      </c>
    </row>
    <row r="2" customFormat="false" ht="12.8" hidden="false" customHeight="false" outlineLevel="0" collapsed="false">
      <c r="A2" s="0" t="s">
        <v>11</v>
      </c>
      <c r="G2" s="0" t="s">
        <v>12</v>
      </c>
    </row>
    <row r="3" customFormat="false" ht="12.8" hidden="false" customHeight="false" outlineLevel="0" collapsed="false">
      <c r="A3" s="0" t="s">
        <v>13</v>
      </c>
      <c r="G3" s="0" t="s">
        <v>14</v>
      </c>
    </row>
    <row r="4" customFormat="false" ht="12.8" hidden="false" customHeight="false" outlineLevel="0" collapsed="false">
      <c r="A4" s="0" t="s">
        <v>15</v>
      </c>
    </row>
    <row r="6" customFormat="false" ht="13.8" hidden="false" customHeight="false" outlineLevel="0" collapsed="false">
      <c r="A6" s="4" t="s">
        <v>43</v>
      </c>
    </row>
    <row r="7" customFormat="false" ht="16.15" hidden="false" customHeight="false" outlineLevel="0" collapsed="false">
      <c r="A7" s="6" t="s">
        <v>44</v>
      </c>
      <c r="B7" s="6"/>
      <c r="C7" s="6"/>
      <c r="D7" s="6"/>
      <c r="E7" s="6"/>
      <c r="F7" s="6"/>
      <c r="G7" s="6"/>
      <c r="H7" s="6"/>
      <c r="I7" s="6" t="s">
        <v>20</v>
      </c>
      <c r="J7" s="6"/>
      <c r="K7" s="6"/>
    </row>
    <row r="8" customFormat="false" ht="12.8" hidden="false" customHeight="false" outlineLevel="0" collapsed="false">
      <c r="A8" s="65" t="s">
        <v>45</v>
      </c>
      <c r="B8" s="65"/>
      <c r="C8" s="59"/>
      <c r="D8" s="60"/>
      <c r="E8" s="61"/>
      <c r="F8" s="77"/>
      <c r="G8" s="78"/>
      <c r="H8" s="79"/>
      <c r="I8" s="66" t="n">
        <f aca="false">MOD(QUOTIENT(('C1-DPD Lembar 2'!E79*100)+('C1-DPD Lembar 2'!F79*10)+('C1-DPD Lembar 2'!G79),100),10)</f>
        <v>0</v>
      </c>
      <c r="J8" s="66" t="n">
        <f aca="false">MOD(QUOTIENT(('C1-DPD Lembar 2'!E79*100)+('C1-DPD Lembar 2'!F79*10)+('C1-DPD Lembar 2'!G79),10),10)</f>
        <v>0</v>
      </c>
      <c r="K8" s="66" t="n">
        <f aca="false">MOD(('C1-DPD Lembar 2'!E79*100)+('C1-DPD Lembar 2'!F79*10)+('C1-DPD Lembar 2'!G79),10)</f>
        <v>0</v>
      </c>
    </row>
    <row r="9" customFormat="false" ht="15" hidden="false" customHeight="false" outlineLevel="0" collapsed="false">
      <c r="A9" s="65"/>
      <c r="B9" s="65"/>
      <c r="C9" s="67" t="s">
        <v>46</v>
      </c>
      <c r="E9" s="68"/>
      <c r="F9" s="80"/>
      <c r="G9" s="81"/>
      <c r="H9" s="82"/>
      <c r="I9" s="66"/>
      <c r="J9" s="66"/>
      <c r="K9" s="66"/>
    </row>
    <row r="10" customFormat="false" ht="15" hidden="false" customHeight="false" outlineLevel="0" collapsed="false">
      <c r="A10" s="65"/>
      <c r="B10" s="65"/>
      <c r="C10" s="67" t="s">
        <v>47</v>
      </c>
      <c r="E10" s="68"/>
      <c r="F10" s="59"/>
      <c r="G10" s="60"/>
      <c r="H10" s="60"/>
      <c r="I10" s="60"/>
      <c r="J10" s="60"/>
      <c r="K10" s="61"/>
    </row>
    <row r="11" customFormat="false" ht="12.8" hidden="false" customHeight="false" outlineLevel="0" collapsed="false">
      <c r="A11" s="65"/>
      <c r="B11" s="65"/>
      <c r="C11" s="62"/>
      <c r="D11" s="63"/>
      <c r="E11" s="64"/>
      <c r="F11" s="62"/>
      <c r="G11" s="63"/>
      <c r="H11" s="63"/>
      <c r="I11" s="63"/>
      <c r="J11" s="63"/>
      <c r="K11" s="64"/>
    </row>
    <row r="13" customFormat="false" ht="12.8" hidden="false" customHeight="false" outlineLevel="0" collapsed="false">
      <c r="A13" s="65" t="s">
        <v>48</v>
      </c>
      <c r="B13" s="65"/>
      <c r="C13" s="59"/>
      <c r="D13" s="60"/>
      <c r="E13" s="61"/>
      <c r="F13" s="83"/>
      <c r="G13" s="83"/>
      <c r="H13" s="83"/>
      <c r="I13" s="57"/>
      <c r="J13" s="57"/>
      <c r="K13" s="57"/>
    </row>
    <row r="14" customFormat="false" ht="15" hidden="false" customHeight="false" outlineLevel="0" collapsed="false">
      <c r="A14" s="65"/>
      <c r="B14" s="65"/>
      <c r="C14" s="67" t="s">
        <v>49</v>
      </c>
      <c r="E14" s="68"/>
      <c r="F14" s="84"/>
      <c r="G14" s="84"/>
      <c r="H14" s="83"/>
      <c r="I14" s="57"/>
      <c r="J14" s="57"/>
      <c r="K14" s="57"/>
    </row>
    <row r="15" customFormat="false" ht="15" hidden="false" customHeight="false" outlineLevel="0" collapsed="false">
      <c r="A15" s="65"/>
      <c r="B15" s="65"/>
      <c r="C15" s="67"/>
      <c r="E15" s="68"/>
      <c r="F15" s="59"/>
      <c r="G15" s="60"/>
      <c r="H15" s="60"/>
      <c r="I15" s="60"/>
      <c r="J15" s="60"/>
      <c r="K15" s="61"/>
    </row>
    <row r="16" customFormat="false" ht="12.8" hidden="false" customHeight="false" outlineLevel="0" collapsed="false">
      <c r="A16" s="65"/>
      <c r="B16" s="65"/>
      <c r="C16" s="62"/>
      <c r="D16" s="63"/>
      <c r="E16" s="64"/>
      <c r="F16" s="62"/>
      <c r="G16" s="63"/>
      <c r="H16" s="63"/>
      <c r="I16" s="63"/>
      <c r="J16" s="63"/>
      <c r="K16" s="64"/>
    </row>
    <row r="18" customFormat="false" ht="12.8" hidden="false" customHeight="false" outlineLevel="0" collapsed="false">
      <c r="A18" s="65" t="s">
        <v>50</v>
      </c>
      <c r="B18" s="65"/>
      <c r="C18" s="59"/>
      <c r="D18" s="60"/>
      <c r="E18" s="61"/>
      <c r="F18" s="83"/>
      <c r="G18" s="83"/>
      <c r="H18" s="83"/>
      <c r="I18" s="66" t="n">
        <f aca="false">QUOTIENT(QUOTIENT(K8+K13,10)+J8+J13,10)+I8+I13</f>
        <v>0</v>
      </c>
      <c r="J18" s="66" t="n">
        <f aca="false">MOD(QUOTIENT(K8+K13,10)+J8+J13,10)</f>
        <v>0</v>
      </c>
      <c r="K18" s="66" t="n">
        <f aca="false">MOD(K8+K13,10)</f>
        <v>0</v>
      </c>
      <c r="L18" s="0" t="n">
        <f aca="false">('C1-DPD lembar 1'!I19*100)+('C1-DPD lembar 1'!J19*10)+('C1-DPD lembar 1'!K19)</f>
        <v>0</v>
      </c>
      <c r="N18" s="0" t="s">
        <v>51</v>
      </c>
    </row>
    <row r="19" customFormat="false" ht="15" hidden="false" customHeight="false" outlineLevel="0" collapsed="false">
      <c r="A19" s="65"/>
      <c r="B19" s="65"/>
      <c r="C19" s="67" t="s">
        <v>46</v>
      </c>
      <c r="E19" s="68"/>
      <c r="F19" s="84"/>
      <c r="G19" s="84"/>
      <c r="H19" s="83"/>
      <c r="I19" s="66"/>
      <c r="J19" s="66"/>
      <c r="K19" s="66"/>
    </row>
    <row r="20" customFormat="false" ht="15" hidden="false" customHeight="false" outlineLevel="0" collapsed="false">
      <c r="A20" s="65"/>
      <c r="B20" s="65"/>
      <c r="C20" s="67" t="s">
        <v>52</v>
      </c>
      <c r="E20" s="68"/>
      <c r="F20" s="59"/>
      <c r="G20" s="60"/>
      <c r="H20" s="60"/>
      <c r="I20" s="60"/>
      <c r="J20" s="60"/>
      <c r="K20" s="61"/>
    </row>
    <row r="21" customFormat="false" ht="15" hidden="false" customHeight="false" outlineLevel="0" collapsed="false">
      <c r="A21" s="65"/>
      <c r="B21" s="65"/>
      <c r="C21" s="69" t="s">
        <v>53</v>
      </c>
      <c r="D21" s="63"/>
      <c r="E21" s="64"/>
      <c r="F21" s="62"/>
      <c r="G21" s="63"/>
      <c r="H21" s="63"/>
      <c r="I21" s="63"/>
      <c r="J21" s="63"/>
      <c r="K21" s="64"/>
    </row>
  </sheetData>
  <mergeCells count="14">
    <mergeCell ref="A7:H7"/>
    <mergeCell ref="I7:K7"/>
    <mergeCell ref="A8:B11"/>
    <mergeCell ref="I8:I9"/>
    <mergeCell ref="J8:J9"/>
    <mergeCell ref="K8:K9"/>
    <mergeCell ref="A13:B16"/>
    <mergeCell ref="I13:I14"/>
    <mergeCell ref="J13:J14"/>
    <mergeCell ref="K13:K14"/>
    <mergeCell ref="A18:B21"/>
    <mergeCell ref="I18:I19"/>
    <mergeCell ref="J18:J19"/>
    <mergeCell ref="K18:K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4"/>
  <sheetViews>
    <sheetView showFormulas="false" showGridLines="fals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C16" activeCellId="0" sqref="C1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2.12"/>
    <col collapsed="false" customWidth="false" hidden="false" outlineLevel="0" max="1025" min="3" style="0" width="11.52"/>
  </cols>
  <sheetData>
    <row r="2" customFormat="false" ht="12.8" hidden="false" customHeight="false" outlineLevel="0" collapsed="false">
      <c r="A2" s="0" t="s">
        <v>11</v>
      </c>
      <c r="G2" s="0" t="s">
        <v>12</v>
      </c>
    </row>
    <row r="3" customFormat="false" ht="18.55" hidden="false" customHeight="false" outlineLevel="0" collapsed="false">
      <c r="A3" s="0" t="s">
        <v>13</v>
      </c>
      <c r="G3" s="0" t="s">
        <v>14</v>
      </c>
      <c r="L3" s="1" t="s">
        <v>212</v>
      </c>
    </row>
    <row r="4" customFormat="false" ht="12.8" hidden="false" customHeight="false" outlineLevel="0" collapsed="false">
      <c r="A4" s="0" t="s">
        <v>15</v>
      </c>
    </row>
    <row r="6" customFormat="false" ht="13.8" hidden="false" customHeight="false" outlineLevel="0" collapsed="false">
      <c r="A6" s="4" t="s">
        <v>16</v>
      </c>
    </row>
    <row r="7" customFormat="false" ht="16.15" hidden="false" customHeight="false" outlineLevel="0" collapsed="false">
      <c r="A7" s="5" t="s">
        <v>17</v>
      </c>
      <c r="B7" s="5"/>
      <c r="C7" s="6" t="s">
        <v>18</v>
      </c>
      <c r="D7" s="6"/>
      <c r="E7" s="6"/>
      <c r="F7" s="6" t="s">
        <v>19</v>
      </c>
      <c r="G7" s="6"/>
      <c r="H7" s="6"/>
      <c r="I7" s="6" t="s">
        <v>20</v>
      </c>
      <c r="J7" s="6"/>
      <c r="K7" s="6"/>
    </row>
    <row r="8" customFormat="false" ht="9.7" hidden="false" customHeight="true" outlineLevel="0" collapsed="false">
      <c r="A8" s="7" t="n">
        <v>1</v>
      </c>
      <c r="B8" s="8" t="n">
        <v>2</v>
      </c>
      <c r="C8" s="9" t="n">
        <v>3</v>
      </c>
      <c r="D8" s="9"/>
      <c r="E8" s="9"/>
      <c r="F8" s="9" t="n">
        <v>4</v>
      </c>
      <c r="G8" s="9"/>
      <c r="H8" s="9"/>
      <c r="I8" s="9" t="n">
        <v>5</v>
      </c>
      <c r="J8" s="9"/>
      <c r="K8" s="9"/>
    </row>
    <row r="9" customFormat="false" ht="18.55" hidden="false" customHeight="false" outlineLevel="0" collapsed="false">
      <c r="A9" s="10" t="s">
        <v>21</v>
      </c>
      <c r="B9" s="11" t="s">
        <v>22</v>
      </c>
      <c r="C9" s="11"/>
      <c r="D9" s="11"/>
      <c r="E9" s="11"/>
      <c r="F9" s="11"/>
      <c r="G9" s="11"/>
      <c r="H9" s="11"/>
      <c r="I9" s="11"/>
      <c r="J9" s="11"/>
      <c r="K9" s="11"/>
    </row>
    <row r="10" customFormat="false" ht="12.8" hidden="false" customHeight="false" outlineLevel="0" collapsed="false">
      <c r="A10" s="10"/>
      <c r="B10" s="12" t="s">
        <v>23</v>
      </c>
      <c r="C10" s="13"/>
      <c r="D10" s="14"/>
      <c r="E10" s="15"/>
      <c r="F10" s="13"/>
      <c r="G10" s="14"/>
      <c r="H10" s="15"/>
      <c r="I10" s="16" t="n">
        <f aca="false">QUOTIENT(QUOTIENT(SUM(E10,H10),10)+SUM(D10,G10),10)+SUM(C10,F10)</f>
        <v>0</v>
      </c>
      <c r="J10" s="17" t="n">
        <f aca="false">MOD(QUOTIENT(SUM(E10,H10),10) + SUM(D10,G10),10)</f>
        <v>0</v>
      </c>
      <c r="K10" s="18" t="n">
        <f aca="false">MOD(SUM(H10,E10),10)</f>
        <v>0</v>
      </c>
    </row>
    <row r="11" customFormat="false" ht="12.8" hidden="false" customHeight="false" outlineLevel="0" collapsed="false">
      <c r="A11" s="10"/>
      <c r="B11" s="12" t="s">
        <v>24</v>
      </c>
      <c r="C11" s="19"/>
      <c r="D11" s="20"/>
      <c r="E11" s="21"/>
      <c r="F11" s="19"/>
      <c r="G11" s="20"/>
      <c r="H11" s="21"/>
      <c r="I11" s="22" t="n">
        <f aca="false">QUOTIENT(QUOTIENT(SUM(E11,H11),10)+SUM(D11,G11),10)+SUM(C11,F11)</f>
        <v>0</v>
      </c>
      <c r="J11" s="23" t="n">
        <f aca="false">MOD(QUOTIENT(SUM(E11,H11),10) + SUM(D11,G11),10)</f>
        <v>0</v>
      </c>
      <c r="K11" s="24" t="n">
        <f aca="false">MOD(SUM(H11,E11),10)</f>
        <v>0</v>
      </c>
    </row>
    <row r="12" customFormat="false" ht="12.8" hidden="false" customHeight="false" outlineLevel="0" collapsed="false">
      <c r="A12" s="10"/>
      <c r="B12" s="12" t="s">
        <v>25</v>
      </c>
      <c r="C12" s="25"/>
      <c r="D12" s="26"/>
      <c r="E12" s="27"/>
      <c r="F12" s="25"/>
      <c r="G12" s="26"/>
      <c r="H12" s="27"/>
      <c r="I12" s="28" t="n">
        <f aca="false">QUOTIENT(QUOTIENT(SUM(E12,H12),10)+SUM(D12,G12),10)+SUM(C12,F12)</f>
        <v>0</v>
      </c>
      <c r="J12" s="29" t="n">
        <f aca="false">MOD(QUOTIENT(SUM(E12,H12),10) + SUM(D12,G12),10)</f>
        <v>0</v>
      </c>
      <c r="K12" s="30" t="n">
        <f aca="false">MOD(SUM(H12,E12),10)</f>
        <v>0</v>
      </c>
    </row>
    <row r="13" customFormat="false" ht="12.8" hidden="false" customHeight="false" outlineLevel="0" collapsed="false">
      <c r="A13" s="10"/>
      <c r="B13" s="12" t="s">
        <v>26</v>
      </c>
      <c r="C13" s="31" t="n">
        <f aca="false">QUOTIENT(QUOTIENT(SUM(E10:E12),10)+SUM(D10:D12),10)+SUM(C10:C12)</f>
        <v>0</v>
      </c>
      <c r="D13" s="32" t="n">
        <f aca="false">MOD(QUOTIENT(SUM(E10:E12),10)+SUM(D10:D12),10)</f>
        <v>0</v>
      </c>
      <c r="E13" s="33" t="n">
        <f aca="false">MOD(SUM(E10:E12),10)</f>
        <v>0</v>
      </c>
      <c r="F13" s="31" t="n">
        <f aca="false">QUOTIENT(QUOTIENT(SUM(H10:H12),10)+SUM(G10:G12),10)+SUM(F10:F12)</f>
        <v>0</v>
      </c>
      <c r="G13" s="32" t="n">
        <f aca="false">MOD(QUOTIENT(SUM(H10:H12),10)+SUM(G10:G12),10)</f>
        <v>0</v>
      </c>
      <c r="H13" s="33" t="n">
        <f aca="false">MOD(SUM(H10:H12),10)</f>
        <v>0</v>
      </c>
      <c r="I13" s="34" t="n">
        <f aca="false">QUOTIENT(QUOTIENT(SUM(K10:K12),10)+SUM(J10:J12),10)+SUM(I10:I12)</f>
        <v>0</v>
      </c>
      <c r="J13" s="35" t="n">
        <f aca="false">MOD(QUOTIENT(SUM(K10:K12),10)+SUM(J10:J12),10)</f>
        <v>0</v>
      </c>
      <c r="K13" s="36" t="n">
        <f aca="false">MOD(SUM(K10:K12),10)</f>
        <v>0</v>
      </c>
    </row>
    <row r="15" customFormat="false" ht="18.55" hidden="false" customHeight="false" outlineLevel="0" collapsed="false">
      <c r="A15" s="10" t="s">
        <v>27</v>
      </c>
      <c r="B15" s="11" t="s">
        <v>28</v>
      </c>
      <c r="C15" s="11"/>
      <c r="D15" s="11"/>
      <c r="E15" s="11"/>
      <c r="F15" s="11"/>
      <c r="G15" s="11"/>
      <c r="H15" s="11"/>
      <c r="I15" s="11"/>
      <c r="J15" s="11"/>
      <c r="K15" s="11"/>
    </row>
    <row r="16" customFormat="false" ht="12.8" hidden="false" customHeight="false" outlineLevel="0" collapsed="false">
      <c r="A16" s="10"/>
      <c r="B16" s="26" t="s">
        <v>23</v>
      </c>
      <c r="C16" s="13"/>
      <c r="D16" s="14"/>
      <c r="E16" s="37"/>
      <c r="F16" s="13"/>
      <c r="G16" s="14"/>
      <c r="H16" s="37"/>
      <c r="I16" s="16" t="n">
        <f aca="false">QUOTIENT(QUOTIENT(SUM(E16,H16),10)+SUM(D16,G16),10)+SUM(C16,F16)</f>
        <v>0</v>
      </c>
      <c r="J16" s="17" t="n">
        <f aca="false">MOD(QUOTIENT(SUM(E16,H16),10) + SUM(D16,G16),10)</f>
        <v>0</v>
      </c>
      <c r="K16" s="38" t="n">
        <f aca="false">MOD(SUM(H16,E16),10)</f>
        <v>0</v>
      </c>
    </row>
    <row r="17" customFormat="false" ht="12.8" hidden="false" customHeight="false" outlineLevel="0" collapsed="false">
      <c r="A17" s="10"/>
      <c r="B17" s="26" t="s">
        <v>24</v>
      </c>
      <c r="C17" s="25"/>
      <c r="D17" s="26"/>
      <c r="E17" s="39"/>
      <c r="F17" s="25"/>
      <c r="G17" s="26"/>
      <c r="H17" s="39"/>
      <c r="I17" s="28" t="n">
        <f aca="false">QUOTIENT(QUOTIENT(SUM(E17,H17),10)+SUM(D17,G17),10)+SUM(C17,F17)</f>
        <v>0</v>
      </c>
      <c r="J17" s="29" t="n">
        <f aca="false">MOD(QUOTIENT(SUM(E17,H17),10) + SUM(D17,G17),10)</f>
        <v>0</v>
      </c>
      <c r="K17" s="40" t="n">
        <f aca="false">MOD(SUM(H17,E17),10)</f>
        <v>0</v>
      </c>
    </row>
    <row r="18" customFormat="false" ht="12.8" hidden="false" customHeight="false" outlineLevel="0" collapsed="false">
      <c r="A18" s="10"/>
      <c r="B18" s="26" t="s">
        <v>25</v>
      </c>
      <c r="C18" s="25"/>
      <c r="D18" s="26"/>
      <c r="E18" s="39"/>
      <c r="F18" s="25"/>
      <c r="G18" s="26"/>
      <c r="H18" s="39"/>
      <c r="I18" s="28" t="n">
        <f aca="false">QUOTIENT(QUOTIENT(SUM(E18,H18),10)+SUM(D18,G18),10)+SUM(C18,F18)</f>
        <v>0</v>
      </c>
      <c r="J18" s="29" t="n">
        <f aca="false">MOD(QUOTIENT(SUM(E18,H18),10) + SUM(D18,G18),10)</f>
        <v>0</v>
      </c>
      <c r="K18" s="40" t="n">
        <f aca="false">MOD(SUM(H18,E18),10)</f>
        <v>0</v>
      </c>
    </row>
    <row r="19" customFormat="false" ht="12.8" hidden="false" customHeight="false" outlineLevel="0" collapsed="false">
      <c r="A19" s="10"/>
      <c r="B19" s="26" t="s">
        <v>26</v>
      </c>
      <c r="C19" s="41" t="n">
        <f aca="false">QUOTIENT(QUOTIENT(SUM(E16:E18),10)+SUM(D16:D18),10)+SUM(C16:C18)</f>
        <v>0</v>
      </c>
      <c r="D19" s="42" t="n">
        <f aca="false">MOD(QUOTIENT(SUM(E16:E18),10)+SUM(D16:D18),10)</f>
        <v>0</v>
      </c>
      <c r="E19" s="43" t="n">
        <f aca="false">MOD(SUM(E16:E18),10)</f>
        <v>0</v>
      </c>
      <c r="F19" s="41" t="n">
        <f aca="false">QUOTIENT(QUOTIENT(SUM(H16:H18),10)+SUM(G16:G18),10)+SUM(F16:F18)</f>
        <v>0</v>
      </c>
      <c r="G19" s="42" t="n">
        <f aca="false">MOD(QUOTIENT(SUM(H16:H18),10)+SUM(G16:G18),10)</f>
        <v>0</v>
      </c>
      <c r="H19" s="43" t="n">
        <f aca="false">MOD(SUM(H16:H18),10)</f>
        <v>0</v>
      </c>
      <c r="I19" s="44" t="n">
        <f aca="false">QUOTIENT(QUOTIENT(SUM(K16:K18),10)+SUM(J16:J18),10)+SUM(I16:I18)</f>
        <v>0</v>
      </c>
      <c r="J19" s="45" t="n">
        <f aca="false">MOD(QUOTIENT(SUM(K16:K18),10)+SUM(J16:J18),10)</f>
        <v>0</v>
      </c>
      <c r="K19" s="46" t="n">
        <f aca="false">MOD(SUM(K16:K18),10)</f>
        <v>0</v>
      </c>
    </row>
    <row r="22" customFormat="false" ht="13.8" hidden="false" customHeight="false" outlineLevel="0" collapsed="false">
      <c r="A22" s="47" t="s">
        <v>29</v>
      </c>
    </row>
    <row r="23" customFormat="false" ht="16.15" hidden="false" customHeight="false" outlineLevel="0" collapsed="false">
      <c r="A23" s="48" t="s">
        <v>30</v>
      </c>
      <c r="B23" s="48" t="s">
        <v>17</v>
      </c>
      <c r="C23" s="6" t="s">
        <v>18</v>
      </c>
      <c r="D23" s="6"/>
      <c r="E23" s="6"/>
      <c r="F23" s="6" t="s">
        <v>19</v>
      </c>
      <c r="G23" s="6"/>
      <c r="H23" s="6"/>
      <c r="I23" s="6" t="s">
        <v>20</v>
      </c>
      <c r="J23" s="6"/>
      <c r="K23" s="6"/>
    </row>
    <row r="24" customFormat="false" ht="12.8" hidden="false" customHeight="false" outlineLevel="0" collapsed="false">
      <c r="A24" s="7" t="n">
        <v>1</v>
      </c>
      <c r="B24" s="8" t="n">
        <v>2</v>
      </c>
      <c r="C24" s="9" t="n">
        <v>3</v>
      </c>
      <c r="D24" s="9"/>
      <c r="E24" s="9"/>
      <c r="F24" s="9" t="n">
        <v>4</v>
      </c>
      <c r="G24" s="9"/>
      <c r="H24" s="9"/>
      <c r="I24" s="9" t="n">
        <v>5</v>
      </c>
      <c r="J24" s="9"/>
      <c r="K24" s="9"/>
    </row>
    <row r="25" customFormat="false" ht="12.8" hidden="false" customHeight="false" outlineLevel="0" collapsed="false">
      <c r="A25" s="26" t="n">
        <v>1</v>
      </c>
      <c r="B25" s="26" t="s">
        <v>31</v>
      </c>
      <c r="C25" s="13"/>
      <c r="D25" s="14"/>
      <c r="E25" s="37"/>
      <c r="F25" s="13"/>
      <c r="G25" s="14"/>
      <c r="H25" s="37"/>
      <c r="I25" s="16" t="n">
        <f aca="false">QUOTIENT(QUOTIENT(SUM(E25,H25),10)+SUM(D25,G25),10)+SUM(C25,F25)</f>
        <v>0</v>
      </c>
      <c r="J25" s="17" t="n">
        <f aca="false">MOD(QUOTIENT(SUM(E25,H25),10) + SUM(D25,G25),10)</f>
        <v>0</v>
      </c>
      <c r="K25" s="38" t="n">
        <f aca="false">MOD(SUM(H25,E25),10)</f>
        <v>0</v>
      </c>
    </row>
    <row r="26" customFormat="false" ht="12.8" hidden="false" customHeight="false" outlineLevel="0" collapsed="false">
      <c r="A26" s="26" t="n">
        <v>2</v>
      </c>
      <c r="B26" s="26" t="s">
        <v>32</v>
      </c>
      <c r="C26" s="49"/>
      <c r="D26" s="50"/>
      <c r="E26" s="51"/>
      <c r="F26" s="49"/>
      <c r="G26" s="50"/>
      <c r="H26" s="51"/>
      <c r="I26" s="44" t="n">
        <f aca="false">QUOTIENT(QUOTIENT(SUM(E26,H26),10)+SUM(D26,G26),10)+SUM(C26,F26)</f>
        <v>0</v>
      </c>
      <c r="J26" s="45" t="n">
        <f aca="false">MOD(QUOTIENT(SUM(E26,H26),10) + SUM(D26,G26),10)</f>
        <v>0</v>
      </c>
      <c r="K26" s="46" t="n">
        <f aca="false">MOD(SUM(H26,E26),10)</f>
        <v>0</v>
      </c>
    </row>
    <row r="28" customFormat="false" ht="13.8" hidden="false" customHeight="false" outlineLevel="0" collapsed="false">
      <c r="A28" s="47" t="s">
        <v>33</v>
      </c>
    </row>
    <row r="29" customFormat="false" ht="16.15" hidden="false" customHeight="false" outlineLevel="0" collapsed="false">
      <c r="A29" s="52" t="s">
        <v>30</v>
      </c>
      <c r="B29" s="6" t="s">
        <v>17</v>
      </c>
      <c r="C29" s="6"/>
      <c r="D29" s="6"/>
      <c r="E29" s="6"/>
      <c r="F29" s="6"/>
      <c r="G29" s="6"/>
      <c r="H29" s="6"/>
      <c r="I29" s="6" t="s">
        <v>20</v>
      </c>
      <c r="J29" s="6"/>
      <c r="K29" s="6"/>
    </row>
    <row r="30" customFormat="false" ht="12.8" hidden="false" customHeight="false" outlineLevel="0" collapsed="false">
      <c r="A30" s="7" t="n">
        <v>1</v>
      </c>
      <c r="B30" s="8" t="n">
        <v>2</v>
      </c>
      <c r="C30" s="9" t="n">
        <v>3</v>
      </c>
      <c r="D30" s="9"/>
      <c r="E30" s="9"/>
      <c r="F30" s="9" t="n">
        <v>4</v>
      </c>
      <c r="G30" s="9"/>
      <c r="H30" s="9"/>
      <c r="I30" s="9" t="n">
        <v>5</v>
      </c>
      <c r="J30" s="9"/>
      <c r="K30" s="9"/>
    </row>
    <row r="31" customFormat="false" ht="12.8" hidden="false" customHeight="false" outlineLevel="0" collapsed="false">
      <c r="A31" s="26" t="n">
        <v>1</v>
      </c>
      <c r="B31" s="53" t="s">
        <v>34</v>
      </c>
      <c r="C31" s="53"/>
      <c r="D31" s="53"/>
      <c r="E31" s="53"/>
      <c r="F31" s="53"/>
      <c r="G31" s="53"/>
      <c r="H31" s="53"/>
      <c r="I31" s="26"/>
      <c r="J31" s="26"/>
      <c r="K31" s="26"/>
    </row>
    <row r="32" customFormat="false" ht="12.8" hidden="false" customHeight="false" outlineLevel="0" collapsed="false">
      <c r="A32" s="26" t="n">
        <v>2</v>
      </c>
      <c r="B32" s="53" t="s">
        <v>35</v>
      </c>
      <c r="C32" s="53"/>
      <c r="D32" s="53"/>
      <c r="E32" s="53"/>
      <c r="F32" s="53"/>
      <c r="G32" s="53"/>
      <c r="H32" s="53"/>
      <c r="I32" s="26"/>
      <c r="J32" s="26"/>
      <c r="K32" s="26"/>
    </row>
    <row r="33" customFormat="false" ht="12.8" hidden="false" customHeight="false" outlineLevel="0" collapsed="false">
      <c r="A33" s="26" t="n">
        <v>3</v>
      </c>
      <c r="B33" s="53" t="s">
        <v>36</v>
      </c>
      <c r="C33" s="53"/>
      <c r="D33" s="53"/>
      <c r="E33" s="53"/>
      <c r="F33" s="53"/>
      <c r="G33" s="53"/>
      <c r="H33" s="53"/>
      <c r="I33" s="54" t="n">
        <f aca="false">MOD(QUOTIENT(((I31*100)+(J31*10)+(K31)) - ((I32*100)+(J32*10)+(K32))  - ((I34*100)+(J34*10)+(K34)),100),10)</f>
        <v>0</v>
      </c>
      <c r="J33" s="54" t="n">
        <f aca="false">MOD(QUOTIENT(((I31*100)+(J31*10)+(K31)) - ((I32*100)+(J32*10)+(K32))  - ((I34*100)+(J34*10)+(K34)),10),10)</f>
        <v>0</v>
      </c>
      <c r="K33" s="54" t="n">
        <f aca="false">MOD(((I31*100)+(J31*10)+(K31)) - ((I32*100)+(J32*10)+(K32))  - ((I34*100)+(J34*10)+(K34)),10)</f>
        <v>0</v>
      </c>
    </row>
    <row r="34" customFormat="false" ht="12.8" hidden="false" customHeight="false" outlineLevel="0" collapsed="false">
      <c r="A34" s="26" t="n">
        <v>4</v>
      </c>
      <c r="B34" s="53" t="s">
        <v>37</v>
      </c>
      <c r="C34" s="53"/>
      <c r="D34" s="53"/>
      <c r="E34" s="53"/>
      <c r="F34" s="53"/>
      <c r="G34" s="53"/>
      <c r="H34" s="53"/>
      <c r="I34" s="29" t="n">
        <f aca="false">I19</f>
        <v>0</v>
      </c>
      <c r="J34" s="29" t="n">
        <f aca="false">J19</f>
        <v>0</v>
      </c>
      <c r="K34" s="29" t="n">
        <f aca="false">K19</f>
        <v>0</v>
      </c>
    </row>
  </sheetData>
  <mergeCells count="26">
    <mergeCell ref="A7:B7"/>
    <mergeCell ref="C7:E7"/>
    <mergeCell ref="F7:H7"/>
    <mergeCell ref="I7:K7"/>
    <mergeCell ref="C8:E8"/>
    <mergeCell ref="F8:H8"/>
    <mergeCell ref="I8:K8"/>
    <mergeCell ref="A9:A13"/>
    <mergeCell ref="B9:K9"/>
    <mergeCell ref="A15:A19"/>
    <mergeCell ref="B15:K15"/>
    <mergeCell ref="C23:E23"/>
    <mergeCell ref="F23:H23"/>
    <mergeCell ref="I23:K23"/>
    <mergeCell ref="C24:E24"/>
    <mergeCell ref="F24:H24"/>
    <mergeCell ref="I24:K24"/>
    <mergeCell ref="B29:H29"/>
    <mergeCell ref="I29:K29"/>
    <mergeCell ref="C30:E30"/>
    <mergeCell ref="F30:H30"/>
    <mergeCell ref="I30:K30"/>
    <mergeCell ref="B31:H31"/>
    <mergeCell ref="B32:H32"/>
    <mergeCell ref="B33:H33"/>
    <mergeCell ref="B34:H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9" activeCellId="0" sqref="M3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212</v>
      </c>
    </row>
    <row r="2" customFormat="false" ht="12.8" hidden="false" customHeight="false" outlineLevel="0" collapsed="false">
      <c r="A2" s="0" t="s">
        <v>11</v>
      </c>
      <c r="G2" s="0" t="s">
        <v>12</v>
      </c>
    </row>
    <row r="3" customFormat="false" ht="12.8" hidden="false" customHeight="false" outlineLevel="0" collapsed="false">
      <c r="A3" s="0" t="s">
        <v>13</v>
      </c>
      <c r="G3" s="0" t="s">
        <v>14</v>
      </c>
    </row>
    <row r="4" customFormat="false" ht="12.8" hidden="false" customHeight="false" outlineLevel="0" collapsed="false">
      <c r="A4" s="0" t="s">
        <v>15</v>
      </c>
    </row>
    <row r="6" customFormat="false" ht="13.8" hidden="false" customHeight="false" outlineLevel="0" collapsed="false">
      <c r="A6" s="4" t="s">
        <v>55</v>
      </c>
    </row>
    <row r="7" customFormat="false" ht="13.8" hidden="false" customHeight="false" outlineLevel="0" collapsed="false">
      <c r="A7" s="70" t="s">
        <v>56</v>
      </c>
      <c r="B7" s="70"/>
      <c r="C7" s="70"/>
      <c r="D7" s="70"/>
      <c r="E7" s="70" t="s">
        <v>57</v>
      </c>
      <c r="F7" s="70"/>
      <c r="G7" s="70"/>
      <c r="I7" s="70" t="s">
        <v>56</v>
      </c>
      <c r="J7" s="70"/>
      <c r="K7" s="70"/>
      <c r="L7" s="70"/>
      <c r="M7" s="70" t="s">
        <v>57</v>
      </c>
      <c r="N7" s="70"/>
      <c r="O7" s="70"/>
    </row>
    <row r="8" customFormat="false" ht="16.15" hidden="false" customHeight="false" outlineLevel="0" collapsed="false">
      <c r="A8" s="71" t="s">
        <v>58</v>
      </c>
      <c r="B8" s="72" t="s">
        <v>59</v>
      </c>
      <c r="C8" s="72"/>
      <c r="D8" s="72"/>
      <c r="E8" s="12"/>
      <c r="F8" s="12"/>
      <c r="G8" s="12"/>
      <c r="I8" s="71" t="s">
        <v>58</v>
      </c>
      <c r="J8" s="72" t="s">
        <v>60</v>
      </c>
      <c r="K8" s="72"/>
      <c r="L8" s="72"/>
      <c r="M8" s="12"/>
      <c r="N8" s="12"/>
      <c r="O8" s="12"/>
    </row>
    <row r="9" customFormat="false" ht="12.8" hidden="false" customHeight="false" outlineLevel="0" collapsed="false">
      <c r="A9" s="73" t="s">
        <v>61</v>
      </c>
      <c r="B9" s="53" t="s">
        <v>213</v>
      </c>
      <c r="C9" s="53"/>
      <c r="D9" s="53"/>
      <c r="E9" s="12"/>
      <c r="F9" s="12"/>
      <c r="G9" s="12"/>
      <c r="I9" s="73" t="s">
        <v>61</v>
      </c>
      <c r="J9" s="53" t="s">
        <v>214</v>
      </c>
      <c r="K9" s="53"/>
      <c r="L9" s="53"/>
      <c r="M9" s="12"/>
      <c r="N9" s="12"/>
      <c r="O9" s="12"/>
    </row>
    <row r="10" customFormat="false" ht="12.8" hidden="false" customHeight="false" outlineLevel="0" collapsed="false">
      <c r="A10" s="73"/>
      <c r="B10" s="53" t="s">
        <v>215</v>
      </c>
      <c r="C10" s="53"/>
      <c r="D10" s="53"/>
      <c r="E10" s="12"/>
      <c r="F10" s="12"/>
      <c r="G10" s="12"/>
      <c r="I10" s="73"/>
      <c r="J10" s="53" t="s">
        <v>216</v>
      </c>
      <c r="K10" s="53"/>
      <c r="L10" s="53"/>
      <c r="M10" s="12"/>
      <c r="N10" s="12"/>
      <c r="O10" s="12"/>
    </row>
    <row r="11" customFormat="false" ht="12.8" hidden="false" customHeight="false" outlineLevel="0" collapsed="false">
      <c r="A11" s="73"/>
      <c r="B11" s="53" t="s">
        <v>217</v>
      </c>
      <c r="C11" s="53"/>
      <c r="D11" s="53"/>
      <c r="E11" s="12"/>
      <c r="F11" s="12"/>
      <c r="G11" s="12"/>
      <c r="I11" s="73"/>
      <c r="J11" s="53" t="s">
        <v>218</v>
      </c>
      <c r="K11" s="53"/>
      <c r="L11" s="53"/>
      <c r="M11" s="12"/>
      <c r="N11" s="12"/>
      <c r="O11" s="12"/>
    </row>
    <row r="12" customFormat="false" ht="12.8" hidden="false" customHeight="false" outlineLevel="0" collapsed="false">
      <c r="A12" s="73"/>
      <c r="B12" s="53" t="s">
        <v>219</v>
      </c>
      <c r="C12" s="53"/>
      <c r="D12" s="53"/>
      <c r="E12" s="12"/>
      <c r="F12" s="12"/>
      <c r="G12" s="12"/>
      <c r="I12" s="73"/>
      <c r="J12" s="53" t="s">
        <v>220</v>
      </c>
      <c r="K12" s="53"/>
      <c r="L12" s="53"/>
      <c r="M12" s="12"/>
      <c r="N12" s="12"/>
      <c r="O12" s="12"/>
    </row>
    <row r="13" customFormat="false" ht="12.8" hidden="false" customHeight="false" outlineLevel="0" collapsed="false">
      <c r="A13" s="73"/>
      <c r="B13" s="53" t="s">
        <v>221</v>
      </c>
      <c r="C13" s="53"/>
      <c r="D13" s="53"/>
      <c r="E13" s="12"/>
      <c r="F13" s="12"/>
      <c r="G13" s="12"/>
      <c r="I13" s="73"/>
      <c r="J13" s="53" t="s">
        <v>222</v>
      </c>
      <c r="K13" s="53"/>
      <c r="L13" s="53"/>
      <c r="M13" s="12"/>
      <c r="N13" s="12"/>
      <c r="O13" s="12"/>
    </row>
    <row r="14" customFormat="false" ht="12.8" hidden="false" customHeight="false" outlineLevel="0" collapsed="false">
      <c r="A14" s="73"/>
      <c r="B14" s="53" t="s">
        <v>223</v>
      </c>
      <c r="C14" s="53"/>
      <c r="D14" s="53"/>
      <c r="E14" s="12"/>
      <c r="F14" s="12"/>
      <c r="G14" s="12"/>
      <c r="I14" s="73"/>
      <c r="J14" s="53" t="s">
        <v>224</v>
      </c>
      <c r="K14" s="53"/>
      <c r="L14" s="53"/>
      <c r="M14" s="12"/>
      <c r="N14" s="12"/>
      <c r="O14" s="12"/>
    </row>
    <row r="15" customFormat="false" ht="12.8" hidden="false" customHeight="false" outlineLevel="0" collapsed="false">
      <c r="A15" s="73"/>
      <c r="B15" s="53" t="s">
        <v>225</v>
      </c>
      <c r="C15" s="53"/>
      <c r="D15" s="53"/>
      <c r="E15" s="12"/>
      <c r="F15" s="12"/>
      <c r="G15" s="12"/>
      <c r="I15" s="73"/>
      <c r="J15" s="53" t="s">
        <v>226</v>
      </c>
      <c r="K15" s="53"/>
      <c r="L15" s="53"/>
      <c r="M15" s="12"/>
      <c r="N15" s="12"/>
      <c r="O15" s="12"/>
    </row>
    <row r="16" customFormat="false" ht="12.8" hidden="false" customHeight="false" outlineLevel="0" collapsed="false">
      <c r="A16" s="73"/>
      <c r="B16" s="53" t="s">
        <v>227</v>
      </c>
      <c r="C16" s="53"/>
      <c r="D16" s="53"/>
      <c r="E16" s="12"/>
      <c r="F16" s="12"/>
      <c r="G16" s="12"/>
      <c r="I16" s="73"/>
      <c r="J16" s="53" t="s">
        <v>228</v>
      </c>
      <c r="K16" s="53"/>
      <c r="L16" s="53"/>
      <c r="M16" s="12"/>
      <c r="N16" s="12"/>
      <c r="O16" s="12"/>
    </row>
    <row r="17" customFormat="false" ht="12.8" hidden="false" customHeight="false" outlineLevel="0" collapsed="false">
      <c r="A17" s="73"/>
      <c r="B17" s="53" t="s">
        <v>229</v>
      </c>
      <c r="C17" s="53"/>
      <c r="D17" s="53"/>
      <c r="E17" s="12"/>
      <c r="F17" s="12"/>
      <c r="G17" s="12"/>
      <c r="I17" s="73"/>
      <c r="J17" s="53" t="s">
        <v>230</v>
      </c>
      <c r="K17" s="53"/>
      <c r="L17" s="53"/>
      <c r="M17" s="12"/>
      <c r="N17" s="12"/>
      <c r="O17" s="12"/>
    </row>
    <row r="18" customFormat="false" ht="12.8" hidden="false" customHeight="false" outlineLevel="0" collapsed="false">
      <c r="A18" s="73"/>
      <c r="B18" s="53" t="s">
        <v>231</v>
      </c>
      <c r="C18" s="53"/>
      <c r="D18" s="53"/>
      <c r="E18" s="12"/>
      <c r="F18" s="12"/>
      <c r="G18" s="12"/>
      <c r="I18" s="73"/>
      <c r="J18" s="53" t="s">
        <v>232</v>
      </c>
      <c r="K18" s="53"/>
      <c r="L18" s="53"/>
      <c r="M18" s="12"/>
      <c r="N18" s="12"/>
      <c r="O18" s="12"/>
    </row>
    <row r="19" customFormat="false" ht="12.8" hidden="false" customHeight="false" outlineLevel="0" collapsed="false">
      <c r="A19" s="73"/>
      <c r="B19" s="53"/>
      <c r="C19" s="53"/>
      <c r="D19" s="53"/>
      <c r="E19" s="12"/>
      <c r="F19" s="12"/>
      <c r="G19" s="12"/>
      <c r="I19" s="73"/>
      <c r="J19" s="53"/>
      <c r="K19" s="53"/>
      <c r="L19" s="53"/>
      <c r="M19" s="12"/>
      <c r="N19" s="12"/>
      <c r="O19" s="12"/>
    </row>
    <row r="20" customFormat="false" ht="12.8" hidden="false" customHeight="false" outlineLevel="0" collapsed="false">
      <c r="A20" s="65" t="s">
        <v>27</v>
      </c>
      <c r="B20" s="74" t="s">
        <v>76</v>
      </c>
      <c r="C20" s="60"/>
      <c r="D20" s="61"/>
      <c r="E20" s="75" t="n">
        <f aca="false">MOD(QUOTIENT(QUOTIENT(SUM(G8:G19),10) + SUM(F8:F19),10) + SUM(E8:E19),10)</f>
        <v>0</v>
      </c>
      <c r="F20" s="75" t="n">
        <f aca="false">MOD(QUOTIENT(SUM(G8:G19),10) + SUM(F8:F19),10)</f>
        <v>0</v>
      </c>
      <c r="G20" s="75" t="n">
        <f aca="false">MOD(SUM(G8:G19),10)</f>
        <v>0</v>
      </c>
      <c r="I20" s="65" t="s">
        <v>27</v>
      </c>
      <c r="J20" s="74" t="s">
        <v>76</v>
      </c>
      <c r="K20" s="60"/>
      <c r="L20" s="61"/>
      <c r="M20" s="75" t="n">
        <f aca="false">MOD(QUOTIENT(QUOTIENT(SUM(O8:O19),10) + SUM(N8:N19),10) + SUM(M8:M19),10)</f>
        <v>0</v>
      </c>
      <c r="N20" s="75" t="n">
        <f aca="false">MOD(QUOTIENT(SUM(O8:O19),10) + SUM(N8:N19),10)</f>
        <v>0</v>
      </c>
      <c r="O20" s="75" t="n">
        <f aca="false">MOD(SUM(O8:O19),10)</f>
        <v>0</v>
      </c>
    </row>
    <row r="21" customFormat="false" ht="12.8" hidden="false" customHeight="false" outlineLevel="0" collapsed="false">
      <c r="A21" s="65"/>
      <c r="B21" s="76" t="s">
        <v>77</v>
      </c>
      <c r="C21" s="63"/>
      <c r="D21" s="64"/>
      <c r="E21" s="75"/>
      <c r="F21" s="75"/>
      <c r="G21" s="75"/>
      <c r="I21" s="65"/>
      <c r="J21" s="76" t="s">
        <v>77</v>
      </c>
      <c r="K21" s="63"/>
      <c r="L21" s="64"/>
      <c r="M21" s="75"/>
      <c r="N21" s="75"/>
      <c r="O21" s="75"/>
    </row>
    <row r="22" customFormat="false" ht="12.8" hidden="false" customHeight="false" outlineLevel="0" collapsed="false">
      <c r="A22" s="65"/>
      <c r="B22" s="59"/>
      <c r="C22" s="60"/>
      <c r="D22" s="60"/>
      <c r="E22" s="60"/>
      <c r="F22" s="60"/>
      <c r="G22" s="61"/>
      <c r="I22" s="65"/>
      <c r="J22" s="59"/>
      <c r="K22" s="60"/>
      <c r="L22" s="60"/>
      <c r="M22" s="60"/>
      <c r="N22" s="60"/>
      <c r="O22" s="61"/>
    </row>
    <row r="23" customFormat="false" ht="12.8" hidden="false" customHeight="false" outlineLevel="0" collapsed="false">
      <c r="A23" s="65"/>
      <c r="B23" s="62"/>
      <c r="C23" s="63"/>
      <c r="D23" s="63"/>
      <c r="E23" s="63"/>
      <c r="F23" s="63"/>
      <c r="G23" s="64"/>
      <c r="I23" s="65"/>
      <c r="J23" s="62"/>
      <c r="K23" s="63"/>
      <c r="L23" s="63"/>
      <c r="M23" s="63"/>
      <c r="N23" s="63"/>
      <c r="O23" s="64"/>
    </row>
    <row r="26" customFormat="false" ht="13.8" hidden="false" customHeight="false" outlineLevel="0" collapsed="false">
      <c r="A26" s="70" t="s">
        <v>56</v>
      </c>
      <c r="B26" s="70"/>
      <c r="C26" s="70"/>
      <c r="D26" s="70"/>
      <c r="E26" s="70" t="s">
        <v>57</v>
      </c>
      <c r="F26" s="70"/>
      <c r="G26" s="70"/>
      <c r="I26" s="70" t="s">
        <v>56</v>
      </c>
      <c r="J26" s="70"/>
      <c r="K26" s="70"/>
      <c r="L26" s="70"/>
      <c r="M26" s="70" t="s">
        <v>57</v>
      </c>
      <c r="N26" s="70"/>
      <c r="O26" s="70"/>
    </row>
    <row r="27" customFormat="false" ht="16.15" hidden="false" customHeight="false" outlineLevel="0" collapsed="false">
      <c r="A27" s="71" t="s">
        <v>58</v>
      </c>
      <c r="B27" s="72" t="s">
        <v>78</v>
      </c>
      <c r="C27" s="72"/>
      <c r="D27" s="72"/>
      <c r="E27" s="12"/>
      <c r="F27" s="12"/>
      <c r="G27" s="12"/>
      <c r="I27" s="71" t="s">
        <v>58</v>
      </c>
      <c r="J27" s="72" t="s">
        <v>79</v>
      </c>
      <c r="K27" s="72"/>
      <c r="L27" s="72"/>
      <c r="M27" s="12"/>
      <c r="N27" s="12"/>
      <c r="O27" s="12"/>
    </row>
    <row r="28" customFormat="false" ht="12.8" hidden="false" customHeight="false" outlineLevel="0" collapsed="false">
      <c r="A28" s="73" t="s">
        <v>61</v>
      </c>
      <c r="B28" s="53" t="s">
        <v>233</v>
      </c>
      <c r="C28" s="53"/>
      <c r="D28" s="53"/>
      <c r="E28" s="12"/>
      <c r="F28" s="12"/>
      <c r="G28" s="12"/>
      <c r="I28" s="73" t="s">
        <v>61</v>
      </c>
      <c r="J28" s="53" t="s">
        <v>234</v>
      </c>
      <c r="K28" s="53"/>
      <c r="L28" s="53"/>
      <c r="M28" s="12"/>
      <c r="N28" s="12"/>
      <c r="O28" s="12"/>
    </row>
    <row r="29" customFormat="false" ht="12.8" hidden="false" customHeight="false" outlineLevel="0" collapsed="false">
      <c r="A29" s="73"/>
      <c r="B29" s="53" t="s">
        <v>235</v>
      </c>
      <c r="C29" s="53"/>
      <c r="D29" s="53"/>
      <c r="E29" s="12"/>
      <c r="F29" s="12"/>
      <c r="G29" s="12"/>
      <c r="I29" s="73"/>
      <c r="J29" s="53" t="s">
        <v>236</v>
      </c>
      <c r="K29" s="53"/>
      <c r="L29" s="53"/>
      <c r="M29" s="12"/>
      <c r="N29" s="12"/>
      <c r="O29" s="12"/>
    </row>
    <row r="30" customFormat="false" ht="12.8" hidden="false" customHeight="false" outlineLevel="0" collapsed="false">
      <c r="A30" s="73"/>
      <c r="B30" s="53" t="s">
        <v>237</v>
      </c>
      <c r="C30" s="53"/>
      <c r="D30" s="53"/>
      <c r="E30" s="12"/>
      <c r="F30" s="12"/>
      <c r="G30" s="12"/>
      <c r="I30" s="73"/>
      <c r="J30" s="53" t="s">
        <v>238</v>
      </c>
      <c r="K30" s="53"/>
      <c r="L30" s="53"/>
      <c r="M30" s="12"/>
      <c r="N30" s="12"/>
      <c r="O30" s="12"/>
    </row>
    <row r="31" customFormat="false" ht="12.8" hidden="false" customHeight="false" outlineLevel="0" collapsed="false">
      <c r="A31" s="73"/>
      <c r="B31" s="53" t="s">
        <v>239</v>
      </c>
      <c r="C31" s="53"/>
      <c r="D31" s="53"/>
      <c r="E31" s="12"/>
      <c r="F31" s="12"/>
      <c r="G31" s="12"/>
      <c r="I31" s="73"/>
      <c r="J31" s="53" t="s">
        <v>240</v>
      </c>
      <c r="K31" s="53"/>
      <c r="L31" s="53"/>
      <c r="M31" s="12"/>
      <c r="N31" s="12"/>
      <c r="O31" s="12"/>
    </row>
    <row r="32" customFormat="false" ht="12.8" hidden="false" customHeight="false" outlineLevel="0" collapsed="false">
      <c r="A32" s="73"/>
      <c r="B32" s="53" t="s">
        <v>241</v>
      </c>
      <c r="C32" s="53"/>
      <c r="D32" s="53"/>
      <c r="E32" s="12"/>
      <c r="F32" s="12"/>
      <c r="G32" s="12"/>
      <c r="I32" s="73"/>
      <c r="J32" s="53" t="s">
        <v>242</v>
      </c>
      <c r="K32" s="53"/>
      <c r="L32" s="53"/>
      <c r="M32" s="12"/>
      <c r="N32" s="12"/>
      <c r="O32" s="12"/>
    </row>
    <row r="33" customFormat="false" ht="12.8" hidden="false" customHeight="false" outlineLevel="0" collapsed="false">
      <c r="A33" s="73"/>
      <c r="B33" s="53" t="s">
        <v>243</v>
      </c>
      <c r="C33" s="53"/>
      <c r="D33" s="53"/>
      <c r="E33" s="12"/>
      <c r="F33" s="12"/>
      <c r="G33" s="12"/>
      <c r="I33" s="73"/>
      <c r="J33" s="53" t="s">
        <v>244</v>
      </c>
      <c r="K33" s="53"/>
      <c r="L33" s="53"/>
      <c r="M33" s="12"/>
      <c r="N33" s="12"/>
      <c r="O33" s="12"/>
    </row>
    <row r="34" customFormat="false" ht="12.8" hidden="false" customHeight="false" outlineLevel="0" collapsed="false">
      <c r="A34" s="73"/>
      <c r="B34" s="53" t="s">
        <v>245</v>
      </c>
      <c r="C34" s="53"/>
      <c r="D34" s="53"/>
      <c r="E34" s="12"/>
      <c r="F34" s="12"/>
      <c r="G34" s="12"/>
      <c r="I34" s="73"/>
      <c r="J34" s="53" t="s">
        <v>246</v>
      </c>
      <c r="K34" s="53"/>
      <c r="L34" s="53"/>
      <c r="M34" s="12"/>
      <c r="N34" s="12"/>
      <c r="O34" s="12"/>
    </row>
    <row r="35" customFormat="false" ht="12.8" hidden="false" customHeight="false" outlineLevel="0" collapsed="false">
      <c r="A35" s="73"/>
      <c r="B35" s="53" t="s">
        <v>247</v>
      </c>
      <c r="C35" s="53"/>
      <c r="D35" s="53"/>
      <c r="E35" s="12"/>
      <c r="F35" s="12"/>
      <c r="G35" s="12"/>
      <c r="I35" s="73"/>
      <c r="J35" s="53" t="s">
        <v>248</v>
      </c>
      <c r="K35" s="53"/>
      <c r="L35" s="53"/>
      <c r="M35" s="12"/>
      <c r="N35" s="12"/>
      <c r="O35" s="12"/>
    </row>
    <row r="36" customFormat="false" ht="12.8" hidden="false" customHeight="false" outlineLevel="0" collapsed="false">
      <c r="A36" s="73"/>
      <c r="B36" s="53" t="s">
        <v>249</v>
      </c>
      <c r="C36" s="53"/>
      <c r="D36" s="53"/>
      <c r="E36" s="12"/>
      <c r="F36" s="12"/>
      <c r="G36" s="12"/>
      <c r="I36" s="73"/>
      <c r="J36" s="53" t="s">
        <v>250</v>
      </c>
      <c r="K36" s="53"/>
      <c r="L36" s="53"/>
      <c r="M36" s="12"/>
      <c r="N36" s="12"/>
      <c r="O36" s="12"/>
    </row>
    <row r="37" customFormat="false" ht="12.8" hidden="false" customHeight="false" outlineLevel="0" collapsed="false">
      <c r="A37" s="73"/>
      <c r="B37" s="53" t="s">
        <v>251</v>
      </c>
      <c r="C37" s="53"/>
      <c r="D37" s="53"/>
      <c r="E37" s="12"/>
      <c r="F37" s="12"/>
      <c r="G37" s="12"/>
      <c r="I37" s="73"/>
      <c r="J37" s="53" t="s">
        <v>252</v>
      </c>
      <c r="K37" s="53"/>
      <c r="L37" s="53"/>
      <c r="M37" s="12"/>
      <c r="N37" s="12"/>
      <c r="O37" s="12"/>
    </row>
    <row r="38" customFormat="false" ht="12.8" hidden="false" customHeight="false" outlineLevel="0" collapsed="false">
      <c r="A38" s="73"/>
      <c r="B38" s="53"/>
      <c r="C38" s="53"/>
      <c r="D38" s="53"/>
      <c r="E38" s="12"/>
      <c r="F38" s="12"/>
      <c r="G38" s="12"/>
      <c r="I38" s="73"/>
      <c r="J38" s="53"/>
      <c r="K38" s="53"/>
      <c r="L38" s="53"/>
      <c r="M38" s="12"/>
      <c r="N38" s="12"/>
      <c r="O38" s="12"/>
    </row>
    <row r="39" customFormat="false" ht="12.8" hidden="false" customHeight="false" outlineLevel="0" collapsed="false">
      <c r="A39" s="65" t="s">
        <v>27</v>
      </c>
      <c r="B39" s="74" t="s">
        <v>76</v>
      </c>
      <c r="C39" s="60"/>
      <c r="D39" s="61"/>
      <c r="E39" s="75" t="n">
        <f aca="false">MOD(QUOTIENT(QUOTIENT(SUM(G27:G38),10) + SUM(F27:F38),10) + SUM(E27:E38),10)</f>
        <v>0</v>
      </c>
      <c r="F39" s="75" t="n">
        <f aca="false">MOD(QUOTIENT(SUM(G27:G38),10) + SUM(F27:F38),10)</f>
        <v>0</v>
      </c>
      <c r="G39" s="75" t="n">
        <f aca="false">MOD(SUM(G27:G38),10)</f>
        <v>0</v>
      </c>
      <c r="I39" s="65" t="s">
        <v>27</v>
      </c>
      <c r="J39" s="74" t="s">
        <v>76</v>
      </c>
      <c r="K39" s="60"/>
      <c r="L39" s="61"/>
      <c r="M39" s="75" t="n">
        <f aca="false">MOD(QUOTIENT(QUOTIENT(SUM(O27:O38),10) + SUM(N27:N38),10) + SUM(M27:M38),10)</f>
        <v>0</v>
      </c>
      <c r="N39" s="75" t="n">
        <f aca="false">MOD(QUOTIENT(SUM(O27:O38),10) + SUM(N27:N38),10)</f>
        <v>0</v>
      </c>
      <c r="O39" s="75" t="n">
        <f aca="false">MOD(SUM(O27:O38),10)</f>
        <v>0</v>
      </c>
    </row>
    <row r="40" customFormat="false" ht="12.8" hidden="false" customHeight="false" outlineLevel="0" collapsed="false">
      <c r="A40" s="65"/>
      <c r="B40" s="76" t="s">
        <v>77</v>
      </c>
      <c r="C40" s="63"/>
      <c r="D40" s="64"/>
      <c r="E40" s="75"/>
      <c r="F40" s="75"/>
      <c r="G40" s="75"/>
      <c r="I40" s="65"/>
      <c r="J40" s="76" t="s">
        <v>77</v>
      </c>
      <c r="K40" s="63"/>
      <c r="L40" s="64"/>
      <c r="M40" s="75"/>
      <c r="N40" s="75"/>
      <c r="O40" s="75"/>
    </row>
    <row r="41" customFormat="false" ht="12.8" hidden="false" customHeight="false" outlineLevel="0" collapsed="false">
      <c r="A41" s="65"/>
      <c r="B41" s="59"/>
      <c r="C41" s="60"/>
      <c r="D41" s="60"/>
      <c r="E41" s="60"/>
      <c r="F41" s="60"/>
      <c r="G41" s="61"/>
      <c r="I41" s="65"/>
      <c r="J41" s="59"/>
      <c r="K41" s="60"/>
      <c r="L41" s="60"/>
      <c r="M41" s="60"/>
      <c r="N41" s="60"/>
      <c r="O41" s="61"/>
    </row>
    <row r="42" customFormat="false" ht="12.8" hidden="false" customHeight="false" outlineLevel="0" collapsed="false">
      <c r="A42" s="65"/>
      <c r="B42" s="62"/>
      <c r="C42" s="63"/>
      <c r="D42" s="63"/>
      <c r="E42" s="63"/>
      <c r="F42" s="63"/>
      <c r="G42" s="64"/>
      <c r="I42" s="65"/>
      <c r="J42" s="62"/>
      <c r="K42" s="63"/>
      <c r="L42" s="63"/>
      <c r="M42" s="63"/>
      <c r="N42" s="63"/>
      <c r="O42" s="64"/>
    </row>
  </sheetData>
  <mergeCells count="76">
    <mergeCell ref="A7:D7"/>
    <mergeCell ref="E7:G7"/>
    <mergeCell ref="I7:L7"/>
    <mergeCell ref="M7:O7"/>
    <mergeCell ref="B8:D8"/>
    <mergeCell ref="J8:L8"/>
    <mergeCell ref="A9:A19"/>
    <mergeCell ref="B9:D9"/>
    <mergeCell ref="I9:I1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J19:L19"/>
    <mergeCell ref="A20:A23"/>
    <mergeCell ref="E20:E21"/>
    <mergeCell ref="F20:F21"/>
    <mergeCell ref="G20:G21"/>
    <mergeCell ref="I20:I23"/>
    <mergeCell ref="M20:M21"/>
    <mergeCell ref="N20:N21"/>
    <mergeCell ref="O20:O21"/>
    <mergeCell ref="A26:D26"/>
    <mergeCell ref="E26:G26"/>
    <mergeCell ref="I26:L26"/>
    <mergeCell ref="M26:O26"/>
    <mergeCell ref="B27:D27"/>
    <mergeCell ref="J27:L27"/>
    <mergeCell ref="A28:A38"/>
    <mergeCell ref="B28:D28"/>
    <mergeCell ref="I28:I38"/>
    <mergeCell ref="J28:L28"/>
    <mergeCell ref="B29:D29"/>
    <mergeCell ref="J29:L29"/>
    <mergeCell ref="B30:D30"/>
    <mergeCell ref="J30:L30"/>
    <mergeCell ref="B31:D31"/>
    <mergeCell ref="J31:L31"/>
    <mergeCell ref="B32:D32"/>
    <mergeCell ref="J32:L32"/>
    <mergeCell ref="B33:D33"/>
    <mergeCell ref="J33:L33"/>
    <mergeCell ref="B34:D34"/>
    <mergeCell ref="J34:L34"/>
    <mergeCell ref="B35:D35"/>
    <mergeCell ref="J35:L35"/>
    <mergeCell ref="B36:D36"/>
    <mergeCell ref="J36:L36"/>
    <mergeCell ref="B37:D37"/>
    <mergeCell ref="J37:L37"/>
    <mergeCell ref="B38:D38"/>
    <mergeCell ref="J38:L38"/>
    <mergeCell ref="A39:A42"/>
    <mergeCell ref="E39:E40"/>
    <mergeCell ref="F39:F40"/>
    <mergeCell ref="G39:G40"/>
    <mergeCell ref="I39:I42"/>
    <mergeCell ref="M39:M40"/>
    <mergeCell ref="N39:N40"/>
    <mergeCell ref="O39:O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212</v>
      </c>
    </row>
    <row r="2" customFormat="false" ht="12.8" hidden="false" customHeight="false" outlineLevel="0" collapsed="false">
      <c r="A2" s="0" t="s">
        <v>11</v>
      </c>
      <c r="G2" s="0" t="s">
        <v>12</v>
      </c>
    </row>
    <row r="3" customFormat="false" ht="12.8" hidden="false" customHeight="false" outlineLevel="0" collapsed="false">
      <c r="A3" s="0" t="s">
        <v>13</v>
      </c>
      <c r="G3" s="0" t="s">
        <v>14</v>
      </c>
    </row>
    <row r="4" customFormat="false" ht="12.8" hidden="false" customHeight="false" outlineLevel="0" collapsed="false">
      <c r="A4" s="0" t="s">
        <v>15</v>
      </c>
    </row>
    <row r="6" customFormat="false" ht="13.8" hidden="false" customHeight="false" outlineLevel="0" collapsed="false">
      <c r="A6" s="4" t="s">
        <v>55</v>
      </c>
    </row>
    <row r="7" customFormat="false" ht="13.8" hidden="false" customHeight="false" outlineLevel="0" collapsed="false">
      <c r="A7" s="70" t="s">
        <v>56</v>
      </c>
      <c r="B7" s="70"/>
      <c r="C7" s="70"/>
      <c r="D7" s="70"/>
      <c r="E7" s="70" t="s">
        <v>57</v>
      </c>
      <c r="F7" s="70"/>
      <c r="G7" s="70"/>
      <c r="I7" s="70" t="s">
        <v>56</v>
      </c>
      <c r="J7" s="70"/>
      <c r="K7" s="70"/>
      <c r="L7" s="70"/>
      <c r="M7" s="70" t="s">
        <v>57</v>
      </c>
      <c r="N7" s="70"/>
      <c r="O7" s="70"/>
    </row>
    <row r="8" customFormat="false" ht="16.15" hidden="false" customHeight="false" outlineLevel="0" collapsed="false">
      <c r="A8" s="71" t="s">
        <v>58</v>
      </c>
      <c r="B8" s="72" t="s">
        <v>94</v>
      </c>
      <c r="C8" s="72"/>
      <c r="D8" s="72"/>
      <c r="E8" s="12"/>
      <c r="F8" s="12"/>
      <c r="G8" s="12"/>
      <c r="I8" s="71" t="s">
        <v>58</v>
      </c>
      <c r="J8" s="72" t="s">
        <v>95</v>
      </c>
      <c r="K8" s="72"/>
      <c r="L8" s="72"/>
      <c r="M8" s="12"/>
      <c r="N8" s="12"/>
      <c r="O8" s="12"/>
    </row>
    <row r="9" customFormat="false" ht="12.8" hidden="false" customHeight="false" outlineLevel="0" collapsed="false">
      <c r="A9" s="73" t="s">
        <v>61</v>
      </c>
      <c r="B9" s="53" t="s">
        <v>253</v>
      </c>
      <c r="C9" s="53"/>
      <c r="D9" s="53"/>
      <c r="E9" s="12"/>
      <c r="F9" s="12"/>
      <c r="G9" s="12"/>
      <c r="I9" s="73" t="s">
        <v>61</v>
      </c>
      <c r="J9" s="53" t="s">
        <v>254</v>
      </c>
      <c r="K9" s="53"/>
      <c r="L9" s="53"/>
      <c r="M9" s="12"/>
      <c r="N9" s="12"/>
      <c r="O9" s="12"/>
    </row>
    <row r="10" customFormat="false" ht="12.8" hidden="false" customHeight="false" outlineLevel="0" collapsed="false">
      <c r="A10" s="73"/>
      <c r="B10" s="53" t="s">
        <v>255</v>
      </c>
      <c r="C10" s="53"/>
      <c r="D10" s="53"/>
      <c r="E10" s="12"/>
      <c r="F10" s="12"/>
      <c r="G10" s="12"/>
      <c r="I10" s="73"/>
      <c r="J10" s="53" t="s">
        <v>256</v>
      </c>
      <c r="K10" s="53"/>
      <c r="L10" s="53"/>
      <c r="M10" s="12"/>
      <c r="N10" s="12"/>
      <c r="O10" s="12"/>
    </row>
    <row r="11" customFormat="false" ht="12.8" hidden="false" customHeight="false" outlineLevel="0" collapsed="false">
      <c r="A11" s="73"/>
      <c r="B11" s="53" t="s">
        <v>257</v>
      </c>
      <c r="C11" s="53"/>
      <c r="D11" s="53"/>
      <c r="E11" s="12"/>
      <c r="F11" s="12"/>
      <c r="G11" s="12"/>
      <c r="I11" s="73"/>
      <c r="J11" s="53" t="s">
        <v>258</v>
      </c>
      <c r="K11" s="53"/>
      <c r="L11" s="53"/>
      <c r="M11" s="12"/>
      <c r="N11" s="12"/>
      <c r="O11" s="12"/>
    </row>
    <row r="12" customFormat="false" ht="12.8" hidden="false" customHeight="false" outlineLevel="0" collapsed="false">
      <c r="A12" s="73"/>
      <c r="B12" s="53" t="s">
        <v>259</v>
      </c>
      <c r="C12" s="53"/>
      <c r="D12" s="53"/>
      <c r="E12" s="12"/>
      <c r="F12" s="12"/>
      <c r="G12" s="12"/>
      <c r="I12" s="73"/>
      <c r="J12" s="53" t="s">
        <v>260</v>
      </c>
      <c r="K12" s="53"/>
      <c r="L12" s="53"/>
      <c r="M12" s="12"/>
      <c r="N12" s="12"/>
      <c r="O12" s="12"/>
    </row>
    <row r="13" customFormat="false" ht="12.8" hidden="false" customHeight="false" outlineLevel="0" collapsed="false">
      <c r="A13" s="73"/>
      <c r="B13" s="53" t="s">
        <v>261</v>
      </c>
      <c r="C13" s="53"/>
      <c r="D13" s="53"/>
      <c r="E13" s="12"/>
      <c r="F13" s="12"/>
      <c r="G13" s="12"/>
      <c r="I13" s="73"/>
      <c r="J13" s="53" t="s">
        <v>262</v>
      </c>
      <c r="K13" s="53"/>
      <c r="L13" s="53"/>
      <c r="M13" s="12"/>
      <c r="N13" s="12"/>
      <c r="O13" s="12"/>
    </row>
    <row r="14" customFormat="false" ht="12.8" hidden="false" customHeight="false" outlineLevel="0" collapsed="false">
      <c r="A14" s="73"/>
      <c r="B14" s="53" t="s">
        <v>263</v>
      </c>
      <c r="C14" s="53"/>
      <c r="D14" s="53"/>
      <c r="E14" s="12"/>
      <c r="F14" s="12"/>
      <c r="G14" s="12"/>
      <c r="I14" s="73"/>
      <c r="J14" s="53"/>
      <c r="K14" s="53"/>
      <c r="L14" s="53"/>
      <c r="M14" s="12"/>
      <c r="N14" s="12"/>
      <c r="O14" s="12"/>
    </row>
    <row r="15" customFormat="false" ht="12.8" hidden="false" customHeight="false" outlineLevel="0" collapsed="false">
      <c r="A15" s="73"/>
      <c r="B15" s="53" t="s">
        <v>264</v>
      </c>
      <c r="C15" s="53"/>
      <c r="D15" s="53"/>
      <c r="E15" s="12"/>
      <c r="F15" s="12"/>
      <c r="G15" s="12"/>
      <c r="I15" s="73"/>
      <c r="J15" s="53"/>
      <c r="K15" s="53"/>
      <c r="L15" s="53"/>
      <c r="M15" s="12"/>
      <c r="N15" s="12"/>
      <c r="O15" s="12"/>
    </row>
    <row r="16" customFormat="false" ht="12.8" hidden="false" customHeight="false" outlineLevel="0" collapsed="false">
      <c r="A16" s="73"/>
      <c r="B16" s="53" t="s">
        <v>265</v>
      </c>
      <c r="C16" s="53"/>
      <c r="D16" s="53"/>
      <c r="E16" s="12"/>
      <c r="F16" s="12"/>
      <c r="G16" s="12"/>
      <c r="I16" s="73"/>
      <c r="J16" s="53"/>
      <c r="K16" s="53"/>
      <c r="L16" s="53"/>
      <c r="M16" s="12"/>
      <c r="N16" s="12"/>
      <c r="O16" s="12"/>
    </row>
    <row r="17" customFormat="false" ht="12.8" hidden="false" customHeight="false" outlineLevel="0" collapsed="false">
      <c r="A17" s="73"/>
      <c r="B17" s="53" t="s">
        <v>266</v>
      </c>
      <c r="C17" s="53"/>
      <c r="D17" s="53"/>
      <c r="E17" s="12"/>
      <c r="F17" s="12"/>
      <c r="G17" s="12"/>
      <c r="I17" s="73"/>
      <c r="J17" s="53"/>
      <c r="K17" s="53"/>
      <c r="L17" s="53"/>
      <c r="M17" s="12"/>
      <c r="N17" s="12"/>
      <c r="O17" s="12"/>
    </row>
    <row r="18" customFormat="false" ht="12.8" hidden="false" customHeight="false" outlineLevel="0" collapsed="false">
      <c r="A18" s="73"/>
      <c r="B18" s="53"/>
      <c r="C18" s="53"/>
      <c r="D18" s="53"/>
      <c r="E18" s="12"/>
      <c r="F18" s="12"/>
      <c r="G18" s="12"/>
      <c r="I18" s="73"/>
      <c r="J18" s="53"/>
      <c r="K18" s="53"/>
      <c r="L18" s="53"/>
      <c r="M18" s="12"/>
      <c r="N18" s="12"/>
      <c r="O18" s="12"/>
    </row>
    <row r="19" customFormat="false" ht="12.8" hidden="false" customHeight="false" outlineLevel="0" collapsed="false">
      <c r="A19" s="73"/>
      <c r="B19" s="53"/>
      <c r="C19" s="53"/>
      <c r="D19" s="53"/>
      <c r="E19" s="12"/>
      <c r="F19" s="12"/>
      <c r="G19" s="12"/>
      <c r="I19" s="73"/>
      <c r="J19" s="53"/>
      <c r="K19" s="53"/>
      <c r="L19" s="53"/>
      <c r="M19" s="12"/>
      <c r="N19" s="12"/>
      <c r="O19" s="12"/>
    </row>
    <row r="20" customFormat="false" ht="12.8" hidden="false" customHeight="false" outlineLevel="0" collapsed="false">
      <c r="A20" s="65" t="s">
        <v>27</v>
      </c>
      <c r="B20" s="74" t="s">
        <v>76</v>
      </c>
      <c r="C20" s="60"/>
      <c r="D20" s="61"/>
      <c r="E20" s="75" t="n">
        <f aca="false">MOD(QUOTIENT(QUOTIENT(SUM(G8:G19),10) + SUM(F8:F19),10) + SUM(E8:E19),10)</f>
        <v>0</v>
      </c>
      <c r="F20" s="75" t="n">
        <f aca="false">MOD(QUOTIENT(SUM(G8:G19),10) + SUM(F8:F19),10)</f>
        <v>0</v>
      </c>
      <c r="G20" s="75" t="n">
        <f aca="false">MOD(SUM(G8:G19),10)</f>
        <v>0</v>
      </c>
      <c r="I20" s="65" t="s">
        <v>27</v>
      </c>
      <c r="J20" s="74" t="s">
        <v>76</v>
      </c>
      <c r="K20" s="60"/>
      <c r="L20" s="61"/>
      <c r="M20" s="75" t="n">
        <f aca="false">MOD(QUOTIENT(QUOTIENT(SUM(O8:O19),10) + SUM(N8:N19),10) + SUM(M8:M19),10)</f>
        <v>0</v>
      </c>
      <c r="N20" s="75" t="n">
        <f aca="false">MOD(QUOTIENT(SUM(O8:O19),10) + SUM(N8:N19),10)</f>
        <v>0</v>
      </c>
      <c r="O20" s="75" t="n">
        <f aca="false">MOD(SUM(O8:O19),10)</f>
        <v>0</v>
      </c>
    </row>
    <row r="21" customFormat="false" ht="12.8" hidden="false" customHeight="false" outlineLevel="0" collapsed="false">
      <c r="A21" s="65"/>
      <c r="B21" s="76" t="s">
        <v>77</v>
      </c>
      <c r="C21" s="63"/>
      <c r="D21" s="64"/>
      <c r="E21" s="75"/>
      <c r="F21" s="75"/>
      <c r="G21" s="75"/>
      <c r="I21" s="65"/>
      <c r="J21" s="76" t="s">
        <v>77</v>
      </c>
      <c r="K21" s="63"/>
      <c r="L21" s="64"/>
      <c r="M21" s="75"/>
      <c r="N21" s="75"/>
      <c r="O21" s="75"/>
    </row>
    <row r="22" customFormat="false" ht="12.8" hidden="false" customHeight="false" outlineLevel="0" collapsed="false">
      <c r="A22" s="65"/>
      <c r="B22" s="59"/>
      <c r="C22" s="60"/>
      <c r="D22" s="60"/>
      <c r="E22" s="60"/>
      <c r="F22" s="60"/>
      <c r="G22" s="61"/>
      <c r="I22" s="65"/>
      <c r="J22" s="59"/>
      <c r="K22" s="60"/>
      <c r="L22" s="60"/>
      <c r="M22" s="60"/>
      <c r="N22" s="60"/>
      <c r="O22" s="61"/>
    </row>
    <row r="23" customFormat="false" ht="12.8" hidden="false" customHeight="false" outlineLevel="0" collapsed="false">
      <c r="A23" s="65"/>
      <c r="B23" s="62"/>
      <c r="C23" s="63"/>
      <c r="D23" s="63"/>
      <c r="E23" s="63"/>
      <c r="F23" s="63"/>
      <c r="G23" s="64"/>
      <c r="I23" s="65"/>
      <c r="J23" s="62"/>
      <c r="K23" s="63"/>
      <c r="L23" s="63"/>
      <c r="M23" s="63"/>
      <c r="N23" s="63"/>
      <c r="O23" s="64"/>
    </row>
    <row r="26" customFormat="false" ht="13.8" hidden="false" customHeight="false" outlineLevel="0" collapsed="false">
      <c r="A26" s="70" t="s">
        <v>56</v>
      </c>
      <c r="B26" s="70"/>
      <c r="C26" s="70"/>
      <c r="D26" s="70"/>
      <c r="E26" s="70" t="s">
        <v>57</v>
      </c>
      <c r="F26" s="70"/>
      <c r="G26" s="70"/>
      <c r="I26" s="70" t="s">
        <v>56</v>
      </c>
      <c r="J26" s="70"/>
      <c r="K26" s="70"/>
      <c r="L26" s="70"/>
      <c r="M26" s="70" t="s">
        <v>57</v>
      </c>
      <c r="N26" s="70"/>
      <c r="O26" s="70"/>
    </row>
    <row r="27" customFormat="false" ht="16.15" hidden="false" customHeight="false" outlineLevel="0" collapsed="false">
      <c r="A27" s="71" t="s">
        <v>58</v>
      </c>
      <c r="B27" s="72" t="s">
        <v>107</v>
      </c>
      <c r="C27" s="72"/>
      <c r="D27" s="72"/>
      <c r="E27" s="12"/>
      <c r="F27" s="12"/>
      <c r="G27" s="12"/>
      <c r="I27" s="71" t="s">
        <v>58</v>
      </c>
      <c r="J27" s="72" t="s">
        <v>108</v>
      </c>
      <c r="K27" s="72"/>
      <c r="L27" s="72"/>
      <c r="M27" s="12"/>
      <c r="N27" s="12"/>
      <c r="O27" s="12"/>
    </row>
    <row r="28" customFormat="false" ht="12.8" hidden="false" customHeight="false" outlineLevel="0" collapsed="false">
      <c r="A28" s="73" t="s">
        <v>61</v>
      </c>
      <c r="B28" s="53" t="s">
        <v>267</v>
      </c>
      <c r="C28" s="53"/>
      <c r="D28" s="53"/>
      <c r="E28" s="12"/>
      <c r="F28" s="12"/>
      <c r="G28" s="12"/>
      <c r="I28" s="73" t="s">
        <v>61</v>
      </c>
      <c r="J28" s="53" t="s">
        <v>268</v>
      </c>
      <c r="K28" s="53"/>
      <c r="L28" s="53"/>
      <c r="M28" s="12"/>
      <c r="N28" s="12"/>
      <c r="O28" s="12"/>
    </row>
    <row r="29" customFormat="false" ht="12.8" hidden="false" customHeight="false" outlineLevel="0" collapsed="false">
      <c r="A29" s="73"/>
      <c r="B29" s="53" t="s">
        <v>269</v>
      </c>
      <c r="C29" s="53"/>
      <c r="D29" s="53"/>
      <c r="E29" s="12"/>
      <c r="F29" s="12"/>
      <c r="G29" s="12"/>
      <c r="I29" s="73"/>
      <c r="J29" s="53" t="s">
        <v>270</v>
      </c>
      <c r="K29" s="53"/>
      <c r="L29" s="53"/>
      <c r="M29" s="12"/>
      <c r="N29" s="12"/>
      <c r="O29" s="12"/>
    </row>
    <row r="30" customFormat="false" ht="12.8" hidden="false" customHeight="false" outlineLevel="0" collapsed="false">
      <c r="A30" s="73"/>
      <c r="B30" s="53" t="s">
        <v>271</v>
      </c>
      <c r="C30" s="53"/>
      <c r="D30" s="53"/>
      <c r="E30" s="12"/>
      <c r="F30" s="12"/>
      <c r="G30" s="12"/>
      <c r="I30" s="73"/>
      <c r="J30" s="53" t="s">
        <v>272</v>
      </c>
      <c r="K30" s="53"/>
      <c r="L30" s="53"/>
      <c r="M30" s="12"/>
      <c r="N30" s="12"/>
      <c r="O30" s="12"/>
    </row>
    <row r="31" customFormat="false" ht="12.8" hidden="false" customHeight="false" outlineLevel="0" collapsed="false">
      <c r="A31" s="73"/>
      <c r="B31" s="53" t="s">
        <v>273</v>
      </c>
      <c r="C31" s="53"/>
      <c r="D31" s="53"/>
      <c r="E31" s="12"/>
      <c r="F31" s="12"/>
      <c r="G31" s="12"/>
      <c r="I31" s="73"/>
      <c r="J31" s="53" t="s">
        <v>274</v>
      </c>
      <c r="K31" s="53"/>
      <c r="L31" s="53"/>
      <c r="M31" s="12"/>
      <c r="N31" s="12"/>
      <c r="O31" s="12"/>
    </row>
    <row r="32" customFormat="false" ht="12.8" hidden="false" customHeight="false" outlineLevel="0" collapsed="false">
      <c r="A32" s="73"/>
      <c r="B32" s="53" t="s">
        <v>275</v>
      </c>
      <c r="C32" s="53"/>
      <c r="D32" s="53"/>
      <c r="E32" s="12"/>
      <c r="F32" s="12"/>
      <c r="G32" s="12"/>
      <c r="I32" s="73"/>
      <c r="J32" s="53" t="s">
        <v>276</v>
      </c>
      <c r="K32" s="53"/>
      <c r="L32" s="53"/>
      <c r="M32" s="12"/>
      <c r="N32" s="12"/>
      <c r="O32" s="12"/>
    </row>
    <row r="33" customFormat="false" ht="12.8" hidden="false" customHeight="false" outlineLevel="0" collapsed="false">
      <c r="A33" s="73"/>
      <c r="B33" s="53" t="s">
        <v>277</v>
      </c>
      <c r="C33" s="53"/>
      <c r="D33" s="53"/>
      <c r="E33" s="12"/>
      <c r="F33" s="12"/>
      <c r="G33" s="12"/>
      <c r="I33" s="73"/>
      <c r="J33" s="53" t="s">
        <v>278</v>
      </c>
      <c r="K33" s="53"/>
      <c r="L33" s="53"/>
      <c r="M33" s="12"/>
      <c r="N33" s="12"/>
      <c r="O33" s="12"/>
    </row>
    <row r="34" customFormat="false" ht="12.8" hidden="false" customHeight="false" outlineLevel="0" collapsed="false">
      <c r="A34" s="73"/>
      <c r="B34" s="53" t="s">
        <v>279</v>
      </c>
      <c r="C34" s="53"/>
      <c r="D34" s="53"/>
      <c r="E34" s="12"/>
      <c r="F34" s="12"/>
      <c r="G34" s="12"/>
      <c r="I34" s="73"/>
      <c r="J34" s="53" t="s">
        <v>280</v>
      </c>
      <c r="K34" s="53"/>
      <c r="L34" s="53"/>
      <c r="M34" s="12"/>
      <c r="N34" s="12"/>
      <c r="O34" s="12"/>
    </row>
    <row r="35" customFormat="false" ht="12.8" hidden="false" customHeight="false" outlineLevel="0" collapsed="false">
      <c r="A35" s="73"/>
      <c r="B35" s="53" t="s">
        <v>281</v>
      </c>
      <c r="C35" s="53"/>
      <c r="D35" s="53"/>
      <c r="E35" s="12"/>
      <c r="F35" s="12"/>
      <c r="G35" s="12"/>
      <c r="I35" s="73"/>
      <c r="J35" s="53" t="s">
        <v>282</v>
      </c>
      <c r="K35" s="53"/>
      <c r="L35" s="53"/>
      <c r="M35" s="12"/>
      <c r="N35" s="12"/>
      <c r="O35" s="12"/>
    </row>
    <row r="36" customFormat="false" ht="12.8" hidden="false" customHeight="false" outlineLevel="0" collapsed="false">
      <c r="A36" s="73"/>
      <c r="B36" s="53" t="s">
        <v>283</v>
      </c>
      <c r="C36" s="53"/>
      <c r="D36" s="53"/>
      <c r="E36" s="12"/>
      <c r="F36" s="12"/>
      <c r="G36" s="12"/>
      <c r="I36" s="73"/>
      <c r="J36" s="53" t="s">
        <v>284</v>
      </c>
      <c r="K36" s="53"/>
      <c r="L36" s="53"/>
      <c r="M36" s="12"/>
      <c r="N36" s="12"/>
      <c r="O36" s="12"/>
    </row>
    <row r="37" customFormat="false" ht="12.8" hidden="false" customHeight="false" outlineLevel="0" collapsed="false">
      <c r="A37" s="73"/>
      <c r="B37" s="53" t="s">
        <v>285</v>
      </c>
      <c r="C37" s="53"/>
      <c r="D37" s="53"/>
      <c r="E37" s="12"/>
      <c r="F37" s="12"/>
      <c r="G37" s="12"/>
      <c r="I37" s="73"/>
      <c r="J37" s="53" t="s">
        <v>286</v>
      </c>
      <c r="K37" s="53"/>
      <c r="L37" s="53"/>
      <c r="M37" s="12"/>
      <c r="N37" s="12"/>
      <c r="O37" s="12"/>
    </row>
    <row r="38" customFormat="false" ht="12.8" hidden="false" customHeight="false" outlineLevel="0" collapsed="false">
      <c r="A38" s="73"/>
      <c r="B38" s="53"/>
      <c r="C38" s="53"/>
      <c r="D38" s="53"/>
      <c r="E38" s="12"/>
      <c r="F38" s="12"/>
      <c r="G38" s="12"/>
      <c r="I38" s="73"/>
      <c r="J38" s="53"/>
      <c r="K38" s="53"/>
      <c r="L38" s="53"/>
      <c r="M38" s="12"/>
      <c r="N38" s="12"/>
      <c r="O38" s="12"/>
    </row>
    <row r="39" customFormat="false" ht="12.8" hidden="false" customHeight="false" outlineLevel="0" collapsed="false">
      <c r="A39" s="65" t="s">
        <v>27</v>
      </c>
      <c r="B39" s="74" t="s">
        <v>76</v>
      </c>
      <c r="C39" s="60"/>
      <c r="D39" s="61"/>
      <c r="E39" s="75" t="n">
        <f aca="false">MOD(QUOTIENT(QUOTIENT(SUM(G27:G38),10) + SUM(F27:F38),10) + SUM(E27:E38),10)</f>
        <v>0</v>
      </c>
      <c r="F39" s="75" t="n">
        <f aca="false">MOD(QUOTIENT(SUM(G27:G38),10) + SUM(F27:F38),10)</f>
        <v>0</v>
      </c>
      <c r="G39" s="75" t="n">
        <f aca="false">MOD(SUM(G27:G38),10)</f>
        <v>0</v>
      </c>
      <c r="I39" s="65" t="s">
        <v>27</v>
      </c>
      <c r="J39" s="74" t="s">
        <v>76</v>
      </c>
      <c r="K39" s="60"/>
      <c r="L39" s="61"/>
      <c r="M39" s="75" t="n">
        <f aca="false">MOD(QUOTIENT(QUOTIENT(SUM(O27:O38),10) + SUM(N27:N38),10) + SUM(M27:M38),10)</f>
        <v>0</v>
      </c>
      <c r="N39" s="75" t="n">
        <f aca="false">MOD(QUOTIENT(SUM(O27:O38),10) + SUM(N27:N38),10)</f>
        <v>0</v>
      </c>
      <c r="O39" s="75" t="n">
        <f aca="false">MOD(SUM(O27:O38),10)</f>
        <v>0</v>
      </c>
    </row>
    <row r="40" customFormat="false" ht="12.8" hidden="false" customHeight="false" outlineLevel="0" collapsed="false">
      <c r="A40" s="65"/>
      <c r="B40" s="76" t="s">
        <v>77</v>
      </c>
      <c r="C40" s="63"/>
      <c r="D40" s="64"/>
      <c r="E40" s="75"/>
      <c r="F40" s="75"/>
      <c r="G40" s="75"/>
      <c r="I40" s="65"/>
      <c r="J40" s="76" t="s">
        <v>77</v>
      </c>
      <c r="K40" s="63"/>
      <c r="L40" s="64"/>
      <c r="M40" s="75"/>
      <c r="N40" s="75"/>
      <c r="O40" s="75"/>
    </row>
    <row r="41" customFormat="false" ht="12.8" hidden="false" customHeight="false" outlineLevel="0" collapsed="false">
      <c r="A41" s="65"/>
      <c r="B41" s="59"/>
      <c r="C41" s="60"/>
      <c r="D41" s="60"/>
      <c r="E41" s="60"/>
      <c r="F41" s="60"/>
      <c r="G41" s="61"/>
      <c r="I41" s="65"/>
      <c r="J41" s="59"/>
      <c r="K41" s="60"/>
      <c r="L41" s="60"/>
      <c r="M41" s="60"/>
      <c r="N41" s="60"/>
      <c r="O41" s="61"/>
    </row>
    <row r="42" customFormat="false" ht="12.8" hidden="false" customHeight="false" outlineLevel="0" collapsed="false">
      <c r="A42" s="65"/>
      <c r="B42" s="62"/>
      <c r="C42" s="63"/>
      <c r="D42" s="63"/>
      <c r="E42" s="63"/>
      <c r="F42" s="63"/>
      <c r="G42" s="64"/>
      <c r="I42" s="65"/>
      <c r="J42" s="62"/>
      <c r="K42" s="63"/>
      <c r="L42" s="63"/>
      <c r="M42" s="63"/>
      <c r="N42" s="63"/>
      <c r="O42" s="64"/>
    </row>
  </sheetData>
  <mergeCells count="76">
    <mergeCell ref="A7:D7"/>
    <mergeCell ref="E7:G7"/>
    <mergeCell ref="I7:L7"/>
    <mergeCell ref="M7:O7"/>
    <mergeCell ref="B8:D8"/>
    <mergeCell ref="J8:L8"/>
    <mergeCell ref="A9:A19"/>
    <mergeCell ref="B9:D9"/>
    <mergeCell ref="I9:I1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J19:L19"/>
    <mergeCell ref="A20:A23"/>
    <mergeCell ref="E20:E21"/>
    <mergeCell ref="F20:F21"/>
    <mergeCell ref="G20:G21"/>
    <mergeCell ref="I20:I23"/>
    <mergeCell ref="M20:M21"/>
    <mergeCell ref="N20:N21"/>
    <mergeCell ref="O20:O21"/>
    <mergeCell ref="A26:D26"/>
    <mergeCell ref="E26:G26"/>
    <mergeCell ref="I26:L26"/>
    <mergeCell ref="M26:O26"/>
    <mergeCell ref="B27:D27"/>
    <mergeCell ref="J27:L27"/>
    <mergeCell ref="A28:A38"/>
    <mergeCell ref="B28:D28"/>
    <mergeCell ref="I28:I38"/>
    <mergeCell ref="J28:L28"/>
    <mergeCell ref="B29:D29"/>
    <mergeCell ref="J29:L29"/>
    <mergeCell ref="B30:D30"/>
    <mergeCell ref="J30:L30"/>
    <mergeCell ref="B31:D31"/>
    <mergeCell ref="J31:L31"/>
    <mergeCell ref="B32:D32"/>
    <mergeCell ref="J32:L32"/>
    <mergeCell ref="B33:D33"/>
    <mergeCell ref="J33:L33"/>
    <mergeCell ref="B34:D34"/>
    <mergeCell ref="J34:L34"/>
    <mergeCell ref="B35:D35"/>
    <mergeCell ref="J35:L35"/>
    <mergeCell ref="B36:D36"/>
    <mergeCell ref="J36:L36"/>
    <mergeCell ref="B37:D37"/>
    <mergeCell ref="J37:L37"/>
    <mergeCell ref="B38:D38"/>
    <mergeCell ref="J38:L38"/>
    <mergeCell ref="A39:A42"/>
    <mergeCell ref="E39:E40"/>
    <mergeCell ref="F39:F40"/>
    <mergeCell ref="G39:G40"/>
    <mergeCell ref="I39:I42"/>
    <mergeCell ref="M39:M40"/>
    <mergeCell ref="N39:N40"/>
    <mergeCell ref="O39:O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7" activeCellId="0" sqref="O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212</v>
      </c>
    </row>
    <row r="2" customFormat="false" ht="12.8" hidden="false" customHeight="false" outlineLevel="0" collapsed="false">
      <c r="A2" s="0" t="s">
        <v>11</v>
      </c>
      <c r="G2" s="0" t="s">
        <v>12</v>
      </c>
    </row>
    <row r="3" customFormat="false" ht="12.8" hidden="false" customHeight="false" outlineLevel="0" collapsed="false">
      <c r="A3" s="0" t="s">
        <v>13</v>
      </c>
      <c r="G3" s="0" t="s">
        <v>14</v>
      </c>
    </row>
    <row r="4" customFormat="false" ht="12.8" hidden="false" customHeight="false" outlineLevel="0" collapsed="false">
      <c r="A4" s="0" t="s">
        <v>15</v>
      </c>
    </row>
    <row r="6" customFormat="false" ht="13.8" hidden="false" customHeight="false" outlineLevel="0" collapsed="false">
      <c r="A6" s="4" t="s">
        <v>55</v>
      </c>
    </row>
    <row r="7" customFormat="false" ht="13.8" hidden="false" customHeight="false" outlineLevel="0" collapsed="false">
      <c r="A7" s="70" t="s">
        <v>56</v>
      </c>
      <c r="B7" s="70"/>
      <c r="C7" s="70"/>
      <c r="D7" s="70"/>
      <c r="E7" s="70" t="s">
        <v>57</v>
      </c>
      <c r="F7" s="70"/>
      <c r="G7" s="70"/>
      <c r="I7" s="70" t="s">
        <v>56</v>
      </c>
      <c r="J7" s="70"/>
      <c r="K7" s="70"/>
      <c r="L7" s="70"/>
      <c r="M7" s="70" t="s">
        <v>57</v>
      </c>
      <c r="N7" s="70"/>
      <c r="O7" s="70"/>
    </row>
    <row r="8" customFormat="false" ht="16.15" hidden="false" customHeight="false" outlineLevel="0" collapsed="false">
      <c r="A8" s="71" t="s">
        <v>58</v>
      </c>
      <c r="B8" s="72" t="s">
        <v>123</v>
      </c>
      <c r="C8" s="72"/>
      <c r="D8" s="72"/>
      <c r="E8" s="12"/>
      <c r="F8" s="12"/>
      <c r="G8" s="12"/>
      <c r="I8" s="71" t="s">
        <v>58</v>
      </c>
      <c r="J8" s="72" t="s">
        <v>124</v>
      </c>
      <c r="K8" s="72"/>
      <c r="L8" s="72"/>
      <c r="M8" s="12"/>
      <c r="N8" s="12"/>
      <c r="O8" s="12"/>
    </row>
    <row r="9" customFormat="false" ht="12.8" hidden="false" customHeight="false" outlineLevel="0" collapsed="false">
      <c r="A9" s="73" t="s">
        <v>61</v>
      </c>
      <c r="B9" s="53" t="s">
        <v>287</v>
      </c>
      <c r="C9" s="53"/>
      <c r="D9" s="53"/>
      <c r="E9" s="12"/>
      <c r="F9" s="12"/>
      <c r="G9" s="12"/>
      <c r="I9" s="73" t="s">
        <v>61</v>
      </c>
      <c r="J9" s="53" t="s">
        <v>288</v>
      </c>
      <c r="K9" s="53"/>
      <c r="L9" s="53"/>
      <c r="M9" s="12"/>
      <c r="N9" s="12"/>
      <c r="O9" s="12"/>
    </row>
    <row r="10" customFormat="false" ht="12.8" hidden="false" customHeight="false" outlineLevel="0" collapsed="false">
      <c r="A10" s="73"/>
      <c r="B10" s="53" t="s">
        <v>289</v>
      </c>
      <c r="C10" s="53"/>
      <c r="D10" s="53"/>
      <c r="E10" s="12"/>
      <c r="F10" s="12"/>
      <c r="G10" s="12"/>
      <c r="I10" s="73"/>
      <c r="J10" s="53" t="s">
        <v>290</v>
      </c>
      <c r="K10" s="53"/>
      <c r="L10" s="53"/>
      <c r="M10" s="12"/>
      <c r="N10" s="12"/>
      <c r="O10" s="12"/>
    </row>
    <row r="11" customFormat="false" ht="12.8" hidden="false" customHeight="false" outlineLevel="0" collapsed="false">
      <c r="A11" s="73"/>
      <c r="B11" s="53" t="s">
        <v>291</v>
      </c>
      <c r="C11" s="53"/>
      <c r="D11" s="53"/>
      <c r="E11" s="12"/>
      <c r="F11" s="12"/>
      <c r="G11" s="12"/>
      <c r="I11" s="73"/>
      <c r="J11" s="53" t="s">
        <v>292</v>
      </c>
      <c r="K11" s="53"/>
      <c r="L11" s="53"/>
      <c r="M11" s="12"/>
      <c r="N11" s="12"/>
      <c r="O11" s="12"/>
    </row>
    <row r="12" customFormat="false" ht="12.8" hidden="false" customHeight="false" outlineLevel="0" collapsed="false">
      <c r="A12" s="73"/>
      <c r="B12" s="53" t="s">
        <v>293</v>
      </c>
      <c r="C12" s="53"/>
      <c r="D12" s="53"/>
      <c r="E12" s="12"/>
      <c r="F12" s="12"/>
      <c r="G12" s="12"/>
      <c r="I12" s="73"/>
      <c r="J12" s="53" t="s">
        <v>294</v>
      </c>
      <c r="K12" s="53"/>
      <c r="L12" s="53"/>
      <c r="M12" s="12"/>
      <c r="N12" s="12"/>
      <c r="O12" s="12"/>
    </row>
    <row r="13" customFormat="false" ht="12.8" hidden="false" customHeight="false" outlineLevel="0" collapsed="false">
      <c r="A13" s="73"/>
      <c r="B13" s="53" t="s">
        <v>295</v>
      </c>
      <c r="C13" s="53"/>
      <c r="D13" s="53"/>
      <c r="E13" s="12"/>
      <c r="F13" s="12"/>
      <c r="G13" s="12"/>
      <c r="I13" s="73"/>
      <c r="J13" s="53" t="s">
        <v>296</v>
      </c>
      <c r="K13" s="53"/>
      <c r="L13" s="53"/>
      <c r="M13" s="12"/>
      <c r="N13" s="12"/>
      <c r="O13" s="12"/>
    </row>
    <row r="14" customFormat="false" ht="12.8" hidden="false" customHeight="false" outlineLevel="0" collapsed="false">
      <c r="A14" s="73"/>
      <c r="B14" s="53" t="s">
        <v>297</v>
      </c>
      <c r="C14" s="53"/>
      <c r="D14" s="53"/>
      <c r="E14" s="12"/>
      <c r="F14" s="12"/>
      <c r="G14" s="12"/>
      <c r="I14" s="73"/>
      <c r="J14" s="53" t="s">
        <v>298</v>
      </c>
      <c r="K14" s="53"/>
      <c r="L14" s="53"/>
      <c r="M14" s="12"/>
      <c r="N14" s="12"/>
      <c r="O14" s="12"/>
    </row>
    <row r="15" customFormat="false" ht="12.8" hidden="false" customHeight="false" outlineLevel="0" collapsed="false">
      <c r="A15" s="73"/>
      <c r="B15" s="53" t="s">
        <v>299</v>
      </c>
      <c r="C15" s="53"/>
      <c r="D15" s="53"/>
      <c r="E15" s="12"/>
      <c r="F15" s="12"/>
      <c r="G15" s="12"/>
      <c r="I15" s="73"/>
      <c r="J15" s="53" t="s">
        <v>300</v>
      </c>
      <c r="K15" s="53"/>
      <c r="L15" s="53"/>
      <c r="M15" s="12"/>
      <c r="N15" s="12"/>
      <c r="O15" s="12"/>
    </row>
    <row r="16" customFormat="false" ht="12.8" hidden="false" customHeight="false" outlineLevel="0" collapsed="false">
      <c r="A16" s="73"/>
      <c r="B16" s="53" t="s">
        <v>301</v>
      </c>
      <c r="C16" s="53"/>
      <c r="D16" s="53"/>
      <c r="E16" s="12"/>
      <c r="F16" s="12"/>
      <c r="G16" s="12"/>
      <c r="I16" s="73"/>
      <c r="J16" s="53" t="s">
        <v>302</v>
      </c>
      <c r="K16" s="53"/>
      <c r="L16" s="53"/>
      <c r="M16" s="12"/>
      <c r="N16" s="12"/>
      <c r="O16" s="12"/>
    </row>
    <row r="17" customFormat="false" ht="12.8" hidden="false" customHeight="false" outlineLevel="0" collapsed="false">
      <c r="A17" s="73"/>
      <c r="B17" s="53" t="s">
        <v>303</v>
      </c>
      <c r="C17" s="53"/>
      <c r="D17" s="53"/>
      <c r="E17" s="12"/>
      <c r="F17" s="12"/>
      <c r="G17" s="12"/>
      <c r="I17" s="73"/>
      <c r="J17" s="53" t="s">
        <v>304</v>
      </c>
      <c r="K17" s="53"/>
      <c r="L17" s="53"/>
      <c r="M17" s="12"/>
      <c r="N17" s="12"/>
      <c r="O17" s="12"/>
    </row>
    <row r="18" customFormat="false" ht="12.8" hidden="false" customHeight="false" outlineLevel="0" collapsed="false">
      <c r="A18" s="73"/>
      <c r="B18" s="53" t="s">
        <v>305</v>
      </c>
      <c r="C18" s="53"/>
      <c r="D18" s="53"/>
      <c r="E18" s="12"/>
      <c r="F18" s="12"/>
      <c r="G18" s="12"/>
      <c r="I18" s="73"/>
      <c r="J18" s="53" t="s">
        <v>306</v>
      </c>
      <c r="K18" s="53"/>
      <c r="L18" s="53"/>
      <c r="M18" s="12"/>
      <c r="N18" s="12"/>
      <c r="O18" s="12"/>
    </row>
    <row r="19" customFormat="false" ht="12.8" hidden="false" customHeight="false" outlineLevel="0" collapsed="false">
      <c r="A19" s="73"/>
      <c r="B19" s="53"/>
      <c r="C19" s="53"/>
      <c r="D19" s="53"/>
      <c r="E19" s="12"/>
      <c r="F19" s="12"/>
      <c r="G19" s="12"/>
      <c r="I19" s="73"/>
      <c r="J19" s="53"/>
      <c r="K19" s="53"/>
      <c r="L19" s="53"/>
      <c r="M19" s="12"/>
      <c r="N19" s="12"/>
      <c r="O19" s="12"/>
    </row>
    <row r="20" customFormat="false" ht="12.8" hidden="false" customHeight="false" outlineLevel="0" collapsed="false">
      <c r="A20" s="65" t="s">
        <v>27</v>
      </c>
      <c r="B20" s="74" t="s">
        <v>76</v>
      </c>
      <c r="C20" s="60"/>
      <c r="D20" s="61"/>
      <c r="E20" s="75" t="n">
        <f aca="false">MOD(QUOTIENT(QUOTIENT(SUM(G8:G19),10) + SUM(F8:F19),10) + SUM(E8:E19),10)</f>
        <v>0</v>
      </c>
      <c r="F20" s="75" t="n">
        <f aca="false">MOD(QUOTIENT(SUM(G8:G19),10) + SUM(F8:F19),10)</f>
        <v>0</v>
      </c>
      <c r="G20" s="75" t="n">
        <f aca="false">MOD(SUM(G8:G19),10)</f>
        <v>0</v>
      </c>
      <c r="I20" s="65" t="s">
        <v>27</v>
      </c>
      <c r="J20" s="74" t="s">
        <v>76</v>
      </c>
      <c r="K20" s="60"/>
      <c r="L20" s="61"/>
      <c r="M20" s="75" t="n">
        <f aca="false">MOD(QUOTIENT(QUOTIENT(SUM(O8:O19),10) + SUM(N8:N19),10) + SUM(M8:M19),10)</f>
        <v>0</v>
      </c>
      <c r="N20" s="75" t="n">
        <f aca="false">MOD(QUOTIENT(SUM(O8:O19),10) + SUM(N8:N19),10)</f>
        <v>0</v>
      </c>
      <c r="O20" s="75" t="n">
        <f aca="false">MOD(SUM(O8:O19),10)</f>
        <v>0</v>
      </c>
    </row>
    <row r="21" customFormat="false" ht="12.8" hidden="false" customHeight="false" outlineLevel="0" collapsed="false">
      <c r="A21" s="65"/>
      <c r="B21" s="76" t="s">
        <v>77</v>
      </c>
      <c r="C21" s="63"/>
      <c r="D21" s="64"/>
      <c r="E21" s="75"/>
      <c r="F21" s="75"/>
      <c r="G21" s="75"/>
      <c r="I21" s="65"/>
      <c r="J21" s="76" t="s">
        <v>77</v>
      </c>
      <c r="K21" s="63"/>
      <c r="L21" s="64"/>
      <c r="M21" s="75"/>
      <c r="N21" s="75"/>
      <c r="O21" s="75"/>
    </row>
    <row r="22" customFormat="false" ht="12.8" hidden="false" customHeight="false" outlineLevel="0" collapsed="false">
      <c r="A22" s="65"/>
      <c r="B22" s="59"/>
      <c r="C22" s="60"/>
      <c r="D22" s="60"/>
      <c r="E22" s="60"/>
      <c r="F22" s="60"/>
      <c r="G22" s="61"/>
      <c r="I22" s="65"/>
      <c r="J22" s="59"/>
      <c r="K22" s="60"/>
      <c r="L22" s="60"/>
      <c r="M22" s="60"/>
      <c r="N22" s="60"/>
      <c r="O22" s="61"/>
    </row>
    <row r="23" customFormat="false" ht="12.8" hidden="false" customHeight="false" outlineLevel="0" collapsed="false">
      <c r="A23" s="65"/>
      <c r="B23" s="62"/>
      <c r="C23" s="63"/>
      <c r="D23" s="63"/>
      <c r="E23" s="63"/>
      <c r="F23" s="63"/>
      <c r="G23" s="64"/>
      <c r="I23" s="65"/>
      <c r="J23" s="62"/>
      <c r="K23" s="63"/>
      <c r="L23" s="63"/>
      <c r="M23" s="63"/>
      <c r="N23" s="63"/>
      <c r="O23" s="64"/>
    </row>
    <row r="26" customFormat="false" ht="13.8" hidden="false" customHeight="false" outlineLevel="0" collapsed="false">
      <c r="A26" s="70" t="s">
        <v>56</v>
      </c>
      <c r="B26" s="70"/>
      <c r="C26" s="70"/>
      <c r="D26" s="70"/>
      <c r="E26" s="70" t="s">
        <v>57</v>
      </c>
      <c r="F26" s="70"/>
      <c r="G26" s="70"/>
      <c r="I26" s="70" t="s">
        <v>56</v>
      </c>
      <c r="J26" s="70"/>
      <c r="K26" s="70"/>
      <c r="L26" s="70"/>
      <c r="M26" s="70" t="s">
        <v>57</v>
      </c>
      <c r="N26" s="70"/>
      <c r="O26" s="70"/>
    </row>
    <row r="27" customFormat="false" ht="16.15" hidden="false" customHeight="false" outlineLevel="0" collapsed="false">
      <c r="A27" s="71" t="s">
        <v>58</v>
      </c>
      <c r="B27" s="72" t="s">
        <v>139</v>
      </c>
      <c r="C27" s="72"/>
      <c r="D27" s="72"/>
      <c r="E27" s="12"/>
      <c r="F27" s="12"/>
      <c r="G27" s="12"/>
      <c r="I27" s="71" t="s">
        <v>58</v>
      </c>
      <c r="J27" s="72" t="s">
        <v>140</v>
      </c>
      <c r="K27" s="72"/>
      <c r="L27" s="72"/>
      <c r="M27" s="12"/>
      <c r="N27" s="12"/>
      <c r="O27" s="12"/>
    </row>
    <row r="28" customFormat="false" ht="12.8" hidden="false" customHeight="false" outlineLevel="0" collapsed="false">
      <c r="A28" s="73" t="s">
        <v>61</v>
      </c>
      <c r="B28" s="53" t="s">
        <v>307</v>
      </c>
      <c r="C28" s="53"/>
      <c r="D28" s="53"/>
      <c r="E28" s="12"/>
      <c r="F28" s="12"/>
      <c r="G28" s="12"/>
      <c r="I28" s="73" t="s">
        <v>61</v>
      </c>
      <c r="J28" s="53" t="s">
        <v>308</v>
      </c>
      <c r="K28" s="53"/>
      <c r="L28" s="53"/>
      <c r="M28" s="12"/>
      <c r="N28" s="12"/>
      <c r="O28" s="12"/>
    </row>
    <row r="29" customFormat="false" ht="12.8" hidden="false" customHeight="false" outlineLevel="0" collapsed="false">
      <c r="A29" s="73"/>
      <c r="B29" s="53" t="s">
        <v>309</v>
      </c>
      <c r="C29" s="53"/>
      <c r="D29" s="53"/>
      <c r="E29" s="12"/>
      <c r="F29" s="12"/>
      <c r="G29" s="12"/>
      <c r="I29" s="73"/>
      <c r="J29" s="53" t="s">
        <v>310</v>
      </c>
      <c r="K29" s="53"/>
      <c r="L29" s="53"/>
      <c r="M29" s="12"/>
      <c r="N29" s="12"/>
      <c r="O29" s="12"/>
    </row>
    <row r="30" customFormat="false" ht="12.8" hidden="false" customHeight="false" outlineLevel="0" collapsed="false">
      <c r="A30" s="73"/>
      <c r="B30" s="53" t="s">
        <v>311</v>
      </c>
      <c r="C30" s="53"/>
      <c r="D30" s="53"/>
      <c r="E30" s="12"/>
      <c r="F30" s="12"/>
      <c r="G30" s="12"/>
      <c r="I30" s="73"/>
      <c r="J30" s="53" t="s">
        <v>312</v>
      </c>
      <c r="K30" s="53"/>
      <c r="L30" s="53"/>
      <c r="M30" s="12"/>
      <c r="N30" s="12"/>
      <c r="O30" s="12"/>
    </row>
    <row r="31" customFormat="false" ht="12.8" hidden="false" customHeight="false" outlineLevel="0" collapsed="false">
      <c r="A31" s="73"/>
      <c r="B31" s="53" t="s">
        <v>313</v>
      </c>
      <c r="C31" s="53"/>
      <c r="D31" s="53"/>
      <c r="E31" s="12"/>
      <c r="F31" s="12"/>
      <c r="G31" s="12"/>
      <c r="I31" s="73"/>
      <c r="J31" s="53" t="s">
        <v>314</v>
      </c>
      <c r="K31" s="53"/>
      <c r="L31" s="53"/>
      <c r="M31" s="12"/>
      <c r="N31" s="12"/>
      <c r="O31" s="12"/>
    </row>
    <row r="32" customFormat="false" ht="12.8" hidden="false" customHeight="false" outlineLevel="0" collapsed="false">
      <c r="A32" s="73"/>
      <c r="B32" s="53" t="s">
        <v>315</v>
      </c>
      <c r="C32" s="53"/>
      <c r="D32" s="53"/>
      <c r="E32" s="12"/>
      <c r="F32" s="12"/>
      <c r="G32" s="12"/>
      <c r="I32" s="73"/>
      <c r="J32" s="53" t="s">
        <v>316</v>
      </c>
      <c r="K32" s="53"/>
      <c r="L32" s="53"/>
      <c r="M32" s="12"/>
      <c r="N32" s="12"/>
      <c r="O32" s="12"/>
    </row>
    <row r="33" customFormat="false" ht="12.8" hidden="false" customHeight="false" outlineLevel="0" collapsed="false">
      <c r="A33" s="73"/>
      <c r="B33" s="53" t="s">
        <v>317</v>
      </c>
      <c r="C33" s="53"/>
      <c r="D33" s="53"/>
      <c r="E33" s="12"/>
      <c r="F33" s="12"/>
      <c r="G33" s="12"/>
      <c r="I33" s="73"/>
      <c r="J33" s="53" t="s">
        <v>318</v>
      </c>
      <c r="K33" s="53"/>
      <c r="L33" s="53"/>
      <c r="M33" s="12"/>
      <c r="N33" s="12"/>
      <c r="O33" s="12"/>
    </row>
    <row r="34" customFormat="false" ht="12.8" hidden="false" customHeight="false" outlineLevel="0" collapsed="false">
      <c r="A34" s="73"/>
      <c r="B34" s="53" t="s">
        <v>319</v>
      </c>
      <c r="C34" s="53"/>
      <c r="D34" s="53"/>
      <c r="E34" s="12"/>
      <c r="F34" s="12"/>
      <c r="G34" s="12"/>
      <c r="I34" s="73"/>
      <c r="J34" s="53" t="s">
        <v>320</v>
      </c>
      <c r="K34" s="53"/>
      <c r="L34" s="53"/>
      <c r="M34" s="12"/>
      <c r="N34" s="12"/>
      <c r="O34" s="12"/>
    </row>
    <row r="35" customFormat="false" ht="12.8" hidden="false" customHeight="false" outlineLevel="0" collapsed="false">
      <c r="A35" s="73"/>
      <c r="B35" s="53" t="s">
        <v>321</v>
      </c>
      <c r="C35" s="53"/>
      <c r="D35" s="53"/>
      <c r="E35" s="12"/>
      <c r="F35" s="12"/>
      <c r="G35" s="12"/>
      <c r="I35" s="73"/>
      <c r="J35" s="53" t="s">
        <v>322</v>
      </c>
      <c r="K35" s="53"/>
      <c r="L35" s="53"/>
      <c r="M35" s="12"/>
      <c r="N35" s="12"/>
      <c r="O35" s="12"/>
    </row>
    <row r="36" customFormat="false" ht="12.8" hidden="false" customHeight="false" outlineLevel="0" collapsed="false">
      <c r="A36" s="73"/>
      <c r="B36" s="53" t="s">
        <v>323</v>
      </c>
      <c r="C36" s="53"/>
      <c r="D36" s="53"/>
      <c r="E36" s="12"/>
      <c r="F36" s="12"/>
      <c r="G36" s="12"/>
      <c r="I36" s="73"/>
      <c r="J36" s="53" t="s">
        <v>324</v>
      </c>
      <c r="K36" s="53"/>
      <c r="L36" s="53"/>
      <c r="M36" s="12"/>
      <c r="N36" s="12"/>
      <c r="O36" s="12"/>
    </row>
    <row r="37" customFormat="false" ht="12.8" hidden="false" customHeight="false" outlineLevel="0" collapsed="false">
      <c r="A37" s="73"/>
      <c r="B37" s="53" t="s">
        <v>325</v>
      </c>
      <c r="C37" s="53"/>
      <c r="D37" s="53"/>
      <c r="E37" s="12"/>
      <c r="F37" s="12"/>
      <c r="G37" s="12"/>
      <c r="I37" s="73"/>
      <c r="J37" s="53" t="s">
        <v>326</v>
      </c>
      <c r="K37" s="53"/>
      <c r="L37" s="53"/>
      <c r="M37" s="12"/>
      <c r="N37" s="12"/>
      <c r="O37" s="12"/>
    </row>
    <row r="38" customFormat="false" ht="12.8" hidden="false" customHeight="false" outlineLevel="0" collapsed="false">
      <c r="A38" s="73"/>
      <c r="B38" s="53"/>
      <c r="C38" s="53"/>
      <c r="D38" s="53"/>
      <c r="E38" s="12"/>
      <c r="F38" s="12"/>
      <c r="G38" s="12"/>
      <c r="I38" s="73"/>
      <c r="J38" s="53"/>
      <c r="K38" s="53"/>
      <c r="L38" s="53"/>
      <c r="M38" s="12"/>
      <c r="N38" s="12"/>
      <c r="O38" s="12"/>
    </row>
    <row r="39" customFormat="false" ht="12.8" hidden="false" customHeight="false" outlineLevel="0" collapsed="false">
      <c r="A39" s="65" t="s">
        <v>27</v>
      </c>
      <c r="B39" s="74" t="s">
        <v>76</v>
      </c>
      <c r="C39" s="60"/>
      <c r="D39" s="61"/>
      <c r="E39" s="75" t="n">
        <f aca="false">MOD(QUOTIENT(QUOTIENT(SUM(G27:G38),10) + SUM(F27:F38),10) + SUM(E27:E38),10)</f>
        <v>0</v>
      </c>
      <c r="F39" s="75" t="n">
        <f aca="false">MOD(QUOTIENT(SUM(G27:G38),10) + SUM(F27:F38),10)</f>
        <v>0</v>
      </c>
      <c r="G39" s="75" t="n">
        <f aca="false">MOD(SUM(G27:G38),10)</f>
        <v>0</v>
      </c>
      <c r="I39" s="65" t="s">
        <v>27</v>
      </c>
      <c r="J39" s="74" t="s">
        <v>76</v>
      </c>
      <c r="K39" s="60"/>
      <c r="L39" s="61"/>
      <c r="M39" s="75" t="n">
        <f aca="false">MOD(QUOTIENT(QUOTIENT(SUM(O27:O38),10) + SUM(N27:N38),10) + SUM(M27:M38),10)</f>
        <v>0</v>
      </c>
      <c r="N39" s="75" t="n">
        <f aca="false">MOD(QUOTIENT(SUM(O27:O38),10) + SUM(N27:N38),10)</f>
        <v>0</v>
      </c>
      <c r="O39" s="75" t="n">
        <f aca="false">MOD(SUM(O27:O38),10)</f>
        <v>0</v>
      </c>
    </row>
    <row r="40" customFormat="false" ht="12.8" hidden="false" customHeight="false" outlineLevel="0" collapsed="false">
      <c r="A40" s="65"/>
      <c r="B40" s="76" t="s">
        <v>77</v>
      </c>
      <c r="C40" s="63"/>
      <c r="D40" s="64"/>
      <c r="E40" s="75"/>
      <c r="F40" s="75"/>
      <c r="G40" s="75"/>
      <c r="I40" s="65"/>
      <c r="J40" s="76" t="s">
        <v>77</v>
      </c>
      <c r="K40" s="63"/>
      <c r="L40" s="64"/>
      <c r="M40" s="75"/>
      <c r="N40" s="75"/>
      <c r="O40" s="75"/>
    </row>
    <row r="41" customFormat="false" ht="12.8" hidden="false" customHeight="false" outlineLevel="0" collapsed="false">
      <c r="A41" s="65"/>
      <c r="B41" s="59"/>
      <c r="C41" s="60"/>
      <c r="D41" s="60"/>
      <c r="E41" s="60"/>
      <c r="F41" s="60"/>
      <c r="G41" s="61"/>
      <c r="I41" s="65"/>
      <c r="J41" s="59"/>
      <c r="K41" s="60"/>
      <c r="L41" s="60"/>
      <c r="M41" s="60"/>
      <c r="N41" s="60"/>
      <c r="O41" s="61"/>
    </row>
    <row r="42" customFormat="false" ht="12.8" hidden="false" customHeight="false" outlineLevel="0" collapsed="false">
      <c r="A42" s="65"/>
      <c r="B42" s="62"/>
      <c r="C42" s="63"/>
      <c r="D42" s="63"/>
      <c r="E42" s="63"/>
      <c r="F42" s="63"/>
      <c r="G42" s="64"/>
      <c r="I42" s="65"/>
      <c r="J42" s="62"/>
      <c r="K42" s="63"/>
      <c r="L42" s="63"/>
      <c r="M42" s="63"/>
      <c r="N42" s="63"/>
      <c r="O42" s="64"/>
    </row>
  </sheetData>
  <mergeCells count="76">
    <mergeCell ref="A7:D7"/>
    <mergeCell ref="E7:G7"/>
    <mergeCell ref="I7:L7"/>
    <mergeCell ref="M7:O7"/>
    <mergeCell ref="B8:D8"/>
    <mergeCell ref="J8:L8"/>
    <mergeCell ref="A9:A19"/>
    <mergeCell ref="B9:D9"/>
    <mergeCell ref="I9:I1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J19:L19"/>
    <mergeCell ref="A20:A23"/>
    <mergeCell ref="E20:E21"/>
    <mergeCell ref="F20:F21"/>
    <mergeCell ref="G20:G21"/>
    <mergeCell ref="I20:I23"/>
    <mergeCell ref="M20:M21"/>
    <mergeCell ref="N20:N21"/>
    <mergeCell ref="O20:O21"/>
    <mergeCell ref="A26:D26"/>
    <mergeCell ref="E26:G26"/>
    <mergeCell ref="I26:L26"/>
    <mergeCell ref="M26:O26"/>
    <mergeCell ref="B27:D27"/>
    <mergeCell ref="J27:L27"/>
    <mergeCell ref="A28:A38"/>
    <mergeCell ref="B28:D28"/>
    <mergeCell ref="I28:I38"/>
    <mergeCell ref="J28:L28"/>
    <mergeCell ref="B29:D29"/>
    <mergeCell ref="J29:L29"/>
    <mergeCell ref="B30:D30"/>
    <mergeCell ref="J30:L30"/>
    <mergeCell ref="B31:D31"/>
    <mergeCell ref="J31:L31"/>
    <mergeCell ref="B32:D32"/>
    <mergeCell ref="J32:L32"/>
    <mergeCell ref="B33:D33"/>
    <mergeCell ref="J33:L33"/>
    <mergeCell ref="B34:D34"/>
    <mergeCell ref="J34:L34"/>
    <mergeCell ref="B35:D35"/>
    <mergeCell ref="J35:L35"/>
    <mergeCell ref="B36:D36"/>
    <mergeCell ref="J36:L36"/>
    <mergeCell ref="B37:D37"/>
    <mergeCell ref="J37:L37"/>
    <mergeCell ref="B38:D38"/>
    <mergeCell ref="J38:L38"/>
    <mergeCell ref="A39:A42"/>
    <mergeCell ref="E39:E40"/>
    <mergeCell ref="F39:F40"/>
    <mergeCell ref="G39:G40"/>
    <mergeCell ref="I39:I42"/>
    <mergeCell ref="M39:M40"/>
    <mergeCell ref="N39:N40"/>
    <mergeCell ref="O39:O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9" activeCellId="0" sqref="M3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212</v>
      </c>
    </row>
    <row r="2" customFormat="false" ht="12.8" hidden="false" customHeight="false" outlineLevel="0" collapsed="false">
      <c r="A2" s="0" t="s">
        <v>11</v>
      </c>
      <c r="G2" s="0" t="s">
        <v>12</v>
      </c>
    </row>
    <row r="3" customFormat="false" ht="12.8" hidden="false" customHeight="false" outlineLevel="0" collapsed="false">
      <c r="A3" s="0" t="s">
        <v>13</v>
      </c>
      <c r="G3" s="0" t="s">
        <v>14</v>
      </c>
    </row>
    <row r="4" customFormat="false" ht="12.8" hidden="false" customHeight="false" outlineLevel="0" collapsed="false">
      <c r="A4" s="0" t="s">
        <v>15</v>
      </c>
    </row>
    <row r="6" customFormat="false" ht="13.8" hidden="false" customHeight="false" outlineLevel="0" collapsed="false">
      <c r="A6" s="4" t="s">
        <v>55</v>
      </c>
    </row>
    <row r="7" customFormat="false" ht="13.8" hidden="false" customHeight="false" outlineLevel="0" collapsed="false">
      <c r="A7" s="70" t="s">
        <v>56</v>
      </c>
      <c r="B7" s="70"/>
      <c r="C7" s="70"/>
      <c r="D7" s="70"/>
      <c r="E7" s="70" t="s">
        <v>57</v>
      </c>
      <c r="F7" s="70"/>
      <c r="G7" s="70"/>
      <c r="I7" s="70" t="s">
        <v>56</v>
      </c>
      <c r="J7" s="70"/>
      <c r="K7" s="70"/>
      <c r="L7" s="70"/>
      <c r="M7" s="70" t="s">
        <v>57</v>
      </c>
      <c r="N7" s="70"/>
      <c r="O7" s="70"/>
    </row>
    <row r="8" customFormat="false" ht="16.15" hidden="false" customHeight="false" outlineLevel="0" collapsed="false">
      <c r="A8" s="71" t="s">
        <v>58</v>
      </c>
      <c r="B8" s="72" t="s">
        <v>155</v>
      </c>
      <c r="C8" s="72"/>
      <c r="D8" s="72"/>
      <c r="E8" s="12"/>
      <c r="F8" s="12"/>
      <c r="G8" s="12"/>
      <c r="I8" s="71" t="s">
        <v>58</v>
      </c>
      <c r="J8" s="72" t="s">
        <v>156</v>
      </c>
      <c r="K8" s="72"/>
      <c r="L8" s="72"/>
      <c r="M8" s="12"/>
      <c r="N8" s="12"/>
      <c r="O8" s="12"/>
    </row>
    <row r="9" customFormat="false" ht="12.8" hidden="false" customHeight="false" outlineLevel="0" collapsed="false">
      <c r="A9" s="73" t="s">
        <v>61</v>
      </c>
      <c r="B9" s="53" t="s">
        <v>327</v>
      </c>
      <c r="C9" s="53"/>
      <c r="D9" s="53"/>
      <c r="E9" s="12"/>
      <c r="F9" s="12"/>
      <c r="G9" s="12"/>
      <c r="I9" s="73" t="s">
        <v>61</v>
      </c>
      <c r="J9" s="53" t="s">
        <v>328</v>
      </c>
      <c r="K9" s="53"/>
      <c r="L9" s="53"/>
      <c r="M9" s="12"/>
      <c r="N9" s="12"/>
      <c r="O9" s="12"/>
    </row>
    <row r="10" customFormat="false" ht="12.8" hidden="false" customHeight="false" outlineLevel="0" collapsed="false">
      <c r="A10" s="73"/>
      <c r="B10" s="53" t="s">
        <v>329</v>
      </c>
      <c r="C10" s="53"/>
      <c r="D10" s="53"/>
      <c r="E10" s="12"/>
      <c r="F10" s="12"/>
      <c r="G10" s="12"/>
      <c r="I10" s="73"/>
      <c r="J10" s="53" t="s">
        <v>330</v>
      </c>
      <c r="K10" s="53"/>
      <c r="L10" s="53"/>
      <c r="M10" s="12"/>
      <c r="N10" s="12"/>
      <c r="O10" s="12"/>
    </row>
    <row r="11" customFormat="false" ht="12.8" hidden="false" customHeight="false" outlineLevel="0" collapsed="false">
      <c r="A11" s="73"/>
      <c r="B11" s="53" t="s">
        <v>331</v>
      </c>
      <c r="C11" s="53"/>
      <c r="D11" s="53"/>
      <c r="E11" s="12"/>
      <c r="F11" s="12"/>
      <c r="G11" s="12"/>
      <c r="I11" s="73"/>
      <c r="J11" s="53" t="s">
        <v>332</v>
      </c>
      <c r="K11" s="53"/>
      <c r="L11" s="53"/>
      <c r="M11" s="12"/>
      <c r="N11" s="12"/>
      <c r="O11" s="12"/>
    </row>
    <row r="12" customFormat="false" ht="12.8" hidden="false" customHeight="false" outlineLevel="0" collapsed="false">
      <c r="A12" s="73"/>
      <c r="B12" s="53" t="s">
        <v>333</v>
      </c>
      <c r="C12" s="53"/>
      <c r="D12" s="53"/>
      <c r="E12" s="12"/>
      <c r="F12" s="12"/>
      <c r="G12" s="12"/>
      <c r="I12" s="73"/>
      <c r="J12" s="53" t="s">
        <v>334</v>
      </c>
      <c r="K12" s="53"/>
      <c r="L12" s="53"/>
      <c r="M12" s="12"/>
      <c r="N12" s="12"/>
      <c r="O12" s="12"/>
    </row>
    <row r="13" customFormat="false" ht="12.8" hidden="false" customHeight="false" outlineLevel="0" collapsed="false">
      <c r="A13" s="73"/>
      <c r="B13" s="53" t="s">
        <v>335</v>
      </c>
      <c r="C13" s="53"/>
      <c r="D13" s="53"/>
      <c r="E13" s="12"/>
      <c r="F13" s="12"/>
      <c r="G13" s="12"/>
      <c r="I13" s="73"/>
      <c r="J13" s="53" t="s">
        <v>336</v>
      </c>
      <c r="K13" s="53"/>
      <c r="L13" s="53"/>
      <c r="M13" s="12"/>
      <c r="N13" s="12"/>
      <c r="O13" s="12"/>
    </row>
    <row r="14" customFormat="false" ht="12.8" hidden="false" customHeight="false" outlineLevel="0" collapsed="false">
      <c r="A14" s="73"/>
      <c r="B14" s="53" t="s">
        <v>337</v>
      </c>
      <c r="C14" s="53"/>
      <c r="D14" s="53"/>
      <c r="E14" s="12"/>
      <c r="F14" s="12"/>
      <c r="G14" s="12"/>
      <c r="I14" s="73"/>
      <c r="J14" s="53" t="s">
        <v>338</v>
      </c>
      <c r="K14" s="53"/>
      <c r="L14" s="53"/>
      <c r="M14" s="12"/>
      <c r="N14" s="12"/>
      <c r="O14" s="12"/>
    </row>
    <row r="15" customFormat="false" ht="12.8" hidden="false" customHeight="false" outlineLevel="0" collapsed="false">
      <c r="A15" s="73"/>
      <c r="B15" s="53" t="s">
        <v>339</v>
      </c>
      <c r="C15" s="53"/>
      <c r="D15" s="53"/>
      <c r="E15" s="12"/>
      <c r="F15" s="12"/>
      <c r="G15" s="12"/>
      <c r="I15" s="73"/>
      <c r="J15" s="53" t="s">
        <v>340</v>
      </c>
      <c r="K15" s="53"/>
      <c r="L15" s="53"/>
      <c r="M15" s="12"/>
      <c r="N15" s="12"/>
      <c r="O15" s="12"/>
    </row>
    <row r="16" customFormat="false" ht="12.8" hidden="false" customHeight="false" outlineLevel="0" collapsed="false">
      <c r="A16" s="73"/>
      <c r="B16" s="53" t="s">
        <v>341</v>
      </c>
      <c r="C16" s="53"/>
      <c r="D16" s="53"/>
      <c r="E16" s="12"/>
      <c r="F16" s="12"/>
      <c r="G16" s="12"/>
      <c r="I16" s="73"/>
      <c r="J16" s="53" t="s">
        <v>342</v>
      </c>
      <c r="K16" s="53"/>
      <c r="L16" s="53"/>
      <c r="M16" s="12"/>
      <c r="N16" s="12"/>
      <c r="O16" s="12"/>
    </row>
    <row r="17" customFormat="false" ht="12.8" hidden="false" customHeight="false" outlineLevel="0" collapsed="false">
      <c r="A17" s="73"/>
      <c r="B17" s="53" t="s">
        <v>343</v>
      </c>
      <c r="C17" s="53"/>
      <c r="D17" s="53"/>
      <c r="E17" s="12"/>
      <c r="F17" s="12"/>
      <c r="G17" s="12"/>
      <c r="I17" s="73"/>
      <c r="J17" s="53" t="s">
        <v>344</v>
      </c>
      <c r="K17" s="53"/>
      <c r="L17" s="53"/>
      <c r="M17" s="12"/>
      <c r="N17" s="12"/>
      <c r="O17" s="12"/>
    </row>
    <row r="18" customFormat="false" ht="12.8" hidden="false" customHeight="false" outlineLevel="0" collapsed="false">
      <c r="A18" s="73"/>
      <c r="B18" s="53" t="s">
        <v>345</v>
      </c>
      <c r="C18" s="53"/>
      <c r="D18" s="53"/>
      <c r="E18" s="12"/>
      <c r="F18" s="12"/>
      <c r="G18" s="12"/>
      <c r="I18" s="73"/>
      <c r="J18" s="53" t="s">
        <v>346</v>
      </c>
      <c r="K18" s="53"/>
      <c r="L18" s="53"/>
      <c r="M18" s="12"/>
      <c r="N18" s="12"/>
      <c r="O18" s="12"/>
    </row>
    <row r="19" customFormat="false" ht="12.8" hidden="false" customHeight="false" outlineLevel="0" collapsed="false">
      <c r="A19" s="73"/>
      <c r="B19" s="53"/>
      <c r="C19" s="53"/>
      <c r="D19" s="53"/>
      <c r="E19" s="12"/>
      <c r="F19" s="12"/>
      <c r="G19" s="12"/>
      <c r="I19" s="73"/>
      <c r="J19" s="53"/>
      <c r="K19" s="53"/>
      <c r="L19" s="53"/>
      <c r="M19" s="12"/>
      <c r="N19" s="12"/>
      <c r="O19" s="12"/>
    </row>
    <row r="20" customFormat="false" ht="12.8" hidden="false" customHeight="false" outlineLevel="0" collapsed="false">
      <c r="A20" s="65" t="s">
        <v>27</v>
      </c>
      <c r="B20" s="74" t="s">
        <v>76</v>
      </c>
      <c r="C20" s="60"/>
      <c r="D20" s="61"/>
      <c r="E20" s="75" t="n">
        <f aca="false">MOD(QUOTIENT(QUOTIENT(SUM(G8:G19),10) + SUM(F8:F19),10) + SUM(E8:E19),10)</f>
        <v>0</v>
      </c>
      <c r="F20" s="75" t="n">
        <f aca="false">MOD(QUOTIENT(SUM(G8:G19),10) + SUM(F8:F19),10)</f>
        <v>0</v>
      </c>
      <c r="G20" s="75" t="n">
        <f aca="false">MOD(SUM(G8:G19),10)</f>
        <v>0</v>
      </c>
      <c r="I20" s="65" t="s">
        <v>27</v>
      </c>
      <c r="J20" s="74" t="s">
        <v>76</v>
      </c>
      <c r="K20" s="60"/>
      <c r="L20" s="61"/>
      <c r="M20" s="75" t="n">
        <f aca="false">MOD(QUOTIENT(QUOTIENT(SUM(O8:O19),10) + SUM(N8:N19),10) + SUM(M8:M19),10)</f>
        <v>0</v>
      </c>
      <c r="N20" s="75" t="n">
        <f aca="false">MOD(QUOTIENT(SUM(O8:O19),10) + SUM(N8:N19),10)</f>
        <v>0</v>
      </c>
      <c r="O20" s="75" t="n">
        <f aca="false">MOD(SUM(O8:O19),10)</f>
        <v>0</v>
      </c>
    </row>
    <row r="21" customFormat="false" ht="12.8" hidden="false" customHeight="false" outlineLevel="0" collapsed="false">
      <c r="A21" s="65"/>
      <c r="B21" s="76" t="s">
        <v>77</v>
      </c>
      <c r="C21" s="63"/>
      <c r="D21" s="64"/>
      <c r="E21" s="75"/>
      <c r="F21" s="75"/>
      <c r="G21" s="75"/>
      <c r="I21" s="65"/>
      <c r="J21" s="76" t="s">
        <v>77</v>
      </c>
      <c r="K21" s="63"/>
      <c r="L21" s="64"/>
      <c r="M21" s="75"/>
      <c r="N21" s="75"/>
      <c r="O21" s="75"/>
    </row>
    <row r="22" customFormat="false" ht="12.8" hidden="false" customHeight="false" outlineLevel="0" collapsed="false">
      <c r="A22" s="65"/>
      <c r="B22" s="59"/>
      <c r="C22" s="60"/>
      <c r="D22" s="60"/>
      <c r="E22" s="60"/>
      <c r="F22" s="60"/>
      <c r="G22" s="61"/>
      <c r="I22" s="65"/>
      <c r="J22" s="59"/>
      <c r="K22" s="60"/>
      <c r="L22" s="60"/>
      <c r="M22" s="60"/>
      <c r="N22" s="60"/>
      <c r="O22" s="61"/>
    </row>
    <row r="23" customFormat="false" ht="12.8" hidden="false" customHeight="false" outlineLevel="0" collapsed="false">
      <c r="A23" s="65"/>
      <c r="B23" s="62"/>
      <c r="C23" s="63"/>
      <c r="D23" s="63"/>
      <c r="E23" s="63"/>
      <c r="F23" s="63"/>
      <c r="G23" s="64"/>
      <c r="I23" s="65"/>
      <c r="J23" s="62"/>
      <c r="K23" s="63"/>
      <c r="L23" s="63"/>
      <c r="M23" s="63"/>
      <c r="N23" s="63"/>
      <c r="O23" s="64"/>
    </row>
    <row r="26" customFormat="false" ht="13.8" hidden="false" customHeight="false" outlineLevel="0" collapsed="false">
      <c r="A26" s="70" t="s">
        <v>56</v>
      </c>
      <c r="B26" s="70"/>
      <c r="C26" s="70"/>
      <c r="D26" s="70"/>
      <c r="E26" s="70" t="s">
        <v>57</v>
      </c>
      <c r="F26" s="70"/>
      <c r="G26" s="70"/>
      <c r="I26" s="70" t="s">
        <v>56</v>
      </c>
      <c r="J26" s="70"/>
      <c r="K26" s="70"/>
      <c r="L26" s="70"/>
      <c r="M26" s="70" t="s">
        <v>57</v>
      </c>
      <c r="N26" s="70"/>
      <c r="O26" s="70"/>
    </row>
    <row r="27" customFormat="false" ht="16.15" hidden="false" customHeight="false" outlineLevel="0" collapsed="false">
      <c r="A27" s="71" t="s">
        <v>58</v>
      </c>
      <c r="B27" s="72" t="s">
        <v>170</v>
      </c>
      <c r="C27" s="72"/>
      <c r="D27" s="72"/>
      <c r="E27" s="12"/>
      <c r="F27" s="12"/>
      <c r="G27" s="12"/>
      <c r="I27" s="71" t="s">
        <v>58</v>
      </c>
      <c r="J27" s="72" t="s">
        <v>171</v>
      </c>
      <c r="K27" s="72"/>
      <c r="L27" s="72"/>
      <c r="M27" s="12"/>
      <c r="N27" s="12"/>
      <c r="O27" s="12"/>
    </row>
    <row r="28" customFormat="false" ht="12.8" hidden="false" customHeight="false" outlineLevel="0" collapsed="false">
      <c r="A28" s="73" t="s">
        <v>61</v>
      </c>
      <c r="B28" s="53" t="s">
        <v>347</v>
      </c>
      <c r="C28" s="53"/>
      <c r="D28" s="53"/>
      <c r="E28" s="12"/>
      <c r="F28" s="12"/>
      <c r="G28" s="12"/>
      <c r="I28" s="73" t="s">
        <v>61</v>
      </c>
      <c r="J28" s="53" t="s">
        <v>348</v>
      </c>
      <c r="K28" s="53"/>
      <c r="L28" s="53"/>
      <c r="M28" s="12"/>
      <c r="N28" s="12"/>
      <c r="O28" s="12"/>
    </row>
    <row r="29" customFormat="false" ht="12.8" hidden="false" customHeight="false" outlineLevel="0" collapsed="false">
      <c r="A29" s="73"/>
      <c r="B29" s="53" t="s">
        <v>349</v>
      </c>
      <c r="C29" s="53"/>
      <c r="D29" s="53"/>
      <c r="E29" s="12"/>
      <c r="F29" s="12"/>
      <c r="G29" s="12"/>
      <c r="I29" s="73"/>
      <c r="J29" s="53" t="s">
        <v>350</v>
      </c>
      <c r="K29" s="53"/>
      <c r="L29" s="53"/>
      <c r="M29" s="12"/>
      <c r="N29" s="12"/>
      <c r="O29" s="12"/>
    </row>
    <row r="30" customFormat="false" ht="12.8" hidden="false" customHeight="false" outlineLevel="0" collapsed="false">
      <c r="A30" s="73"/>
      <c r="B30" s="53" t="s">
        <v>351</v>
      </c>
      <c r="C30" s="53"/>
      <c r="D30" s="53"/>
      <c r="E30" s="12"/>
      <c r="F30" s="12"/>
      <c r="G30" s="12"/>
      <c r="I30" s="73"/>
      <c r="J30" s="53" t="s">
        <v>352</v>
      </c>
      <c r="K30" s="53"/>
      <c r="L30" s="53"/>
      <c r="M30" s="12"/>
      <c r="N30" s="12"/>
      <c r="O30" s="12"/>
    </row>
    <row r="31" customFormat="false" ht="12.8" hidden="false" customHeight="false" outlineLevel="0" collapsed="false">
      <c r="A31" s="73"/>
      <c r="B31" s="53" t="s">
        <v>353</v>
      </c>
      <c r="C31" s="53"/>
      <c r="D31" s="53"/>
      <c r="E31" s="12"/>
      <c r="F31" s="12"/>
      <c r="G31" s="12"/>
      <c r="I31" s="73"/>
      <c r="J31" s="53" t="s">
        <v>354</v>
      </c>
      <c r="K31" s="53"/>
      <c r="L31" s="53"/>
      <c r="M31" s="12"/>
      <c r="N31" s="12"/>
      <c r="O31" s="12"/>
    </row>
    <row r="32" customFormat="false" ht="12.8" hidden="false" customHeight="false" outlineLevel="0" collapsed="false">
      <c r="A32" s="73"/>
      <c r="B32" s="53" t="s">
        <v>355</v>
      </c>
      <c r="C32" s="53"/>
      <c r="D32" s="53"/>
      <c r="E32" s="12"/>
      <c r="F32" s="12"/>
      <c r="G32" s="12"/>
      <c r="I32" s="73"/>
      <c r="J32" s="53" t="s">
        <v>356</v>
      </c>
      <c r="K32" s="53"/>
      <c r="L32" s="53"/>
      <c r="M32" s="12"/>
      <c r="N32" s="12"/>
      <c r="O32" s="12"/>
    </row>
    <row r="33" customFormat="false" ht="12.8" hidden="false" customHeight="false" outlineLevel="0" collapsed="false">
      <c r="A33" s="73"/>
      <c r="B33" s="53" t="s">
        <v>357</v>
      </c>
      <c r="C33" s="53"/>
      <c r="D33" s="53"/>
      <c r="E33" s="12"/>
      <c r="F33" s="12"/>
      <c r="G33" s="12"/>
      <c r="I33" s="73"/>
      <c r="J33" s="53" t="s">
        <v>358</v>
      </c>
      <c r="K33" s="53"/>
      <c r="L33" s="53"/>
      <c r="M33" s="12"/>
      <c r="N33" s="12"/>
      <c r="O33" s="12"/>
    </row>
    <row r="34" customFormat="false" ht="12.8" hidden="false" customHeight="false" outlineLevel="0" collapsed="false">
      <c r="A34" s="73"/>
      <c r="B34" s="53" t="s">
        <v>359</v>
      </c>
      <c r="C34" s="53"/>
      <c r="D34" s="53"/>
      <c r="E34" s="12"/>
      <c r="F34" s="12"/>
      <c r="G34" s="12"/>
      <c r="I34" s="73"/>
      <c r="J34" s="53"/>
      <c r="K34" s="53"/>
      <c r="L34" s="53"/>
      <c r="M34" s="12"/>
      <c r="N34" s="12"/>
      <c r="O34" s="12"/>
    </row>
    <row r="35" customFormat="false" ht="12.8" hidden="false" customHeight="false" outlineLevel="0" collapsed="false">
      <c r="A35" s="73"/>
      <c r="B35" s="53" t="s">
        <v>360</v>
      </c>
      <c r="C35" s="53"/>
      <c r="D35" s="53"/>
      <c r="E35" s="12"/>
      <c r="F35" s="12"/>
      <c r="G35" s="12"/>
      <c r="I35" s="73"/>
      <c r="J35" s="53"/>
      <c r="K35" s="53"/>
      <c r="L35" s="53"/>
      <c r="M35" s="12"/>
      <c r="N35" s="12"/>
      <c r="O35" s="12"/>
    </row>
    <row r="36" customFormat="false" ht="12.8" hidden="false" customHeight="false" outlineLevel="0" collapsed="false">
      <c r="A36" s="73"/>
      <c r="B36" s="53" t="s">
        <v>361</v>
      </c>
      <c r="C36" s="53"/>
      <c r="D36" s="53"/>
      <c r="E36" s="12"/>
      <c r="F36" s="12"/>
      <c r="G36" s="12"/>
      <c r="I36" s="73"/>
      <c r="J36" s="53"/>
      <c r="K36" s="53"/>
      <c r="L36" s="53"/>
      <c r="M36" s="12"/>
      <c r="N36" s="12"/>
      <c r="O36" s="12"/>
    </row>
    <row r="37" customFormat="false" ht="12.8" hidden="false" customHeight="false" outlineLevel="0" collapsed="false">
      <c r="A37" s="73"/>
      <c r="B37" s="53" t="s">
        <v>362</v>
      </c>
      <c r="C37" s="53"/>
      <c r="D37" s="53"/>
      <c r="E37" s="12"/>
      <c r="F37" s="12"/>
      <c r="G37" s="12"/>
      <c r="I37" s="73"/>
      <c r="J37" s="53"/>
      <c r="K37" s="53"/>
      <c r="L37" s="53"/>
      <c r="M37" s="12"/>
      <c r="N37" s="12"/>
      <c r="O37" s="12"/>
    </row>
    <row r="38" customFormat="false" ht="12.8" hidden="false" customHeight="false" outlineLevel="0" collapsed="false">
      <c r="A38" s="73"/>
      <c r="B38" s="53"/>
      <c r="C38" s="53"/>
      <c r="D38" s="53"/>
      <c r="E38" s="12"/>
      <c r="F38" s="12"/>
      <c r="G38" s="12"/>
      <c r="I38" s="73"/>
      <c r="J38" s="53"/>
      <c r="K38" s="53"/>
      <c r="L38" s="53"/>
      <c r="M38" s="12"/>
      <c r="N38" s="12"/>
      <c r="O38" s="12"/>
    </row>
    <row r="39" customFormat="false" ht="12.8" hidden="false" customHeight="false" outlineLevel="0" collapsed="false">
      <c r="A39" s="65" t="s">
        <v>27</v>
      </c>
      <c r="B39" s="74" t="s">
        <v>76</v>
      </c>
      <c r="C39" s="60"/>
      <c r="D39" s="61"/>
      <c r="E39" s="75" t="n">
        <f aca="false">MOD(QUOTIENT(QUOTIENT(SUM(G27:G38),10) + SUM(F27:F38),10) + SUM(E27:E38),10)</f>
        <v>0</v>
      </c>
      <c r="F39" s="75" t="n">
        <f aca="false">MOD(QUOTIENT(SUM(G27:G38),10) + SUM(F27:F38),10)</f>
        <v>0</v>
      </c>
      <c r="G39" s="75" t="n">
        <f aca="false">MOD(SUM(G27:G38),10)</f>
        <v>0</v>
      </c>
      <c r="I39" s="65" t="s">
        <v>27</v>
      </c>
      <c r="J39" s="74" t="s">
        <v>76</v>
      </c>
      <c r="K39" s="60"/>
      <c r="L39" s="61"/>
      <c r="M39" s="75" t="n">
        <f aca="false">MOD(QUOTIENT(QUOTIENT(SUM(O27:O38),10) + SUM(N27:N38),10) + SUM(M27:M38),10)</f>
        <v>0</v>
      </c>
      <c r="N39" s="75" t="n">
        <f aca="false">MOD(QUOTIENT(SUM(O27:O38),10) + SUM(N27:N38),10)</f>
        <v>0</v>
      </c>
      <c r="O39" s="75" t="n">
        <f aca="false">MOD(SUM(O27:O38),10)</f>
        <v>0</v>
      </c>
    </row>
    <row r="40" customFormat="false" ht="12.8" hidden="false" customHeight="false" outlineLevel="0" collapsed="false">
      <c r="A40" s="65"/>
      <c r="B40" s="76" t="s">
        <v>77</v>
      </c>
      <c r="C40" s="63"/>
      <c r="D40" s="64"/>
      <c r="E40" s="75"/>
      <c r="F40" s="75"/>
      <c r="G40" s="75"/>
      <c r="I40" s="65"/>
      <c r="J40" s="76" t="s">
        <v>77</v>
      </c>
      <c r="K40" s="63"/>
      <c r="L40" s="64"/>
      <c r="M40" s="75"/>
      <c r="N40" s="75"/>
      <c r="O40" s="75"/>
    </row>
    <row r="41" customFormat="false" ht="12.8" hidden="false" customHeight="false" outlineLevel="0" collapsed="false">
      <c r="A41" s="65"/>
      <c r="B41" s="59"/>
      <c r="C41" s="60"/>
      <c r="D41" s="60"/>
      <c r="E41" s="60"/>
      <c r="F41" s="60"/>
      <c r="G41" s="61"/>
      <c r="I41" s="65"/>
      <c r="J41" s="59"/>
      <c r="K41" s="60"/>
      <c r="L41" s="60"/>
      <c r="M41" s="60"/>
      <c r="N41" s="60"/>
      <c r="O41" s="61"/>
    </row>
    <row r="42" customFormat="false" ht="12.8" hidden="false" customHeight="false" outlineLevel="0" collapsed="false">
      <c r="A42" s="65"/>
      <c r="B42" s="62"/>
      <c r="C42" s="63"/>
      <c r="D42" s="63"/>
      <c r="E42" s="63"/>
      <c r="F42" s="63"/>
      <c r="G42" s="64"/>
      <c r="I42" s="65"/>
      <c r="J42" s="62"/>
      <c r="K42" s="63"/>
      <c r="L42" s="63"/>
      <c r="M42" s="63"/>
      <c r="N42" s="63"/>
      <c r="O42" s="64"/>
    </row>
  </sheetData>
  <mergeCells count="76">
    <mergeCell ref="A7:D7"/>
    <mergeCell ref="E7:G7"/>
    <mergeCell ref="I7:L7"/>
    <mergeCell ref="M7:O7"/>
    <mergeCell ref="B8:D8"/>
    <mergeCell ref="J8:L8"/>
    <mergeCell ref="A9:A19"/>
    <mergeCell ref="B9:D9"/>
    <mergeCell ref="I9:I1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J19:L19"/>
    <mergeCell ref="A20:A23"/>
    <mergeCell ref="E20:E21"/>
    <mergeCell ref="F20:F21"/>
    <mergeCell ref="G20:G21"/>
    <mergeCell ref="I20:I23"/>
    <mergeCell ref="M20:M21"/>
    <mergeCell ref="N20:N21"/>
    <mergeCell ref="O20:O21"/>
    <mergeCell ref="A26:D26"/>
    <mergeCell ref="E26:G26"/>
    <mergeCell ref="I26:L26"/>
    <mergeCell ref="M26:O26"/>
    <mergeCell ref="B27:D27"/>
    <mergeCell ref="J27:L27"/>
    <mergeCell ref="A28:A38"/>
    <mergeCell ref="B28:D28"/>
    <mergeCell ref="I28:I38"/>
    <mergeCell ref="J28:L28"/>
    <mergeCell ref="B29:D29"/>
    <mergeCell ref="J29:L29"/>
    <mergeCell ref="B30:D30"/>
    <mergeCell ref="J30:L30"/>
    <mergeCell ref="B31:D31"/>
    <mergeCell ref="J31:L31"/>
    <mergeCell ref="B32:D32"/>
    <mergeCell ref="J32:L32"/>
    <mergeCell ref="B33:D33"/>
    <mergeCell ref="J33:L33"/>
    <mergeCell ref="B34:D34"/>
    <mergeCell ref="J34:L34"/>
    <mergeCell ref="B35:D35"/>
    <mergeCell ref="J35:L35"/>
    <mergeCell ref="B36:D36"/>
    <mergeCell ref="J36:L36"/>
    <mergeCell ref="B37:D37"/>
    <mergeCell ref="J37:L37"/>
    <mergeCell ref="B38:D38"/>
    <mergeCell ref="J38:L38"/>
    <mergeCell ref="A39:A42"/>
    <mergeCell ref="E39:E40"/>
    <mergeCell ref="F39:F40"/>
    <mergeCell ref="G39:G40"/>
    <mergeCell ref="I39:I42"/>
    <mergeCell ref="M39:M40"/>
    <mergeCell ref="N39:N40"/>
    <mergeCell ref="O39:O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5.42"/>
    <col collapsed="false" customWidth="false" hidden="false" outlineLevel="0" max="1025" min="6" style="0" width="11.52"/>
  </cols>
  <sheetData>
    <row r="1" customFormat="false" ht="18.55" hidden="false" customHeight="false" outlineLevel="0" collapsed="false">
      <c r="L1" s="1" t="s">
        <v>212</v>
      </c>
    </row>
    <row r="2" customFormat="false" ht="12.8" hidden="false" customHeight="false" outlineLevel="0" collapsed="false">
      <c r="A2" s="0" t="s">
        <v>11</v>
      </c>
      <c r="G2" s="0" t="s">
        <v>12</v>
      </c>
    </row>
    <row r="3" customFormat="false" ht="12.8" hidden="false" customHeight="false" outlineLevel="0" collapsed="false">
      <c r="A3" s="0" t="s">
        <v>13</v>
      </c>
      <c r="G3" s="0" t="s">
        <v>14</v>
      </c>
    </row>
    <row r="4" customFormat="false" ht="12.8" hidden="false" customHeight="false" outlineLevel="0" collapsed="false">
      <c r="A4" s="0" t="s">
        <v>15</v>
      </c>
    </row>
    <row r="6" customFormat="false" ht="13.8" hidden="false" customHeight="false" outlineLevel="0" collapsed="false">
      <c r="A6" s="4" t="s">
        <v>43</v>
      </c>
    </row>
    <row r="7" customFormat="false" ht="16.15" hidden="false" customHeight="false" outlineLevel="0" collapsed="false">
      <c r="A7" s="6" t="s">
        <v>44</v>
      </c>
      <c r="B7" s="6"/>
      <c r="C7" s="6"/>
      <c r="D7" s="6"/>
      <c r="E7" s="6"/>
      <c r="F7" s="6"/>
      <c r="G7" s="6"/>
      <c r="H7" s="6"/>
      <c r="I7" s="6" t="s">
        <v>20</v>
      </c>
      <c r="J7" s="6"/>
      <c r="K7" s="6"/>
    </row>
    <row r="8" customFormat="false" ht="12.8" hidden="false" customHeight="false" outlineLevel="0" collapsed="false">
      <c r="A8" s="65" t="s">
        <v>45</v>
      </c>
      <c r="B8" s="65"/>
      <c r="C8" s="59"/>
      <c r="D8" s="60"/>
      <c r="E8" s="61"/>
      <c r="F8" s="77"/>
      <c r="G8" s="78"/>
      <c r="H8" s="79"/>
      <c r="I8" s="66" t="n">
        <f aca="false">MOD(QUOTIENT((('C1 - DPRD Lembar 2 hal 1'!E20*100)+('C1 - DPRD Lembar 2 hal 1'!F20*10)+('C1 - DPRD Lembar 2 hal 1'!G20))+(('C1 - DPRD Lembar 2 hal 1'!M20*100)+('C1 - DPRD Lembar 2 hal 1'!N20*10)+('C1 - DPRD Lembar 2 hal 1'!O20))+(('C1 - DPRD Lembar 2 hal 1'!E39*100)+('C1 - DPRD Lembar 2 hal 1'!F39*10)+('C1 - DPRD Lembar 2 hal 1'!G39))+(('C1 - DPRD Lembar 2 hal 1'!M39*100)+('C1 - DPRD Lembar 2 hal 1'!N39*10)+('C1 - DPRD Lembar 2 hal 1'!O39))+(('C1 - DPRD Lembar 2 hal 2'!E20*100)+('C1 - DPRD Lembar 2 hal 2'!F20*10)+('C1 - DPRD Lembar 2 hal 2'!G20))+(('C1 - DPRD Lembar 2 hal 2'!M20*100)+('C1 - DPRD Lembar 2 hal 2'!N20*10)+('C1 - DPRD Lembar 2 hal 2'!O20))+(('C1 - DPRD Lembar 2 hal 2'!E39*100)+('C1 - DPRD Lembar 2 hal 2'!F39*10)+('C1 - DPRD Lembar 2 hal 2'!G39))+(('C1 - DPRD Lembar 2 hal 2'!M39*100)+('C1 - DPRD Lembar 2 hal 2'!N39*10)+('C1 - DPRD Lembar 2 hal 2'!O39))+(('C1 - DPRD Lembar 2 hal 3'!E20*100)+('C1 - DPRD Lembar 2 hal 3'!F20*10)+('C1 - DPRD Lembar 2 hal 3'!G20))+(('C1 - DPRD Lembar 2 hal 3'!M20*100)+('C1 - DPRD Lembar 2 hal 3'!N20*10)+('C1 - DPRD Lembar 2 hal 3'!O20))+(('C1 - DPRD Lembar 2 hal 3'!E39*100)+('C1 - DPRD Lembar 2 hal 3'!F39*10)+('C1 - DPRD Lembar 2 hal 3'!G39))+(('C1 - DPRD Lembar 2 hal 3'!M39*100)+('C1 - DPRD Lembar 2 hal 3'!N39*10)+('C1 - DPRD Lembar 2 hal 3'!O39))+(('C1 - DPRD Lembar 2 hal 4'!E20*100)+('C1 - DPRD Lembar 2 hal 4'!F20*10)+('C1 - DPRD Lembar 2 hal 4'!G20))+(('C1 - DPRD Lembar 2 hal 4'!M20*100)+('C1 - DPRD Lembar 2 hal 4'!N20*10)+('C1 - DPRD Lembar 2 hal 4'!O20))+(('C1 - DPRD Lembar 2 hal 4'!E39*100)+('C1 - DPRD Lembar 2 hal 4'!F39*10)+('C1 - DPRD Lembar 2 hal 4'!G39))+(('C1 - DPRD Lembar 2 hal 4'!M39*100)+('C1 - DPRD Lembar 2 hal 4'!N39*10)+('C1 - DPRD Lembar 2 hal 4'!O39)),100),10)</f>
        <v>0</v>
      </c>
      <c r="J8" s="66" t="n">
        <f aca="false">MOD(QUOTIENT((('C1 - DPRD Lembar 2 hal 1'!E20*100)+('C1 - DPRD Lembar 2 hal 1'!F20*10)+('C1 - DPRD Lembar 2 hal 1'!G20))+(('C1 - DPRD Lembar 2 hal 1'!M20*100)+('C1 - DPRD Lembar 2 hal 1'!N20*10)+('C1 - DPRD Lembar 2 hal 1'!O20))+(('C1 - DPRD Lembar 2 hal 1'!E39*100)+('C1 - DPRD Lembar 2 hal 1'!F39*10)+('C1 - DPRD Lembar 2 hal 1'!G39))+(('C1 - DPRD Lembar 2 hal 1'!M39*100)+('C1 - DPRD Lembar 2 hal 1'!N39*10)+('C1 - DPRD Lembar 2 hal 1'!O39))+(('C1 - DPRD Lembar 2 hal 2'!E20*100)+('C1 - DPRD Lembar 2 hal 2'!F20*10)+('C1 - DPRD Lembar 2 hal 2'!G20))+(('C1 - DPRD Lembar 2 hal 2'!M20*100)+('C1 - DPRD Lembar 2 hal 2'!N20*10)+('C1 - DPRD Lembar 2 hal 2'!O20))+(('C1 - DPRD Lembar 2 hal 2'!E39*100)+('C1 - DPRD Lembar 2 hal 2'!F39*10)+('C1 - DPRD Lembar 2 hal 2'!G39))+(('C1 - DPRD Lembar 2 hal 2'!M39*100)+('C1 - DPRD Lembar 2 hal 2'!N39*10)+('C1 - DPRD Lembar 2 hal 2'!O39))+(('C1 - DPRD Lembar 2 hal 3'!E20*100)+('C1 - DPRD Lembar 2 hal 3'!F20*10)+('C1 - DPRD Lembar 2 hal 3'!G20))+(('C1 - DPRD Lembar 2 hal 3'!M20*100)+('C1 - DPRD Lembar 2 hal 3'!N20*10)+('C1 - DPRD Lembar 2 hal 3'!O20))+(('C1 - DPRD Lembar 2 hal 3'!E39*100)+('C1 - DPRD Lembar 2 hal 3'!F39*10)+('C1 - DPRD Lembar 2 hal 3'!G39))+(('C1 - DPRD Lembar 2 hal 3'!M39*100)+('C1 - DPRD Lembar 2 hal 3'!N39*10)+('C1 - DPRD Lembar 2 hal 3'!O39))+(('C1 - DPRD Lembar 2 hal 4'!E20*100)+('C1 - DPRD Lembar 2 hal 4'!F20*10)+('C1 - DPRD Lembar 2 hal 4'!G20))+(('C1 - DPRD Lembar 2 hal 4'!M20*100)+('C1 - DPRD Lembar 2 hal 4'!N20*10)+('C1 - DPRD Lembar 2 hal 4'!O20))+(('C1 - DPRD Lembar 2 hal 4'!E39*100)+('C1 - DPRD Lembar 2 hal 4'!F39*10)+('C1 - DPRD Lembar 2 hal 4'!G39))+(('C1 - DPRD Lembar 2 hal 4'!M39*100)+('C1 - DPRD Lembar 2 hal 4'!N39*10)+('C1 - DPRD Lembar 2 hal 4'!O39)),10),10)</f>
        <v>0</v>
      </c>
      <c r="K8" s="66" t="n">
        <f aca="false">MOD((('C1 - DPRD Lembar 2 hal 1'!E20*100)+('C1 - DPRD Lembar 2 hal 1'!F20*10)+('C1 - DPRD Lembar 2 hal 1'!G20))+(('C1 - DPRD Lembar 2 hal 1'!M20*100)+('C1 - DPRD Lembar 2 hal 1'!N20*10)+('C1 - DPRD Lembar 2 hal 1'!O20))+(('C1 - DPRD Lembar 2 hal 1'!E39*100)+('C1 - DPRD Lembar 2 hal 1'!F39*10)+('C1 - DPRD Lembar 2 hal 1'!G39))+(('C1 - DPRD Lembar 2 hal 1'!M39*100)+('C1 - DPRD Lembar 2 hal 1'!N39*10)+('C1 - DPRD Lembar 2 hal 1'!O39))+(('C1 - DPRD Lembar 2 hal 2'!E20*100)+('C1 - DPRD Lembar 2 hal 2'!F20*10)+('C1 - DPRD Lembar 2 hal 2'!G20))+(('C1 - DPRD Lembar 2 hal 2'!M20*100)+('C1 - DPRD Lembar 2 hal 2'!N20*10)+('C1 - DPRD Lembar 2 hal 2'!O20))+(('C1 - DPRD Lembar 2 hal 2'!E39*100)+('C1 - DPRD Lembar 2 hal 2'!F39*10)+('C1 - DPRD Lembar 2 hal 2'!G39))+(('C1 - DPRD Lembar 2 hal 2'!M39*100)+('C1 - DPRD Lembar 2 hal 2'!N39*10)+('C1 - DPRD Lembar 2 hal 2'!O39))+(('C1 - DPRD Lembar 2 hal 3'!E20*100)+('C1 - DPRD Lembar 2 hal 3'!F20*10)+('C1 - DPRD Lembar 2 hal 3'!G20))+(('C1 - DPRD Lembar 2 hal 3'!M20*100)+('C1 - DPRD Lembar 2 hal 3'!N20*10)+('C1 - DPRD Lembar 2 hal 3'!O20))+(('C1 - DPRD Lembar 2 hal 3'!E39*100)+('C1 - DPRD Lembar 2 hal 3'!F39*10)+('C1 - DPRD Lembar 2 hal 3'!G39))+(('C1 - DPRD Lembar 2 hal 3'!M39*100)+('C1 - DPRD Lembar 2 hal 3'!N39*10)+('C1 - DPRD Lembar 2 hal 3'!O39))+(('C1 - DPRD Lembar 2 hal 4'!E20*100)+('C1 - DPRD Lembar 2 hal 4'!F20*10)+('C1 - DPRD Lembar 2 hal 4'!G20))+(('C1 - DPRD Lembar 2 hal 4'!M20*100)+('C1 - DPRD Lembar 2 hal 4'!N20*10)+('C1 - DPRD Lembar 2 hal 4'!O20))+(('C1 - DPRD Lembar 2 hal 4'!E39*100)+('C1 - DPRD Lembar 2 hal 4'!F39*10)+('C1 - DPRD Lembar 2 hal 4'!G39))+(('C1 - DPRD Lembar 2 hal 4'!M39*100)+('C1 - DPRD Lembar 2 hal 4'!N39*10)+('C1 - DPRD Lembar 2 hal 4'!O39)),10)</f>
        <v>0</v>
      </c>
    </row>
    <row r="9" customFormat="false" ht="15" hidden="false" customHeight="false" outlineLevel="0" collapsed="false">
      <c r="A9" s="65"/>
      <c r="B9" s="65"/>
      <c r="C9" s="67" t="s">
        <v>46</v>
      </c>
      <c r="E9" s="68"/>
      <c r="F9" s="80"/>
      <c r="G9" s="81"/>
      <c r="H9" s="82"/>
      <c r="I9" s="66"/>
      <c r="J9" s="66"/>
      <c r="K9" s="66"/>
    </row>
    <row r="10" customFormat="false" ht="15" hidden="false" customHeight="false" outlineLevel="0" collapsed="false">
      <c r="A10" s="65"/>
      <c r="B10" s="65"/>
      <c r="C10" s="67" t="s">
        <v>47</v>
      </c>
      <c r="E10" s="68"/>
      <c r="F10" s="59"/>
      <c r="G10" s="60"/>
      <c r="H10" s="60"/>
      <c r="I10" s="60"/>
      <c r="J10" s="60"/>
      <c r="K10" s="61"/>
    </row>
    <row r="11" customFormat="false" ht="12.8" hidden="false" customHeight="false" outlineLevel="0" collapsed="false">
      <c r="A11" s="65"/>
      <c r="B11" s="65"/>
      <c r="C11" s="62"/>
      <c r="D11" s="63"/>
      <c r="E11" s="64"/>
      <c r="F11" s="62"/>
      <c r="G11" s="63"/>
      <c r="H11" s="63"/>
      <c r="I11" s="63"/>
      <c r="J11" s="63"/>
      <c r="K11" s="64"/>
    </row>
    <row r="13" customFormat="false" ht="12.8" hidden="false" customHeight="false" outlineLevel="0" collapsed="false">
      <c r="A13" s="65" t="s">
        <v>48</v>
      </c>
      <c r="B13" s="65"/>
      <c r="C13" s="59"/>
      <c r="D13" s="60"/>
      <c r="E13" s="61"/>
      <c r="F13" s="83"/>
      <c r="G13" s="83"/>
      <c r="H13" s="83"/>
      <c r="I13" s="57"/>
      <c r="J13" s="57"/>
      <c r="K13" s="57"/>
    </row>
    <row r="14" customFormat="false" ht="15" hidden="false" customHeight="false" outlineLevel="0" collapsed="false">
      <c r="A14" s="65"/>
      <c r="B14" s="65"/>
      <c r="C14" s="67" t="s">
        <v>49</v>
      </c>
      <c r="E14" s="68"/>
      <c r="F14" s="84"/>
      <c r="G14" s="84"/>
      <c r="H14" s="83"/>
      <c r="I14" s="57"/>
      <c r="J14" s="57"/>
      <c r="K14" s="57"/>
    </row>
    <row r="15" customFormat="false" ht="15" hidden="false" customHeight="false" outlineLevel="0" collapsed="false">
      <c r="A15" s="65"/>
      <c r="B15" s="65"/>
      <c r="C15" s="67"/>
      <c r="E15" s="68"/>
      <c r="F15" s="59"/>
      <c r="G15" s="60"/>
      <c r="H15" s="60"/>
      <c r="I15" s="60"/>
      <c r="J15" s="60"/>
      <c r="K15" s="61"/>
    </row>
    <row r="16" customFormat="false" ht="12.8" hidden="false" customHeight="false" outlineLevel="0" collapsed="false">
      <c r="A16" s="65"/>
      <c r="B16" s="65"/>
      <c r="C16" s="62"/>
      <c r="D16" s="63"/>
      <c r="E16" s="64"/>
      <c r="F16" s="62"/>
      <c r="G16" s="63"/>
      <c r="H16" s="63"/>
      <c r="I16" s="63"/>
      <c r="J16" s="63"/>
      <c r="K16" s="64"/>
    </row>
    <row r="18" customFormat="false" ht="12.8" hidden="false" customHeight="false" outlineLevel="0" collapsed="false">
      <c r="A18" s="65" t="s">
        <v>50</v>
      </c>
      <c r="B18" s="65"/>
      <c r="C18" s="59"/>
      <c r="D18" s="60"/>
      <c r="E18" s="61"/>
      <c r="F18" s="83"/>
      <c r="G18" s="83"/>
      <c r="H18" s="83"/>
      <c r="I18" s="66" t="n">
        <f aca="false">QUOTIENT(QUOTIENT(K8+K13,10)+J8+J13,10)+I8+I13</f>
        <v>0</v>
      </c>
      <c r="J18" s="66" t="n">
        <f aca="false">MOD(QUOTIENT(K8+K13,10)+J8+J13,10)</f>
        <v>0</v>
      </c>
      <c r="K18" s="66" t="n">
        <f aca="false">MOD(K8+K13,10)</f>
        <v>0</v>
      </c>
      <c r="L18" s="0" t="n">
        <f aca="false">('C1-DPRD lembar 1'!I19*100)+('C1-DPRD lembar 1'!J19*10)+('C1-DPRD lembar 1'!K19)</f>
        <v>0</v>
      </c>
      <c r="N18" s="0" t="s">
        <v>51</v>
      </c>
    </row>
    <row r="19" customFormat="false" ht="15" hidden="false" customHeight="false" outlineLevel="0" collapsed="false">
      <c r="A19" s="65"/>
      <c r="B19" s="65"/>
      <c r="C19" s="67" t="s">
        <v>46</v>
      </c>
      <c r="E19" s="68"/>
      <c r="F19" s="84"/>
      <c r="G19" s="84"/>
      <c r="H19" s="83"/>
      <c r="I19" s="66"/>
      <c r="J19" s="66"/>
      <c r="K19" s="66"/>
    </row>
    <row r="20" customFormat="false" ht="15" hidden="false" customHeight="false" outlineLevel="0" collapsed="false">
      <c r="A20" s="65"/>
      <c r="B20" s="65"/>
      <c r="C20" s="67" t="s">
        <v>52</v>
      </c>
      <c r="E20" s="68"/>
      <c r="F20" s="59"/>
      <c r="G20" s="60"/>
      <c r="H20" s="60"/>
      <c r="I20" s="60"/>
      <c r="J20" s="60"/>
      <c r="K20" s="61"/>
    </row>
    <row r="21" customFormat="false" ht="15" hidden="false" customHeight="false" outlineLevel="0" collapsed="false">
      <c r="A21" s="65"/>
      <c r="B21" s="65"/>
      <c r="C21" s="69" t="s">
        <v>53</v>
      </c>
      <c r="D21" s="63"/>
      <c r="E21" s="64"/>
      <c r="F21" s="62"/>
      <c r="G21" s="63"/>
      <c r="H21" s="63"/>
      <c r="I21" s="63"/>
      <c r="J21" s="63"/>
      <c r="K21" s="64"/>
    </row>
  </sheetData>
  <mergeCells count="14">
    <mergeCell ref="A7:H7"/>
    <mergeCell ref="I7:K7"/>
    <mergeCell ref="A8:B11"/>
    <mergeCell ref="I8:I9"/>
    <mergeCell ref="J8:J9"/>
    <mergeCell ref="K8:K9"/>
    <mergeCell ref="A13:B16"/>
    <mergeCell ref="I13:I14"/>
    <mergeCell ref="J13:J14"/>
    <mergeCell ref="K13:K14"/>
    <mergeCell ref="A18:B21"/>
    <mergeCell ref="I18:I19"/>
    <mergeCell ref="J18:J19"/>
    <mergeCell ref="K18:K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2.12"/>
    <col collapsed="false" customWidth="false" hidden="false" outlineLevel="0" max="1025" min="3" style="0" width="11.52"/>
  </cols>
  <sheetData>
    <row r="2" customFormat="false" ht="12.8" hidden="false" customHeight="false" outlineLevel="0" collapsed="false">
      <c r="A2" s="0" t="s">
        <v>11</v>
      </c>
      <c r="G2" s="0" t="s">
        <v>12</v>
      </c>
    </row>
    <row r="3" customFormat="false" ht="18.55" hidden="false" customHeight="false" outlineLevel="0" collapsed="false">
      <c r="A3" s="0" t="s">
        <v>13</v>
      </c>
      <c r="G3" s="0" t="s">
        <v>14</v>
      </c>
      <c r="L3" s="1" t="s">
        <v>363</v>
      </c>
    </row>
    <row r="4" customFormat="false" ht="12.8" hidden="false" customHeight="false" outlineLevel="0" collapsed="false">
      <c r="A4" s="0" t="s">
        <v>15</v>
      </c>
    </row>
    <row r="6" customFormat="false" ht="13.8" hidden="false" customHeight="false" outlineLevel="0" collapsed="false">
      <c r="A6" s="4" t="s">
        <v>16</v>
      </c>
    </row>
    <row r="7" customFormat="false" ht="16.15" hidden="false" customHeight="false" outlineLevel="0" collapsed="false">
      <c r="A7" s="5" t="s">
        <v>17</v>
      </c>
      <c r="B7" s="5"/>
      <c r="C7" s="6" t="s">
        <v>18</v>
      </c>
      <c r="D7" s="6"/>
      <c r="E7" s="6"/>
      <c r="F7" s="6" t="s">
        <v>19</v>
      </c>
      <c r="G7" s="6"/>
      <c r="H7" s="6"/>
      <c r="I7" s="6" t="s">
        <v>20</v>
      </c>
      <c r="J7" s="6"/>
      <c r="K7" s="6"/>
    </row>
    <row r="8" customFormat="false" ht="9.7" hidden="false" customHeight="true" outlineLevel="0" collapsed="false">
      <c r="A8" s="7" t="n">
        <v>1</v>
      </c>
      <c r="B8" s="8" t="n">
        <v>2</v>
      </c>
      <c r="C8" s="9" t="n">
        <v>3</v>
      </c>
      <c r="D8" s="9"/>
      <c r="E8" s="9"/>
      <c r="F8" s="9" t="n">
        <v>4</v>
      </c>
      <c r="G8" s="9"/>
      <c r="H8" s="9"/>
      <c r="I8" s="9" t="n">
        <v>5</v>
      </c>
      <c r="J8" s="9"/>
      <c r="K8" s="9"/>
    </row>
    <row r="9" customFormat="false" ht="18.55" hidden="false" customHeight="false" outlineLevel="0" collapsed="false">
      <c r="A9" s="10" t="s">
        <v>21</v>
      </c>
      <c r="B9" s="11" t="s">
        <v>22</v>
      </c>
      <c r="C9" s="11"/>
      <c r="D9" s="11"/>
      <c r="E9" s="11"/>
      <c r="F9" s="11"/>
      <c r="G9" s="11"/>
      <c r="H9" s="11"/>
      <c r="I9" s="11"/>
      <c r="J9" s="11"/>
      <c r="K9" s="11"/>
    </row>
    <row r="10" customFormat="false" ht="12.8" hidden="false" customHeight="false" outlineLevel="0" collapsed="false">
      <c r="A10" s="10"/>
      <c r="B10" s="12" t="s">
        <v>23</v>
      </c>
      <c r="C10" s="13"/>
      <c r="D10" s="14"/>
      <c r="E10" s="15"/>
      <c r="F10" s="13"/>
      <c r="G10" s="14"/>
      <c r="H10" s="15"/>
      <c r="I10" s="16" t="n">
        <f aca="false">QUOTIENT(QUOTIENT(SUM(E10,H10),10)+SUM(D10,G10),10)+SUM(C10,F10)</f>
        <v>0</v>
      </c>
      <c r="J10" s="17" t="n">
        <f aca="false">MOD(QUOTIENT(SUM(E10,H10),10) + SUM(D10,G10),10)</f>
        <v>0</v>
      </c>
      <c r="K10" s="18" t="n">
        <f aca="false">MOD(SUM(H10,E10),10)</f>
        <v>0</v>
      </c>
    </row>
    <row r="11" customFormat="false" ht="12.8" hidden="false" customHeight="false" outlineLevel="0" collapsed="false">
      <c r="A11" s="10"/>
      <c r="B11" s="12" t="s">
        <v>24</v>
      </c>
      <c r="C11" s="19"/>
      <c r="D11" s="20"/>
      <c r="E11" s="21"/>
      <c r="F11" s="19"/>
      <c r="G11" s="20"/>
      <c r="H11" s="21"/>
      <c r="I11" s="22" t="n">
        <f aca="false">QUOTIENT(QUOTIENT(SUM(E11,H11),10)+SUM(D11,G11),10)+SUM(C11,F11)</f>
        <v>0</v>
      </c>
      <c r="J11" s="23" t="n">
        <f aca="false">MOD(QUOTIENT(SUM(E11,H11),10) + SUM(D11,G11),10)</f>
        <v>0</v>
      </c>
      <c r="K11" s="24" t="n">
        <f aca="false">MOD(SUM(H11,E11),10)</f>
        <v>0</v>
      </c>
    </row>
    <row r="12" customFormat="false" ht="12.8" hidden="false" customHeight="false" outlineLevel="0" collapsed="false">
      <c r="A12" s="10"/>
      <c r="B12" s="12" t="s">
        <v>25</v>
      </c>
      <c r="C12" s="25"/>
      <c r="D12" s="26"/>
      <c r="E12" s="27"/>
      <c r="F12" s="25"/>
      <c r="G12" s="26"/>
      <c r="H12" s="27"/>
      <c r="I12" s="28" t="n">
        <f aca="false">QUOTIENT(QUOTIENT(SUM(E12,H12),10)+SUM(D12,G12),10)+SUM(C12,F12)</f>
        <v>0</v>
      </c>
      <c r="J12" s="29" t="n">
        <f aca="false">MOD(QUOTIENT(SUM(E12,H12),10) + SUM(D12,G12),10)</f>
        <v>0</v>
      </c>
      <c r="K12" s="30" t="n">
        <f aca="false">MOD(SUM(H12,E12),10)</f>
        <v>0</v>
      </c>
    </row>
    <row r="13" customFormat="false" ht="12.8" hidden="false" customHeight="false" outlineLevel="0" collapsed="false">
      <c r="A13" s="10"/>
      <c r="B13" s="12" t="s">
        <v>26</v>
      </c>
      <c r="C13" s="31" t="n">
        <f aca="false">QUOTIENT(QUOTIENT(SUM(E10:E12),10)+SUM(D10:D12),10)+SUM(C10:C12)</f>
        <v>0</v>
      </c>
      <c r="D13" s="32" t="n">
        <f aca="false">MOD(QUOTIENT(SUM(E10:E12),10)+SUM(D10:D12),10)</f>
        <v>0</v>
      </c>
      <c r="E13" s="33" t="n">
        <f aca="false">MOD(SUM(E10:E12),10)</f>
        <v>0</v>
      </c>
      <c r="F13" s="31" t="n">
        <f aca="false">QUOTIENT(QUOTIENT(SUM(H10:H12),10)+SUM(G10:G12),10)+SUM(F10:F12)</f>
        <v>0</v>
      </c>
      <c r="G13" s="32" t="n">
        <f aca="false">MOD(QUOTIENT(SUM(H10:H12),10)+SUM(G10:G12),10)</f>
        <v>0</v>
      </c>
      <c r="H13" s="33" t="n">
        <f aca="false">MOD(SUM(H10:H12),10)</f>
        <v>0</v>
      </c>
      <c r="I13" s="34" t="n">
        <f aca="false">QUOTIENT(QUOTIENT(SUM(K10:K12),10)+SUM(J10:J12),10)+SUM(I10:I12)</f>
        <v>0</v>
      </c>
      <c r="J13" s="35" t="n">
        <f aca="false">MOD(QUOTIENT(SUM(K10:K12),10)+SUM(J10:J12),10)</f>
        <v>0</v>
      </c>
      <c r="K13" s="36" t="n">
        <f aca="false">MOD(SUM(K10:K12),10)</f>
        <v>0</v>
      </c>
    </row>
    <row r="15" customFormat="false" ht="18.55" hidden="false" customHeight="false" outlineLevel="0" collapsed="false">
      <c r="A15" s="10" t="s">
        <v>27</v>
      </c>
      <c r="B15" s="11" t="s">
        <v>28</v>
      </c>
      <c r="C15" s="11"/>
      <c r="D15" s="11"/>
      <c r="E15" s="11"/>
      <c r="F15" s="11"/>
      <c r="G15" s="11"/>
      <c r="H15" s="11"/>
      <c r="I15" s="11"/>
      <c r="J15" s="11"/>
      <c r="K15" s="11"/>
    </row>
    <row r="16" customFormat="false" ht="12.8" hidden="false" customHeight="false" outlineLevel="0" collapsed="false">
      <c r="A16" s="10"/>
      <c r="B16" s="26" t="s">
        <v>23</v>
      </c>
      <c r="C16" s="13"/>
      <c r="D16" s="14"/>
      <c r="E16" s="37"/>
      <c r="F16" s="13"/>
      <c r="G16" s="14"/>
      <c r="H16" s="37"/>
      <c r="I16" s="16" t="n">
        <f aca="false">QUOTIENT(QUOTIENT(SUM(E16,H16),10)+SUM(D16,G16),10)+SUM(C16,F16)</f>
        <v>0</v>
      </c>
      <c r="J16" s="17" t="n">
        <f aca="false">MOD(QUOTIENT(SUM(E16,H16),10) + SUM(D16,G16),10)</f>
        <v>0</v>
      </c>
      <c r="K16" s="38" t="n">
        <f aca="false">MOD(SUM(H16,E16),10)</f>
        <v>0</v>
      </c>
    </row>
    <row r="17" customFormat="false" ht="12.8" hidden="false" customHeight="false" outlineLevel="0" collapsed="false">
      <c r="A17" s="10"/>
      <c r="B17" s="26" t="s">
        <v>24</v>
      </c>
      <c r="C17" s="25"/>
      <c r="D17" s="26"/>
      <c r="E17" s="39"/>
      <c r="F17" s="25"/>
      <c r="G17" s="26"/>
      <c r="H17" s="39"/>
      <c r="I17" s="28" t="n">
        <f aca="false">QUOTIENT(QUOTIENT(SUM(E17,H17),10)+SUM(D17,G17),10)+SUM(C17,F17)</f>
        <v>0</v>
      </c>
      <c r="J17" s="29" t="n">
        <f aca="false">MOD(QUOTIENT(SUM(E17,H17),10) + SUM(D17,G17),10)</f>
        <v>0</v>
      </c>
      <c r="K17" s="40" t="n">
        <f aca="false">MOD(SUM(H17,E17),10)</f>
        <v>0</v>
      </c>
    </row>
    <row r="18" customFormat="false" ht="12.8" hidden="false" customHeight="false" outlineLevel="0" collapsed="false">
      <c r="A18" s="10"/>
      <c r="B18" s="26" t="s">
        <v>25</v>
      </c>
      <c r="C18" s="25"/>
      <c r="D18" s="26"/>
      <c r="E18" s="39"/>
      <c r="F18" s="25"/>
      <c r="G18" s="26"/>
      <c r="H18" s="39"/>
      <c r="I18" s="28" t="n">
        <f aca="false">QUOTIENT(QUOTIENT(SUM(E18,H18),10)+SUM(D18,G18),10)+SUM(C18,F18)</f>
        <v>0</v>
      </c>
      <c r="J18" s="29" t="n">
        <f aca="false">MOD(QUOTIENT(SUM(E18,H18),10) + SUM(D18,G18),10)</f>
        <v>0</v>
      </c>
      <c r="K18" s="40" t="n">
        <f aca="false">MOD(SUM(H18,E18),10)</f>
        <v>0</v>
      </c>
    </row>
    <row r="19" customFormat="false" ht="12.8" hidden="false" customHeight="false" outlineLevel="0" collapsed="false">
      <c r="A19" s="10"/>
      <c r="B19" s="26" t="s">
        <v>26</v>
      </c>
      <c r="C19" s="41" t="n">
        <f aca="false">QUOTIENT(QUOTIENT(SUM(E16:E18),10)+SUM(D16:D18),10)+SUM(C16:C18)</f>
        <v>0</v>
      </c>
      <c r="D19" s="42" t="n">
        <f aca="false">MOD(QUOTIENT(SUM(E16:E18),10)+SUM(D16:D18),10)</f>
        <v>0</v>
      </c>
      <c r="E19" s="43" t="n">
        <f aca="false">MOD(SUM(E16:E18),10)</f>
        <v>0</v>
      </c>
      <c r="F19" s="41" t="n">
        <f aca="false">QUOTIENT(QUOTIENT(SUM(H16:H18),10)+SUM(G16:G18),10)+SUM(F16:F18)</f>
        <v>0</v>
      </c>
      <c r="G19" s="42" t="n">
        <f aca="false">MOD(QUOTIENT(SUM(H16:H18),10)+SUM(G16:G18),10)</f>
        <v>0</v>
      </c>
      <c r="H19" s="43" t="n">
        <f aca="false">MOD(SUM(H16:H18),10)</f>
        <v>0</v>
      </c>
      <c r="I19" s="44" t="n">
        <f aca="false">QUOTIENT(QUOTIENT(SUM(K16:K18),10)+SUM(J16:J18),10)+SUM(I16:I18)</f>
        <v>0</v>
      </c>
      <c r="J19" s="45" t="n">
        <f aca="false">MOD(QUOTIENT(SUM(K16:K18),10)+SUM(J16:J18),10)</f>
        <v>0</v>
      </c>
      <c r="K19" s="46" t="n">
        <f aca="false">MOD(SUM(K16:K18),10)</f>
        <v>0</v>
      </c>
    </row>
    <row r="22" customFormat="false" ht="13.8" hidden="false" customHeight="false" outlineLevel="0" collapsed="false">
      <c r="A22" s="47" t="s">
        <v>29</v>
      </c>
    </row>
    <row r="23" customFormat="false" ht="16.15" hidden="false" customHeight="false" outlineLevel="0" collapsed="false">
      <c r="A23" s="48" t="s">
        <v>30</v>
      </c>
      <c r="B23" s="48" t="s">
        <v>17</v>
      </c>
      <c r="C23" s="6" t="s">
        <v>18</v>
      </c>
      <c r="D23" s="6"/>
      <c r="E23" s="6"/>
      <c r="F23" s="6" t="s">
        <v>19</v>
      </c>
      <c r="G23" s="6"/>
      <c r="H23" s="6"/>
      <c r="I23" s="6" t="s">
        <v>20</v>
      </c>
      <c r="J23" s="6"/>
      <c r="K23" s="6"/>
    </row>
    <row r="24" customFormat="false" ht="12.8" hidden="false" customHeight="false" outlineLevel="0" collapsed="false">
      <c r="A24" s="7" t="n">
        <v>1</v>
      </c>
      <c r="B24" s="8" t="n">
        <v>2</v>
      </c>
      <c r="C24" s="9" t="n">
        <v>3</v>
      </c>
      <c r="D24" s="9"/>
      <c r="E24" s="9"/>
      <c r="F24" s="9" t="n">
        <v>4</v>
      </c>
      <c r="G24" s="9"/>
      <c r="H24" s="9"/>
      <c r="I24" s="9" t="n">
        <v>5</v>
      </c>
      <c r="J24" s="9"/>
      <c r="K24" s="9"/>
    </row>
    <row r="25" customFormat="false" ht="12.8" hidden="false" customHeight="false" outlineLevel="0" collapsed="false">
      <c r="A25" s="26" t="n">
        <v>1</v>
      </c>
      <c r="B25" s="26" t="s">
        <v>31</v>
      </c>
      <c r="C25" s="13"/>
      <c r="D25" s="14"/>
      <c r="E25" s="37"/>
      <c r="F25" s="13"/>
      <c r="G25" s="14"/>
      <c r="H25" s="37"/>
      <c r="I25" s="16" t="n">
        <f aca="false">QUOTIENT(QUOTIENT(SUM(E25,H25),10)+SUM(D25,G25),10)+SUM(C25,F25)</f>
        <v>0</v>
      </c>
      <c r="J25" s="17" t="n">
        <f aca="false">MOD(QUOTIENT(SUM(E25,H25),10) + SUM(D25,G25),10)</f>
        <v>0</v>
      </c>
      <c r="K25" s="38" t="n">
        <f aca="false">MOD(SUM(H25,E25),10)</f>
        <v>0</v>
      </c>
    </row>
    <row r="26" customFormat="false" ht="12.8" hidden="false" customHeight="false" outlineLevel="0" collapsed="false">
      <c r="A26" s="26" t="n">
        <v>2</v>
      </c>
      <c r="B26" s="26" t="s">
        <v>32</v>
      </c>
      <c r="C26" s="49"/>
      <c r="D26" s="50"/>
      <c r="E26" s="51"/>
      <c r="F26" s="49"/>
      <c r="G26" s="50"/>
      <c r="H26" s="51"/>
      <c r="I26" s="44" t="n">
        <f aca="false">QUOTIENT(QUOTIENT(SUM(E26,H26),10)+SUM(D26,G26),10)+SUM(C26,F26)</f>
        <v>0</v>
      </c>
      <c r="J26" s="45" t="n">
        <f aca="false">MOD(QUOTIENT(SUM(E26,H26),10) + SUM(D26,G26),10)</f>
        <v>0</v>
      </c>
      <c r="K26" s="46" t="n">
        <f aca="false">MOD(SUM(H26,E26),10)</f>
        <v>0</v>
      </c>
    </row>
    <row r="28" customFormat="false" ht="13.8" hidden="false" customHeight="false" outlineLevel="0" collapsed="false">
      <c r="A28" s="47" t="s">
        <v>33</v>
      </c>
    </row>
    <row r="29" customFormat="false" ht="16.15" hidden="false" customHeight="false" outlineLevel="0" collapsed="false">
      <c r="A29" s="52" t="s">
        <v>30</v>
      </c>
      <c r="B29" s="6" t="s">
        <v>17</v>
      </c>
      <c r="C29" s="6"/>
      <c r="D29" s="6"/>
      <c r="E29" s="6"/>
      <c r="F29" s="6"/>
      <c r="G29" s="6"/>
      <c r="H29" s="6"/>
      <c r="I29" s="6" t="s">
        <v>20</v>
      </c>
      <c r="J29" s="6"/>
      <c r="K29" s="6"/>
    </row>
    <row r="30" customFormat="false" ht="12.8" hidden="false" customHeight="false" outlineLevel="0" collapsed="false">
      <c r="A30" s="7" t="n">
        <v>1</v>
      </c>
      <c r="B30" s="8" t="n">
        <v>2</v>
      </c>
      <c r="C30" s="9" t="n">
        <v>3</v>
      </c>
      <c r="D30" s="9"/>
      <c r="E30" s="9"/>
      <c r="F30" s="9" t="n">
        <v>4</v>
      </c>
      <c r="G30" s="9"/>
      <c r="H30" s="9"/>
      <c r="I30" s="9" t="n">
        <v>5</v>
      </c>
      <c r="J30" s="9"/>
      <c r="K30" s="9"/>
    </row>
    <row r="31" customFormat="false" ht="12.8" hidden="false" customHeight="false" outlineLevel="0" collapsed="false">
      <c r="A31" s="26" t="n">
        <v>1</v>
      </c>
      <c r="B31" s="53" t="s">
        <v>34</v>
      </c>
      <c r="C31" s="53"/>
      <c r="D31" s="53"/>
      <c r="E31" s="53"/>
      <c r="F31" s="53"/>
      <c r="G31" s="53"/>
      <c r="H31" s="53"/>
      <c r="I31" s="26"/>
      <c r="J31" s="26"/>
      <c r="K31" s="26"/>
    </row>
    <row r="32" customFormat="false" ht="12.8" hidden="false" customHeight="false" outlineLevel="0" collapsed="false">
      <c r="A32" s="26" t="n">
        <v>2</v>
      </c>
      <c r="B32" s="53" t="s">
        <v>35</v>
      </c>
      <c r="C32" s="53"/>
      <c r="D32" s="53"/>
      <c r="E32" s="53"/>
      <c r="F32" s="53"/>
      <c r="G32" s="53"/>
      <c r="H32" s="53"/>
      <c r="I32" s="26"/>
      <c r="J32" s="26"/>
      <c r="K32" s="26"/>
    </row>
    <row r="33" customFormat="false" ht="12.8" hidden="false" customHeight="false" outlineLevel="0" collapsed="false">
      <c r="A33" s="26" t="n">
        <v>3</v>
      </c>
      <c r="B33" s="53" t="s">
        <v>36</v>
      </c>
      <c r="C33" s="53"/>
      <c r="D33" s="53"/>
      <c r="E33" s="53"/>
      <c r="F33" s="53"/>
      <c r="G33" s="53"/>
      <c r="H33" s="53"/>
      <c r="I33" s="54" t="n">
        <f aca="false">MOD(QUOTIENT(((I31*100)+(J31*10)+(K31)) - ((I32*100)+(J32*10)+(K32))  - ((I34*100)+(J34*10)+(K34)),100),10)</f>
        <v>0</v>
      </c>
      <c r="J33" s="54" t="n">
        <f aca="false">MOD(QUOTIENT(((I31*100)+(J31*10)+(K31)) - ((I32*100)+(J32*10)+(K32))  - ((I34*100)+(J34*10)+(K34)),10),10)</f>
        <v>0</v>
      </c>
      <c r="K33" s="54" t="n">
        <f aca="false">MOD(((I31*100)+(J31*10)+(K31)) - ((I32*100)+(J32*10)+(K32))  - ((I34*100)+(J34*10)+(K34)),10)</f>
        <v>0</v>
      </c>
    </row>
    <row r="34" customFormat="false" ht="12.8" hidden="false" customHeight="false" outlineLevel="0" collapsed="false">
      <c r="A34" s="26" t="n">
        <v>4</v>
      </c>
      <c r="B34" s="53" t="s">
        <v>37</v>
      </c>
      <c r="C34" s="53"/>
      <c r="D34" s="53"/>
      <c r="E34" s="53"/>
      <c r="F34" s="53"/>
      <c r="G34" s="53"/>
      <c r="H34" s="53"/>
      <c r="I34" s="29" t="n">
        <f aca="false">I19</f>
        <v>0</v>
      </c>
      <c r="J34" s="29" t="n">
        <f aca="false">J19</f>
        <v>0</v>
      </c>
      <c r="K34" s="29" t="n">
        <f aca="false">K19</f>
        <v>0</v>
      </c>
    </row>
  </sheetData>
  <mergeCells count="26">
    <mergeCell ref="A7:B7"/>
    <mergeCell ref="C7:E7"/>
    <mergeCell ref="F7:H7"/>
    <mergeCell ref="I7:K7"/>
    <mergeCell ref="C8:E8"/>
    <mergeCell ref="F8:H8"/>
    <mergeCell ref="I8:K8"/>
    <mergeCell ref="A9:A13"/>
    <mergeCell ref="B9:K9"/>
    <mergeCell ref="A15:A19"/>
    <mergeCell ref="B15:K15"/>
    <mergeCell ref="C23:E23"/>
    <mergeCell ref="F23:H23"/>
    <mergeCell ref="I23:K23"/>
    <mergeCell ref="C24:E24"/>
    <mergeCell ref="F24:H24"/>
    <mergeCell ref="I24:K24"/>
    <mergeCell ref="B29:H29"/>
    <mergeCell ref="I29:K29"/>
    <mergeCell ref="C30:E30"/>
    <mergeCell ref="F30:H30"/>
    <mergeCell ref="I30:K30"/>
    <mergeCell ref="B31:H31"/>
    <mergeCell ref="B32:H32"/>
    <mergeCell ref="B33:H33"/>
    <mergeCell ref="B34:H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2.12"/>
    <col collapsed="false" customWidth="false" hidden="false" outlineLevel="0" max="1025" min="3" style="0" width="11.52"/>
  </cols>
  <sheetData>
    <row r="2" customFormat="false" ht="12.8" hidden="false" customHeight="false" outlineLevel="0" collapsed="false">
      <c r="A2" s="0" t="s">
        <v>11</v>
      </c>
      <c r="G2" s="0" t="s">
        <v>12</v>
      </c>
    </row>
    <row r="3" customFormat="false" ht="12.8" hidden="false" customHeight="false" outlineLevel="0" collapsed="false">
      <c r="A3" s="0" t="s">
        <v>13</v>
      </c>
      <c r="G3" s="0" t="s">
        <v>14</v>
      </c>
    </row>
    <row r="4" customFormat="false" ht="12.8" hidden="false" customHeight="false" outlineLevel="0" collapsed="false">
      <c r="A4" s="0" t="s">
        <v>15</v>
      </c>
    </row>
    <row r="6" customFormat="false" ht="13.8" hidden="false" customHeight="false" outlineLevel="0" collapsed="false">
      <c r="A6" s="4" t="s">
        <v>16</v>
      </c>
    </row>
    <row r="7" customFormat="false" ht="16.15" hidden="false" customHeight="false" outlineLevel="0" collapsed="false">
      <c r="A7" s="5" t="s">
        <v>17</v>
      </c>
      <c r="B7" s="5"/>
      <c r="C7" s="6" t="s">
        <v>18</v>
      </c>
      <c r="D7" s="6"/>
      <c r="E7" s="6"/>
      <c r="F7" s="6" t="s">
        <v>19</v>
      </c>
      <c r="G7" s="6"/>
      <c r="H7" s="6"/>
      <c r="I7" s="6" t="s">
        <v>20</v>
      </c>
      <c r="J7" s="6"/>
      <c r="K7" s="6"/>
    </row>
    <row r="8" customFormat="false" ht="9.7" hidden="false" customHeight="true" outlineLevel="0" collapsed="false">
      <c r="A8" s="7" t="n">
        <v>1</v>
      </c>
      <c r="B8" s="8" t="n">
        <v>2</v>
      </c>
      <c r="C8" s="9" t="n">
        <v>3</v>
      </c>
      <c r="D8" s="9"/>
      <c r="E8" s="9"/>
      <c r="F8" s="9" t="n">
        <v>4</v>
      </c>
      <c r="G8" s="9"/>
      <c r="H8" s="9"/>
      <c r="I8" s="9" t="n">
        <v>5</v>
      </c>
      <c r="J8" s="9"/>
      <c r="K8" s="9"/>
    </row>
    <row r="9" customFormat="false" ht="18.55" hidden="false" customHeight="false" outlineLevel="0" collapsed="false">
      <c r="A9" s="10" t="s">
        <v>21</v>
      </c>
      <c r="B9" s="11" t="s">
        <v>22</v>
      </c>
      <c r="C9" s="11"/>
      <c r="D9" s="11"/>
      <c r="E9" s="11"/>
      <c r="F9" s="11"/>
      <c r="G9" s="11"/>
      <c r="H9" s="11"/>
      <c r="I9" s="11"/>
      <c r="J9" s="11"/>
      <c r="K9" s="11"/>
    </row>
    <row r="10" customFormat="false" ht="12.8" hidden="false" customHeight="false" outlineLevel="0" collapsed="false">
      <c r="A10" s="10"/>
      <c r="B10" s="12" t="s">
        <v>23</v>
      </c>
      <c r="C10" s="13"/>
      <c r="D10" s="14"/>
      <c r="E10" s="15"/>
      <c r="F10" s="13"/>
      <c r="G10" s="14"/>
      <c r="H10" s="15"/>
      <c r="I10" s="16" t="n">
        <f aca="false">QUOTIENT(QUOTIENT(SUM(E10,H10),10)+SUM(D10,G10),10)+SUM(C10,F10)</f>
        <v>0</v>
      </c>
      <c r="J10" s="17" t="n">
        <f aca="false">MOD(QUOTIENT(SUM(E10,H10),10) + SUM(D10,G10),10)</f>
        <v>0</v>
      </c>
      <c r="K10" s="18" t="n">
        <f aca="false">MOD(SUM(H10,E10),10)</f>
        <v>0</v>
      </c>
    </row>
    <row r="11" customFormat="false" ht="12.8" hidden="false" customHeight="false" outlineLevel="0" collapsed="false">
      <c r="A11" s="10"/>
      <c r="B11" s="12" t="s">
        <v>24</v>
      </c>
      <c r="C11" s="19"/>
      <c r="D11" s="20"/>
      <c r="E11" s="21"/>
      <c r="F11" s="19"/>
      <c r="G11" s="20"/>
      <c r="H11" s="21"/>
      <c r="I11" s="22" t="n">
        <f aca="false">QUOTIENT(QUOTIENT(SUM(E11,H11),10)+SUM(D11,G11),10)+SUM(C11,F11)</f>
        <v>0</v>
      </c>
      <c r="J11" s="23" t="n">
        <f aca="false">MOD(QUOTIENT(SUM(E11,H11),10) + SUM(D11,G11),10)</f>
        <v>0</v>
      </c>
      <c r="K11" s="24" t="n">
        <f aca="false">MOD(SUM(H11,E11),10)</f>
        <v>0</v>
      </c>
    </row>
    <row r="12" customFormat="false" ht="12.8" hidden="false" customHeight="false" outlineLevel="0" collapsed="false">
      <c r="A12" s="10"/>
      <c r="B12" s="12" t="s">
        <v>25</v>
      </c>
      <c r="C12" s="25"/>
      <c r="D12" s="26"/>
      <c r="E12" s="27"/>
      <c r="F12" s="25"/>
      <c r="G12" s="26"/>
      <c r="H12" s="27"/>
      <c r="I12" s="28" t="n">
        <f aca="false">QUOTIENT(QUOTIENT(SUM(E12,H12),10)+SUM(D12,G12),10)+SUM(C12,F12)</f>
        <v>0</v>
      </c>
      <c r="J12" s="29" t="n">
        <f aca="false">MOD(QUOTIENT(SUM(E12,H12),10) + SUM(D12,G12),10)</f>
        <v>0</v>
      </c>
      <c r="K12" s="30" t="n">
        <f aca="false">MOD(SUM(H12,E12),10)</f>
        <v>0</v>
      </c>
    </row>
    <row r="13" customFormat="false" ht="12.8" hidden="false" customHeight="false" outlineLevel="0" collapsed="false">
      <c r="A13" s="10"/>
      <c r="B13" s="12" t="s">
        <v>26</v>
      </c>
      <c r="C13" s="31" t="n">
        <f aca="false">QUOTIENT(QUOTIENT(SUM(E10:E12),10)+SUM(D10:D12),10)+SUM(C10:C12)</f>
        <v>0</v>
      </c>
      <c r="D13" s="32" t="n">
        <f aca="false">MOD(QUOTIENT(SUM(E10:E12),10)+SUM(D10:D12),10)</f>
        <v>0</v>
      </c>
      <c r="E13" s="33" t="n">
        <f aca="false">MOD(SUM(E10:E12),10)</f>
        <v>0</v>
      </c>
      <c r="F13" s="31" t="n">
        <f aca="false">QUOTIENT(QUOTIENT(SUM(H10:H12),10)+SUM(G10:G12),10)+SUM(F10:F12)</f>
        <v>0</v>
      </c>
      <c r="G13" s="32" t="n">
        <f aca="false">MOD(QUOTIENT(SUM(H10:H12),10)+SUM(G10:G12),10)</f>
        <v>0</v>
      </c>
      <c r="H13" s="33" t="n">
        <f aca="false">MOD(SUM(H10:H12),10)</f>
        <v>0</v>
      </c>
      <c r="I13" s="34" t="n">
        <f aca="false">QUOTIENT(QUOTIENT(SUM(K10:K12),10)+SUM(J10:J12),10)+SUM(I10:I12)</f>
        <v>0</v>
      </c>
      <c r="J13" s="35" t="n">
        <f aca="false">MOD(QUOTIENT(SUM(K10:K12),10)+SUM(J10:J12),10)</f>
        <v>0</v>
      </c>
      <c r="K13" s="36" t="n">
        <f aca="false">MOD(SUM(K10:K12),10)</f>
        <v>0</v>
      </c>
    </row>
    <row r="15" customFormat="false" ht="18.55" hidden="false" customHeight="false" outlineLevel="0" collapsed="false">
      <c r="A15" s="10" t="s">
        <v>27</v>
      </c>
      <c r="B15" s="11" t="s">
        <v>28</v>
      </c>
      <c r="C15" s="11"/>
      <c r="D15" s="11"/>
      <c r="E15" s="11"/>
      <c r="F15" s="11"/>
      <c r="G15" s="11"/>
      <c r="H15" s="11"/>
      <c r="I15" s="11"/>
      <c r="J15" s="11"/>
      <c r="K15" s="11"/>
    </row>
    <row r="16" customFormat="false" ht="12.8" hidden="false" customHeight="false" outlineLevel="0" collapsed="false">
      <c r="A16" s="10"/>
      <c r="B16" s="26" t="s">
        <v>23</v>
      </c>
      <c r="C16" s="13"/>
      <c r="D16" s="14"/>
      <c r="E16" s="37"/>
      <c r="F16" s="13"/>
      <c r="G16" s="14"/>
      <c r="H16" s="37"/>
      <c r="I16" s="16" t="n">
        <f aca="false">QUOTIENT(QUOTIENT(SUM(E16,H16),10)+SUM(D16,G16),10)+SUM(C16,F16)</f>
        <v>0</v>
      </c>
      <c r="J16" s="17" t="n">
        <f aca="false">MOD(QUOTIENT(SUM(E16,H16),10) + SUM(D16,G16),10)</f>
        <v>0</v>
      </c>
      <c r="K16" s="38" t="n">
        <f aca="false">MOD(SUM(H16,E16),10)</f>
        <v>0</v>
      </c>
    </row>
    <row r="17" customFormat="false" ht="12.8" hidden="false" customHeight="false" outlineLevel="0" collapsed="false">
      <c r="A17" s="10"/>
      <c r="B17" s="26" t="s">
        <v>24</v>
      </c>
      <c r="C17" s="25"/>
      <c r="D17" s="26"/>
      <c r="E17" s="39"/>
      <c r="F17" s="25"/>
      <c r="G17" s="26"/>
      <c r="H17" s="39"/>
      <c r="I17" s="28" t="n">
        <f aca="false">QUOTIENT(QUOTIENT(SUM(E17,H17),10)+SUM(D17,G17),10)+SUM(C17,F17)</f>
        <v>0</v>
      </c>
      <c r="J17" s="29" t="n">
        <f aca="false">MOD(QUOTIENT(SUM(E17,H17),10) + SUM(D17,G17),10)</f>
        <v>0</v>
      </c>
      <c r="K17" s="40" t="n">
        <f aca="false">MOD(SUM(H17,E17),10)</f>
        <v>0</v>
      </c>
    </row>
    <row r="18" customFormat="false" ht="12.8" hidden="false" customHeight="false" outlineLevel="0" collapsed="false">
      <c r="A18" s="10"/>
      <c r="B18" s="26" t="s">
        <v>25</v>
      </c>
      <c r="C18" s="25"/>
      <c r="D18" s="26"/>
      <c r="E18" s="39"/>
      <c r="F18" s="25"/>
      <c r="G18" s="26"/>
      <c r="H18" s="39"/>
      <c r="I18" s="28" t="n">
        <f aca="false">QUOTIENT(QUOTIENT(SUM(E18,H18),10)+SUM(D18,G18),10)+SUM(C18,F18)</f>
        <v>0</v>
      </c>
      <c r="J18" s="29" t="n">
        <f aca="false">MOD(QUOTIENT(SUM(E18,H18),10) + SUM(D18,G18),10)</f>
        <v>0</v>
      </c>
      <c r="K18" s="40" t="n">
        <f aca="false">MOD(SUM(H18,E18),10)</f>
        <v>0</v>
      </c>
    </row>
    <row r="19" customFormat="false" ht="12.8" hidden="false" customHeight="false" outlineLevel="0" collapsed="false">
      <c r="A19" s="10"/>
      <c r="B19" s="26" t="s">
        <v>26</v>
      </c>
      <c r="C19" s="41" t="n">
        <f aca="false">QUOTIENT(QUOTIENT(SUM(E16:E18),10)+SUM(D16:D18),10)+SUM(C16:C18)</f>
        <v>0</v>
      </c>
      <c r="D19" s="42" t="n">
        <f aca="false">MOD(QUOTIENT(SUM(E16:E18),10)+SUM(D16:D18),10)</f>
        <v>0</v>
      </c>
      <c r="E19" s="43" t="n">
        <f aca="false">MOD(SUM(E16:E18),10)</f>
        <v>0</v>
      </c>
      <c r="F19" s="41" t="n">
        <f aca="false">QUOTIENT(QUOTIENT(SUM(H16:H18),10)+SUM(G16:G18),10)+SUM(F16:F18)</f>
        <v>0</v>
      </c>
      <c r="G19" s="42" t="n">
        <f aca="false">MOD(QUOTIENT(SUM(H16:H18),10)+SUM(G16:G18),10)</f>
        <v>0</v>
      </c>
      <c r="H19" s="43" t="n">
        <f aca="false">MOD(SUM(H16:H18),10)</f>
        <v>0</v>
      </c>
      <c r="I19" s="44" t="n">
        <f aca="false">QUOTIENT(QUOTIENT(SUM(K16:K18),10)+SUM(J16:J18),10)+SUM(I16:I18)</f>
        <v>0</v>
      </c>
      <c r="J19" s="45" t="n">
        <f aca="false">MOD(QUOTIENT(SUM(K16:K18),10)+SUM(J16:J18),10)</f>
        <v>0</v>
      </c>
      <c r="K19" s="46" t="n">
        <f aca="false">MOD(SUM(K16:K18),10)</f>
        <v>0</v>
      </c>
    </row>
    <row r="22" customFormat="false" ht="13.8" hidden="false" customHeight="false" outlineLevel="0" collapsed="false">
      <c r="A22" s="47" t="s">
        <v>29</v>
      </c>
    </row>
    <row r="23" customFormat="false" ht="16.15" hidden="false" customHeight="false" outlineLevel="0" collapsed="false">
      <c r="A23" s="48" t="s">
        <v>30</v>
      </c>
      <c r="B23" s="48" t="s">
        <v>17</v>
      </c>
      <c r="C23" s="6" t="s">
        <v>18</v>
      </c>
      <c r="D23" s="6"/>
      <c r="E23" s="6"/>
      <c r="F23" s="6" t="s">
        <v>19</v>
      </c>
      <c r="G23" s="6"/>
      <c r="H23" s="6"/>
      <c r="I23" s="6" t="s">
        <v>20</v>
      </c>
      <c r="J23" s="6"/>
      <c r="K23" s="6"/>
    </row>
    <row r="24" customFormat="false" ht="12.8" hidden="false" customHeight="false" outlineLevel="0" collapsed="false">
      <c r="A24" s="7" t="n">
        <v>1</v>
      </c>
      <c r="B24" s="8" t="n">
        <v>2</v>
      </c>
      <c r="C24" s="9" t="n">
        <v>3</v>
      </c>
      <c r="D24" s="9"/>
      <c r="E24" s="9"/>
      <c r="F24" s="9" t="n">
        <v>4</v>
      </c>
      <c r="G24" s="9"/>
      <c r="H24" s="9"/>
      <c r="I24" s="9" t="n">
        <v>5</v>
      </c>
      <c r="J24" s="9"/>
      <c r="K24" s="9"/>
    </row>
    <row r="25" customFormat="false" ht="12.8" hidden="false" customHeight="false" outlineLevel="0" collapsed="false">
      <c r="A25" s="26" t="n">
        <v>1</v>
      </c>
      <c r="B25" s="26" t="s">
        <v>31</v>
      </c>
      <c r="C25" s="13"/>
      <c r="D25" s="14"/>
      <c r="E25" s="37"/>
      <c r="F25" s="13"/>
      <c r="G25" s="14"/>
      <c r="H25" s="37"/>
      <c r="I25" s="16" t="n">
        <f aca="false">QUOTIENT(QUOTIENT(SUM(E25,H25),10)+SUM(D25,G25),10)+SUM(C25,F25)</f>
        <v>0</v>
      </c>
      <c r="J25" s="17" t="n">
        <f aca="false">MOD(QUOTIENT(SUM(E25,H25),10) + SUM(D25,G25),10)</f>
        <v>0</v>
      </c>
      <c r="K25" s="38" t="n">
        <f aca="false">MOD(SUM(H25,E25),10)</f>
        <v>0</v>
      </c>
    </row>
    <row r="26" customFormat="false" ht="12.8" hidden="false" customHeight="false" outlineLevel="0" collapsed="false">
      <c r="A26" s="26" t="n">
        <v>2</v>
      </c>
      <c r="B26" s="26" t="s">
        <v>32</v>
      </c>
      <c r="C26" s="49"/>
      <c r="D26" s="50"/>
      <c r="E26" s="51"/>
      <c r="F26" s="49"/>
      <c r="G26" s="50"/>
      <c r="H26" s="51"/>
      <c r="I26" s="44" t="n">
        <f aca="false">QUOTIENT(QUOTIENT(SUM(E26,H26),10)+SUM(D26,G26),10)+SUM(C26,F26)</f>
        <v>0</v>
      </c>
      <c r="J26" s="45" t="n">
        <f aca="false">MOD(QUOTIENT(SUM(E26,H26),10) + SUM(D26,G26),10)</f>
        <v>0</v>
      </c>
      <c r="K26" s="46" t="n">
        <f aca="false">MOD(SUM(H26,E26),10)</f>
        <v>0</v>
      </c>
    </row>
    <row r="28" customFormat="false" ht="13.8" hidden="false" customHeight="false" outlineLevel="0" collapsed="false">
      <c r="A28" s="47" t="s">
        <v>33</v>
      </c>
    </row>
    <row r="29" customFormat="false" ht="16.15" hidden="false" customHeight="false" outlineLevel="0" collapsed="false">
      <c r="A29" s="52" t="s">
        <v>30</v>
      </c>
      <c r="B29" s="6" t="s">
        <v>17</v>
      </c>
      <c r="C29" s="6"/>
      <c r="D29" s="6"/>
      <c r="E29" s="6"/>
      <c r="F29" s="6"/>
      <c r="G29" s="6"/>
      <c r="H29" s="6"/>
      <c r="I29" s="6" t="s">
        <v>20</v>
      </c>
      <c r="J29" s="6"/>
      <c r="K29" s="6"/>
    </row>
    <row r="30" customFormat="false" ht="12.8" hidden="false" customHeight="false" outlineLevel="0" collapsed="false">
      <c r="A30" s="7" t="n">
        <v>1</v>
      </c>
      <c r="B30" s="8" t="n">
        <v>2</v>
      </c>
      <c r="C30" s="9" t="n">
        <v>3</v>
      </c>
      <c r="D30" s="9"/>
      <c r="E30" s="9"/>
      <c r="F30" s="9" t="n">
        <v>4</v>
      </c>
      <c r="G30" s="9"/>
      <c r="H30" s="9"/>
      <c r="I30" s="9" t="n">
        <v>5</v>
      </c>
      <c r="J30" s="9"/>
      <c r="K30" s="9"/>
    </row>
    <row r="31" customFormat="false" ht="12.8" hidden="false" customHeight="false" outlineLevel="0" collapsed="false">
      <c r="A31" s="26" t="n">
        <v>1</v>
      </c>
      <c r="B31" s="53" t="s">
        <v>34</v>
      </c>
      <c r="C31" s="53"/>
      <c r="D31" s="53"/>
      <c r="E31" s="53"/>
      <c r="F31" s="53"/>
      <c r="G31" s="53"/>
      <c r="H31" s="53"/>
      <c r="I31" s="26"/>
      <c r="J31" s="26"/>
      <c r="K31" s="26"/>
    </row>
    <row r="32" customFormat="false" ht="12.8" hidden="false" customHeight="false" outlineLevel="0" collapsed="false">
      <c r="A32" s="26" t="n">
        <v>2</v>
      </c>
      <c r="B32" s="53" t="s">
        <v>35</v>
      </c>
      <c r="C32" s="53"/>
      <c r="D32" s="53"/>
      <c r="E32" s="53"/>
      <c r="F32" s="53"/>
      <c r="G32" s="53"/>
      <c r="H32" s="53"/>
      <c r="I32" s="26"/>
      <c r="J32" s="26"/>
      <c r="K32" s="26"/>
    </row>
    <row r="33" customFormat="false" ht="12.8" hidden="false" customHeight="false" outlineLevel="0" collapsed="false">
      <c r="A33" s="26" t="n">
        <v>3</v>
      </c>
      <c r="B33" s="53" t="s">
        <v>36</v>
      </c>
      <c r="C33" s="53"/>
      <c r="D33" s="53"/>
      <c r="E33" s="53"/>
      <c r="F33" s="53"/>
      <c r="G33" s="53"/>
      <c r="H33" s="53"/>
      <c r="I33" s="54" t="n">
        <f aca="false">MOD(QUOTIENT(((I31*100)+(J31*10)+(K31)) - ((I32*100)+(J32*10)+(K32))  - ((I34*100)+(J34*10)+(K34)),100),10)</f>
        <v>0</v>
      </c>
      <c r="J33" s="54" t="n">
        <f aca="false">MOD(QUOTIENT(((I31*100)+(J31*10)+(K31)) - ((I32*100)+(J32*10)+(K32))  - ((I34*100)+(J34*10)+(K34)),10),10)</f>
        <v>0</v>
      </c>
      <c r="K33" s="54" t="n">
        <f aca="false">MOD(((I31*100)+(J31*10)+(K31)) - ((I32*100)+(J32*10)+(K32))  - ((I34*100)+(J34*10)+(K34)),10)</f>
        <v>0</v>
      </c>
    </row>
    <row r="34" customFormat="false" ht="12.8" hidden="false" customHeight="false" outlineLevel="0" collapsed="false">
      <c r="A34" s="26" t="n">
        <v>4</v>
      </c>
      <c r="B34" s="53" t="s">
        <v>37</v>
      </c>
      <c r="C34" s="53"/>
      <c r="D34" s="53"/>
      <c r="E34" s="53"/>
      <c r="F34" s="53"/>
      <c r="G34" s="53"/>
      <c r="H34" s="53"/>
      <c r="I34" s="29" t="n">
        <f aca="false">I19</f>
        <v>0</v>
      </c>
      <c r="J34" s="29" t="n">
        <f aca="false">J19</f>
        <v>0</v>
      </c>
      <c r="K34" s="29" t="n">
        <f aca="false">K19</f>
        <v>0</v>
      </c>
    </row>
  </sheetData>
  <mergeCells count="26">
    <mergeCell ref="A7:B7"/>
    <mergeCell ref="C7:E7"/>
    <mergeCell ref="F7:H7"/>
    <mergeCell ref="I7:K7"/>
    <mergeCell ref="C8:E8"/>
    <mergeCell ref="F8:H8"/>
    <mergeCell ref="I8:K8"/>
    <mergeCell ref="A9:A13"/>
    <mergeCell ref="B9:K9"/>
    <mergeCell ref="A15:A19"/>
    <mergeCell ref="B15:K15"/>
    <mergeCell ref="C23:E23"/>
    <mergeCell ref="F23:H23"/>
    <mergeCell ref="I23:K23"/>
    <mergeCell ref="C24:E24"/>
    <mergeCell ref="F24:H24"/>
    <mergeCell ref="I24:K24"/>
    <mergeCell ref="B29:H29"/>
    <mergeCell ref="I29:K29"/>
    <mergeCell ref="C30:E30"/>
    <mergeCell ref="F30:H30"/>
    <mergeCell ref="I30:K30"/>
    <mergeCell ref="B31:H31"/>
    <mergeCell ref="B32:H32"/>
    <mergeCell ref="B33:H33"/>
    <mergeCell ref="B34:H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8" activeCellId="0" sqref="J2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363</v>
      </c>
    </row>
    <row r="2" customFormat="false" ht="12.8" hidden="false" customHeight="false" outlineLevel="0" collapsed="false">
      <c r="A2" s="0" t="s">
        <v>11</v>
      </c>
      <c r="G2" s="0" t="s">
        <v>12</v>
      </c>
    </row>
    <row r="3" customFormat="false" ht="12.8" hidden="false" customHeight="false" outlineLevel="0" collapsed="false">
      <c r="A3" s="0" t="s">
        <v>13</v>
      </c>
      <c r="G3" s="0" t="s">
        <v>14</v>
      </c>
    </row>
    <row r="4" customFormat="false" ht="12.8" hidden="false" customHeight="false" outlineLevel="0" collapsed="false">
      <c r="A4" s="0" t="s">
        <v>15</v>
      </c>
    </row>
    <row r="6" customFormat="false" ht="13.8" hidden="false" customHeight="false" outlineLevel="0" collapsed="false">
      <c r="A6" s="4" t="s">
        <v>55</v>
      </c>
    </row>
    <row r="7" customFormat="false" ht="13.8" hidden="false" customHeight="false" outlineLevel="0" collapsed="false">
      <c r="A7" s="70" t="s">
        <v>56</v>
      </c>
      <c r="B7" s="70"/>
      <c r="C7" s="70"/>
      <c r="D7" s="70"/>
      <c r="E7" s="70" t="s">
        <v>57</v>
      </c>
      <c r="F7" s="70"/>
      <c r="G7" s="70"/>
      <c r="I7" s="70" t="s">
        <v>56</v>
      </c>
      <c r="J7" s="70"/>
      <c r="K7" s="70"/>
      <c r="L7" s="70"/>
      <c r="M7" s="70" t="s">
        <v>57</v>
      </c>
      <c r="N7" s="70"/>
      <c r="O7" s="70"/>
    </row>
    <row r="8" customFormat="false" ht="16.15" hidden="false" customHeight="false" outlineLevel="0" collapsed="false">
      <c r="A8" s="71" t="s">
        <v>58</v>
      </c>
      <c r="B8" s="72" t="s">
        <v>59</v>
      </c>
      <c r="C8" s="72"/>
      <c r="D8" s="72"/>
      <c r="E8" s="12"/>
      <c r="F8" s="12"/>
      <c r="G8" s="12"/>
      <c r="I8" s="71" t="s">
        <v>58</v>
      </c>
      <c r="J8" s="72" t="s">
        <v>60</v>
      </c>
      <c r="K8" s="72"/>
      <c r="L8" s="72"/>
      <c r="M8" s="12"/>
      <c r="N8" s="12"/>
      <c r="O8" s="12"/>
    </row>
    <row r="9" customFormat="false" ht="12.8" hidden="false" customHeight="false" outlineLevel="0" collapsed="false">
      <c r="A9" s="73" t="s">
        <v>61</v>
      </c>
      <c r="B9" s="53" t="s">
        <v>364</v>
      </c>
      <c r="C9" s="53"/>
      <c r="D9" s="53"/>
      <c r="E9" s="12"/>
      <c r="F9" s="12"/>
      <c r="G9" s="12"/>
      <c r="I9" s="73" t="s">
        <v>61</v>
      </c>
      <c r="J9" s="53" t="s">
        <v>364</v>
      </c>
      <c r="K9" s="53"/>
      <c r="L9" s="53"/>
      <c r="M9" s="12"/>
      <c r="N9" s="12"/>
      <c r="O9" s="12"/>
    </row>
    <row r="10" customFormat="false" ht="12.8" hidden="false" customHeight="false" outlineLevel="0" collapsed="false">
      <c r="A10" s="73"/>
      <c r="B10" s="53" t="s">
        <v>365</v>
      </c>
      <c r="C10" s="53"/>
      <c r="D10" s="53"/>
      <c r="E10" s="12"/>
      <c r="F10" s="12"/>
      <c r="G10" s="12"/>
      <c r="I10" s="73"/>
      <c r="J10" s="53" t="s">
        <v>365</v>
      </c>
      <c r="K10" s="53"/>
      <c r="L10" s="53"/>
      <c r="M10" s="12"/>
      <c r="N10" s="12"/>
      <c r="O10" s="12"/>
    </row>
    <row r="11" customFormat="false" ht="12.8" hidden="false" customHeight="false" outlineLevel="0" collapsed="false">
      <c r="A11" s="73"/>
      <c r="B11" s="53" t="s">
        <v>366</v>
      </c>
      <c r="C11" s="53"/>
      <c r="D11" s="53"/>
      <c r="E11" s="12"/>
      <c r="F11" s="12"/>
      <c r="G11" s="12"/>
      <c r="I11" s="73"/>
      <c r="J11" s="53" t="s">
        <v>366</v>
      </c>
      <c r="K11" s="53"/>
      <c r="L11" s="53"/>
      <c r="M11" s="12"/>
      <c r="N11" s="12"/>
      <c r="O11" s="12"/>
    </row>
    <row r="12" customFormat="false" ht="12.8" hidden="false" customHeight="false" outlineLevel="0" collapsed="false">
      <c r="A12" s="73"/>
      <c r="B12" s="53" t="s">
        <v>367</v>
      </c>
      <c r="C12" s="53"/>
      <c r="D12" s="53"/>
      <c r="E12" s="12"/>
      <c r="F12" s="12"/>
      <c r="G12" s="12"/>
      <c r="I12" s="73"/>
      <c r="J12" s="53" t="s">
        <v>367</v>
      </c>
      <c r="K12" s="53"/>
      <c r="L12" s="53"/>
      <c r="M12" s="12"/>
      <c r="N12" s="12"/>
      <c r="O12" s="12"/>
    </row>
    <row r="13" customFormat="false" ht="12.8" hidden="false" customHeight="false" outlineLevel="0" collapsed="false">
      <c r="A13" s="73"/>
      <c r="B13" s="53" t="s">
        <v>368</v>
      </c>
      <c r="C13" s="53"/>
      <c r="D13" s="53"/>
      <c r="E13" s="12"/>
      <c r="F13" s="12"/>
      <c r="G13" s="12"/>
      <c r="I13" s="73"/>
      <c r="J13" s="53" t="s">
        <v>368</v>
      </c>
      <c r="K13" s="53"/>
      <c r="L13" s="53"/>
      <c r="M13" s="12"/>
      <c r="N13" s="12"/>
      <c r="O13" s="12"/>
    </row>
    <row r="14" customFormat="false" ht="12.8" hidden="false" customHeight="false" outlineLevel="0" collapsed="false">
      <c r="A14" s="73"/>
      <c r="B14" s="53" t="s">
        <v>369</v>
      </c>
      <c r="C14" s="53"/>
      <c r="D14" s="53"/>
      <c r="E14" s="12"/>
      <c r="F14" s="12"/>
      <c r="G14" s="12"/>
      <c r="I14" s="73"/>
      <c r="J14" s="53" t="s">
        <v>369</v>
      </c>
      <c r="K14" s="53"/>
      <c r="L14" s="53"/>
      <c r="M14" s="12"/>
      <c r="N14" s="12"/>
      <c r="O14" s="12"/>
    </row>
    <row r="15" customFormat="false" ht="12.8" hidden="false" customHeight="false" outlineLevel="0" collapsed="false">
      <c r="A15" s="73"/>
      <c r="B15" s="53" t="s">
        <v>370</v>
      </c>
      <c r="C15" s="53"/>
      <c r="D15" s="53"/>
      <c r="E15" s="12"/>
      <c r="F15" s="12"/>
      <c r="G15" s="12"/>
      <c r="I15" s="73"/>
      <c r="J15" s="53" t="s">
        <v>370</v>
      </c>
      <c r="K15" s="53"/>
      <c r="L15" s="53"/>
      <c r="M15" s="12"/>
      <c r="N15" s="12"/>
      <c r="O15" s="12"/>
    </row>
    <row r="16" customFormat="false" ht="12.8" hidden="false" customHeight="false" outlineLevel="0" collapsed="false">
      <c r="A16" s="73"/>
      <c r="B16" s="53" t="s">
        <v>371</v>
      </c>
      <c r="C16" s="53"/>
      <c r="D16" s="53"/>
      <c r="E16" s="12"/>
      <c r="F16" s="12"/>
      <c r="G16" s="12"/>
      <c r="I16" s="73"/>
      <c r="J16" s="53" t="s">
        <v>371</v>
      </c>
      <c r="K16" s="53"/>
      <c r="L16" s="53"/>
      <c r="M16" s="12"/>
      <c r="N16" s="12"/>
      <c r="O16" s="12"/>
    </row>
    <row r="17" customFormat="false" ht="12.8" hidden="false" customHeight="false" outlineLevel="0" collapsed="false">
      <c r="A17" s="73"/>
      <c r="B17" s="53" t="s">
        <v>372</v>
      </c>
      <c r="C17" s="53"/>
      <c r="D17" s="53"/>
      <c r="E17" s="12"/>
      <c r="F17" s="12"/>
      <c r="G17" s="12"/>
      <c r="I17" s="73"/>
      <c r="J17" s="53" t="s">
        <v>372</v>
      </c>
      <c r="K17" s="53"/>
      <c r="L17" s="53"/>
      <c r="M17" s="12"/>
      <c r="N17" s="12"/>
      <c r="O17" s="12"/>
    </row>
    <row r="18" customFormat="false" ht="12.8" hidden="false" customHeight="false" outlineLevel="0" collapsed="false">
      <c r="A18" s="73"/>
      <c r="B18" s="53" t="s">
        <v>373</v>
      </c>
      <c r="C18" s="53"/>
      <c r="D18" s="53"/>
      <c r="E18" s="12"/>
      <c r="F18" s="12"/>
      <c r="G18" s="12"/>
      <c r="I18" s="73"/>
      <c r="J18" s="53" t="s">
        <v>373</v>
      </c>
      <c r="K18" s="53"/>
      <c r="L18" s="53"/>
      <c r="M18" s="12"/>
      <c r="N18" s="12"/>
      <c r="O18" s="12"/>
    </row>
    <row r="19" customFormat="false" ht="12.8" hidden="false" customHeight="false" outlineLevel="0" collapsed="false">
      <c r="A19" s="73"/>
      <c r="B19" s="53"/>
      <c r="C19" s="53"/>
      <c r="D19" s="53"/>
      <c r="E19" s="12"/>
      <c r="F19" s="12"/>
      <c r="G19" s="12"/>
      <c r="I19" s="73"/>
      <c r="J19" s="53"/>
      <c r="K19" s="53"/>
      <c r="L19" s="53"/>
      <c r="M19" s="12"/>
      <c r="N19" s="12"/>
      <c r="O19" s="12"/>
    </row>
    <row r="20" customFormat="false" ht="12.8" hidden="false" customHeight="false" outlineLevel="0" collapsed="false">
      <c r="A20" s="65" t="s">
        <v>27</v>
      </c>
      <c r="B20" s="74" t="s">
        <v>76</v>
      </c>
      <c r="C20" s="60"/>
      <c r="D20" s="61"/>
      <c r="E20" s="75" t="n">
        <f aca="false">MOD(QUOTIENT(QUOTIENT(SUM(G8:G19),10) + SUM(F8:F19),10) + SUM(E8:E19),10)</f>
        <v>0</v>
      </c>
      <c r="F20" s="75" t="n">
        <f aca="false">MOD(QUOTIENT(SUM(G8:G19),10) + SUM(F8:F19),10)</f>
        <v>0</v>
      </c>
      <c r="G20" s="75" t="n">
        <f aca="false">MOD(SUM(G8:G19),10)</f>
        <v>0</v>
      </c>
      <c r="I20" s="65" t="s">
        <v>27</v>
      </c>
      <c r="J20" s="74" t="s">
        <v>76</v>
      </c>
      <c r="K20" s="60"/>
      <c r="L20" s="61"/>
      <c r="M20" s="75" t="n">
        <f aca="false">MOD(QUOTIENT(QUOTIENT(SUM(O8:O19),10) + SUM(N8:N19),10) + SUM(M8:M19),10)</f>
        <v>0</v>
      </c>
      <c r="N20" s="75" t="n">
        <f aca="false">MOD(QUOTIENT(SUM(O8:O19),10) + SUM(N8:N19),10)</f>
        <v>0</v>
      </c>
      <c r="O20" s="75" t="n">
        <f aca="false">MOD(SUM(O8:O19),10)</f>
        <v>0</v>
      </c>
    </row>
    <row r="21" customFormat="false" ht="12.8" hidden="false" customHeight="false" outlineLevel="0" collapsed="false">
      <c r="A21" s="65"/>
      <c r="B21" s="76" t="s">
        <v>77</v>
      </c>
      <c r="C21" s="63"/>
      <c r="D21" s="64"/>
      <c r="E21" s="75"/>
      <c r="F21" s="75"/>
      <c r="G21" s="75"/>
      <c r="I21" s="65"/>
      <c r="J21" s="76" t="s">
        <v>77</v>
      </c>
      <c r="K21" s="63"/>
      <c r="L21" s="64"/>
      <c r="M21" s="75"/>
      <c r="N21" s="75"/>
      <c r="O21" s="75"/>
    </row>
    <row r="22" customFormat="false" ht="12.8" hidden="false" customHeight="false" outlineLevel="0" collapsed="false">
      <c r="A22" s="65"/>
      <c r="B22" s="59"/>
      <c r="C22" s="60"/>
      <c r="D22" s="60"/>
      <c r="E22" s="60"/>
      <c r="F22" s="60"/>
      <c r="G22" s="61"/>
      <c r="I22" s="65"/>
      <c r="J22" s="59"/>
      <c r="K22" s="60"/>
      <c r="L22" s="60"/>
      <c r="M22" s="60"/>
      <c r="N22" s="60"/>
      <c r="O22" s="61"/>
    </row>
    <row r="23" customFormat="false" ht="12.8" hidden="false" customHeight="false" outlineLevel="0" collapsed="false">
      <c r="A23" s="65"/>
      <c r="B23" s="62"/>
      <c r="C23" s="63"/>
      <c r="D23" s="63"/>
      <c r="E23" s="63"/>
      <c r="F23" s="63"/>
      <c r="G23" s="64"/>
      <c r="I23" s="65"/>
      <c r="J23" s="62"/>
      <c r="K23" s="63"/>
      <c r="L23" s="63"/>
      <c r="M23" s="63"/>
      <c r="N23" s="63"/>
      <c r="O23" s="64"/>
    </row>
    <row r="26" customFormat="false" ht="13.8" hidden="false" customHeight="false" outlineLevel="0" collapsed="false">
      <c r="A26" s="70" t="s">
        <v>56</v>
      </c>
      <c r="B26" s="70"/>
      <c r="C26" s="70"/>
      <c r="D26" s="70"/>
      <c r="E26" s="70" t="s">
        <v>57</v>
      </c>
      <c r="F26" s="70"/>
      <c r="G26" s="70"/>
      <c r="I26" s="70" t="s">
        <v>56</v>
      </c>
      <c r="J26" s="70"/>
      <c r="K26" s="70"/>
      <c r="L26" s="70"/>
      <c r="M26" s="70" t="s">
        <v>57</v>
      </c>
      <c r="N26" s="70"/>
      <c r="O26" s="70"/>
    </row>
    <row r="27" customFormat="false" ht="16.15" hidden="false" customHeight="false" outlineLevel="0" collapsed="false">
      <c r="A27" s="71" t="s">
        <v>58</v>
      </c>
      <c r="B27" s="72" t="s">
        <v>78</v>
      </c>
      <c r="C27" s="72"/>
      <c r="D27" s="72"/>
      <c r="E27" s="12"/>
      <c r="F27" s="12"/>
      <c r="G27" s="12"/>
      <c r="I27" s="71" t="s">
        <v>58</v>
      </c>
      <c r="J27" s="72" t="s">
        <v>79</v>
      </c>
      <c r="K27" s="72"/>
      <c r="L27" s="72"/>
      <c r="M27" s="12"/>
      <c r="N27" s="12"/>
      <c r="O27" s="12"/>
    </row>
    <row r="28" customFormat="false" ht="12.8" hidden="false" customHeight="false" outlineLevel="0" collapsed="false">
      <c r="A28" s="73" t="s">
        <v>61</v>
      </c>
      <c r="B28" s="53" t="s">
        <v>364</v>
      </c>
      <c r="C28" s="53"/>
      <c r="D28" s="53"/>
      <c r="E28" s="12"/>
      <c r="F28" s="12"/>
      <c r="G28" s="12"/>
      <c r="I28" s="73" t="s">
        <v>61</v>
      </c>
      <c r="J28" s="53" t="s">
        <v>364</v>
      </c>
      <c r="K28" s="53"/>
      <c r="L28" s="53"/>
      <c r="M28" s="12"/>
      <c r="N28" s="12"/>
      <c r="O28" s="12"/>
    </row>
    <row r="29" customFormat="false" ht="12.8" hidden="false" customHeight="false" outlineLevel="0" collapsed="false">
      <c r="A29" s="73"/>
      <c r="B29" s="53" t="s">
        <v>365</v>
      </c>
      <c r="C29" s="53"/>
      <c r="D29" s="53"/>
      <c r="E29" s="12"/>
      <c r="F29" s="12"/>
      <c r="G29" s="12"/>
      <c r="I29" s="73"/>
      <c r="J29" s="53" t="s">
        <v>365</v>
      </c>
      <c r="K29" s="53"/>
      <c r="L29" s="53"/>
      <c r="M29" s="12"/>
      <c r="N29" s="12"/>
      <c r="O29" s="12"/>
    </row>
    <row r="30" customFormat="false" ht="12.8" hidden="false" customHeight="false" outlineLevel="0" collapsed="false">
      <c r="A30" s="73"/>
      <c r="B30" s="53" t="s">
        <v>366</v>
      </c>
      <c r="C30" s="53"/>
      <c r="D30" s="53"/>
      <c r="E30" s="12"/>
      <c r="F30" s="12"/>
      <c r="G30" s="12"/>
      <c r="I30" s="73"/>
      <c r="J30" s="53" t="s">
        <v>366</v>
      </c>
      <c r="K30" s="53"/>
      <c r="L30" s="53"/>
      <c r="M30" s="12"/>
      <c r="N30" s="12"/>
      <c r="O30" s="12"/>
    </row>
    <row r="31" customFormat="false" ht="12.8" hidden="false" customHeight="false" outlineLevel="0" collapsed="false">
      <c r="A31" s="73"/>
      <c r="B31" s="53" t="s">
        <v>367</v>
      </c>
      <c r="C31" s="53"/>
      <c r="D31" s="53"/>
      <c r="E31" s="12"/>
      <c r="F31" s="12"/>
      <c r="G31" s="12"/>
      <c r="I31" s="73"/>
      <c r="J31" s="53" t="s">
        <v>367</v>
      </c>
      <c r="K31" s="53"/>
      <c r="L31" s="53"/>
      <c r="M31" s="12"/>
      <c r="N31" s="12"/>
      <c r="O31" s="12"/>
    </row>
    <row r="32" customFormat="false" ht="12.8" hidden="false" customHeight="false" outlineLevel="0" collapsed="false">
      <c r="A32" s="73"/>
      <c r="B32" s="53" t="s">
        <v>368</v>
      </c>
      <c r="C32" s="53"/>
      <c r="D32" s="53"/>
      <c r="E32" s="12"/>
      <c r="F32" s="12"/>
      <c r="G32" s="12"/>
      <c r="I32" s="73"/>
      <c r="J32" s="53" t="s">
        <v>368</v>
      </c>
      <c r="K32" s="53"/>
      <c r="L32" s="53"/>
      <c r="M32" s="12"/>
      <c r="N32" s="12"/>
      <c r="O32" s="12"/>
    </row>
    <row r="33" customFormat="false" ht="12.8" hidden="false" customHeight="false" outlineLevel="0" collapsed="false">
      <c r="A33" s="73"/>
      <c r="B33" s="53" t="s">
        <v>369</v>
      </c>
      <c r="C33" s="53"/>
      <c r="D33" s="53"/>
      <c r="E33" s="12"/>
      <c r="F33" s="12"/>
      <c r="G33" s="12"/>
      <c r="I33" s="73"/>
      <c r="J33" s="53" t="s">
        <v>369</v>
      </c>
      <c r="K33" s="53"/>
      <c r="L33" s="53"/>
      <c r="M33" s="12"/>
      <c r="N33" s="12"/>
      <c r="O33" s="12"/>
    </row>
    <row r="34" customFormat="false" ht="12.8" hidden="false" customHeight="false" outlineLevel="0" collapsed="false">
      <c r="A34" s="73"/>
      <c r="B34" s="53" t="s">
        <v>370</v>
      </c>
      <c r="C34" s="53"/>
      <c r="D34" s="53"/>
      <c r="E34" s="12"/>
      <c r="F34" s="12"/>
      <c r="G34" s="12"/>
      <c r="I34" s="73"/>
      <c r="J34" s="53" t="s">
        <v>370</v>
      </c>
      <c r="K34" s="53"/>
      <c r="L34" s="53"/>
      <c r="M34" s="12"/>
      <c r="N34" s="12"/>
      <c r="O34" s="12"/>
    </row>
    <row r="35" customFormat="false" ht="12.8" hidden="false" customHeight="false" outlineLevel="0" collapsed="false">
      <c r="A35" s="73"/>
      <c r="B35" s="53" t="s">
        <v>371</v>
      </c>
      <c r="C35" s="53"/>
      <c r="D35" s="53"/>
      <c r="E35" s="12"/>
      <c r="F35" s="12"/>
      <c r="G35" s="12"/>
      <c r="I35" s="73"/>
      <c r="J35" s="53" t="s">
        <v>371</v>
      </c>
      <c r="K35" s="53"/>
      <c r="L35" s="53"/>
      <c r="M35" s="12"/>
      <c r="N35" s="12"/>
      <c r="O35" s="12"/>
    </row>
    <row r="36" customFormat="false" ht="12.8" hidden="false" customHeight="false" outlineLevel="0" collapsed="false">
      <c r="A36" s="73"/>
      <c r="B36" s="53" t="s">
        <v>372</v>
      </c>
      <c r="C36" s="53"/>
      <c r="D36" s="53"/>
      <c r="E36" s="12"/>
      <c r="F36" s="12"/>
      <c r="G36" s="12"/>
      <c r="I36" s="73"/>
      <c r="J36" s="53" t="s">
        <v>372</v>
      </c>
      <c r="K36" s="53"/>
      <c r="L36" s="53"/>
      <c r="M36" s="12"/>
      <c r="N36" s="12"/>
      <c r="O36" s="12"/>
    </row>
    <row r="37" customFormat="false" ht="12.8" hidden="false" customHeight="false" outlineLevel="0" collapsed="false">
      <c r="A37" s="73"/>
      <c r="B37" s="53" t="s">
        <v>373</v>
      </c>
      <c r="C37" s="53"/>
      <c r="D37" s="53"/>
      <c r="E37" s="12"/>
      <c r="F37" s="12"/>
      <c r="G37" s="12"/>
      <c r="I37" s="73"/>
      <c r="J37" s="53" t="s">
        <v>373</v>
      </c>
      <c r="K37" s="53"/>
      <c r="L37" s="53"/>
      <c r="M37" s="12"/>
      <c r="N37" s="12"/>
      <c r="O37" s="12"/>
    </row>
    <row r="38" customFormat="false" ht="12.8" hidden="false" customHeight="false" outlineLevel="0" collapsed="false">
      <c r="A38" s="73"/>
      <c r="B38" s="53"/>
      <c r="C38" s="53"/>
      <c r="D38" s="53"/>
      <c r="E38" s="12"/>
      <c r="F38" s="12"/>
      <c r="G38" s="12"/>
      <c r="I38" s="73"/>
      <c r="J38" s="53"/>
      <c r="K38" s="53"/>
      <c r="L38" s="53"/>
      <c r="M38" s="12"/>
      <c r="N38" s="12"/>
      <c r="O38" s="12"/>
    </row>
    <row r="39" customFormat="false" ht="12.8" hidden="false" customHeight="false" outlineLevel="0" collapsed="false">
      <c r="A39" s="65" t="s">
        <v>27</v>
      </c>
      <c r="B39" s="74" t="s">
        <v>76</v>
      </c>
      <c r="C39" s="60"/>
      <c r="D39" s="61"/>
      <c r="E39" s="75" t="n">
        <f aca="false">MOD(QUOTIENT(QUOTIENT(SUM(G27:G38),10) + SUM(F27:F38),10) + SUM(E27:E38),10)</f>
        <v>0</v>
      </c>
      <c r="F39" s="75" t="n">
        <f aca="false">MOD(QUOTIENT(SUM(G27:G38),10) + SUM(F27:F38),10)</f>
        <v>0</v>
      </c>
      <c r="G39" s="75" t="n">
        <f aca="false">MOD(SUM(G27:G38),10)</f>
        <v>0</v>
      </c>
      <c r="I39" s="65" t="s">
        <v>27</v>
      </c>
      <c r="J39" s="74" t="s">
        <v>76</v>
      </c>
      <c r="K39" s="60"/>
      <c r="L39" s="61"/>
      <c r="M39" s="75" t="n">
        <f aca="false">MOD(QUOTIENT(QUOTIENT(SUM(O27:O38),10) + SUM(N27:N38),10) + SUM(M27:M38),10)</f>
        <v>0</v>
      </c>
      <c r="N39" s="75" t="n">
        <f aca="false">MOD(QUOTIENT(SUM(O27:O38),10) + SUM(N27:N38),10)</f>
        <v>0</v>
      </c>
      <c r="O39" s="75" t="n">
        <f aca="false">MOD(SUM(O27:O38),10)</f>
        <v>0</v>
      </c>
    </row>
    <row r="40" customFormat="false" ht="12.8" hidden="false" customHeight="false" outlineLevel="0" collapsed="false">
      <c r="A40" s="65"/>
      <c r="B40" s="76" t="s">
        <v>77</v>
      </c>
      <c r="C40" s="63"/>
      <c r="D40" s="64"/>
      <c r="E40" s="75"/>
      <c r="F40" s="75"/>
      <c r="G40" s="75"/>
      <c r="I40" s="65"/>
      <c r="J40" s="76" t="s">
        <v>77</v>
      </c>
      <c r="K40" s="63"/>
      <c r="L40" s="64"/>
      <c r="M40" s="75"/>
      <c r="N40" s="75"/>
      <c r="O40" s="75"/>
    </row>
    <row r="41" customFormat="false" ht="12.8" hidden="false" customHeight="false" outlineLevel="0" collapsed="false">
      <c r="A41" s="65"/>
      <c r="B41" s="59"/>
      <c r="C41" s="60"/>
      <c r="D41" s="60"/>
      <c r="E41" s="60"/>
      <c r="F41" s="60"/>
      <c r="G41" s="61"/>
      <c r="I41" s="65"/>
      <c r="J41" s="59"/>
      <c r="K41" s="60"/>
      <c r="L41" s="60"/>
      <c r="M41" s="60"/>
      <c r="N41" s="60"/>
      <c r="O41" s="61"/>
    </row>
    <row r="42" customFormat="false" ht="12.8" hidden="false" customHeight="false" outlineLevel="0" collapsed="false">
      <c r="A42" s="65"/>
      <c r="B42" s="62"/>
      <c r="C42" s="63"/>
      <c r="D42" s="63"/>
      <c r="E42" s="63"/>
      <c r="F42" s="63"/>
      <c r="G42" s="64"/>
      <c r="I42" s="65"/>
      <c r="J42" s="62"/>
      <c r="K42" s="63"/>
      <c r="L42" s="63"/>
      <c r="M42" s="63"/>
      <c r="N42" s="63"/>
      <c r="O42" s="64"/>
    </row>
  </sheetData>
  <mergeCells count="76">
    <mergeCell ref="A7:D7"/>
    <mergeCell ref="E7:G7"/>
    <mergeCell ref="I7:L7"/>
    <mergeCell ref="M7:O7"/>
    <mergeCell ref="B8:D8"/>
    <mergeCell ref="J8:L8"/>
    <mergeCell ref="A9:A19"/>
    <mergeCell ref="B9:D9"/>
    <mergeCell ref="I9:I1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J19:L19"/>
    <mergeCell ref="A20:A23"/>
    <mergeCell ref="E20:E21"/>
    <mergeCell ref="F20:F21"/>
    <mergeCell ref="G20:G21"/>
    <mergeCell ref="I20:I23"/>
    <mergeCell ref="M20:M21"/>
    <mergeCell ref="N20:N21"/>
    <mergeCell ref="O20:O21"/>
    <mergeCell ref="A26:D26"/>
    <mergeCell ref="E26:G26"/>
    <mergeCell ref="I26:L26"/>
    <mergeCell ref="M26:O26"/>
    <mergeCell ref="B27:D27"/>
    <mergeCell ref="J27:L27"/>
    <mergeCell ref="A28:A38"/>
    <mergeCell ref="B28:D28"/>
    <mergeCell ref="I28:I38"/>
    <mergeCell ref="J28:L28"/>
    <mergeCell ref="B29:D29"/>
    <mergeCell ref="J29:L29"/>
    <mergeCell ref="B30:D30"/>
    <mergeCell ref="J30:L30"/>
    <mergeCell ref="B31:D31"/>
    <mergeCell ref="J31:L31"/>
    <mergeCell ref="B32:D32"/>
    <mergeCell ref="J32:L32"/>
    <mergeCell ref="B33:D33"/>
    <mergeCell ref="J33:L33"/>
    <mergeCell ref="B34:D34"/>
    <mergeCell ref="J34:L34"/>
    <mergeCell ref="B35:D35"/>
    <mergeCell ref="J35:L35"/>
    <mergeCell ref="B36:D36"/>
    <mergeCell ref="J36:L36"/>
    <mergeCell ref="B37:D37"/>
    <mergeCell ref="J37:L37"/>
    <mergeCell ref="B38:D38"/>
    <mergeCell ref="J38:L38"/>
    <mergeCell ref="A39:A42"/>
    <mergeCell ref="E39:E40"/>
    <mergeCell ref="F39:F40"/>
    <mergeCell ref="G39:G40"/>
    <mergeCell ref="I39:I42"/>
    <mergeCell ref="M39:M40"/>
    <mergeCell ref="N39:N40"/>
    <mergeCell ref="O39:O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8" activeCellId="0" sqref="J2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363</v>
      </c>
    </row>
    <row r="2" customFormat="false" ht="12.8" hidden="false" customHeight="false" outlineLevel="0" collapsed="false">
      <c r="A2" s="0" t="s">
        <v>11</v>
      </c>
      <c r="G2" s="0" t="s">
        <v>12</v>
      </c>
    </row>
    <row r="3" customFormat="false" ht="12.8" hidden="false" customHeight="false" outlineLevel="0" collapsed="false">
      <c r="A3" s="0" t="s">
        <v>13</v>
      </c>
      <c r="G3" s="0" t="s">
        <v>14</v>
      </c>
    </row>
    <row r="4" customFormat="false" ht="12.8" hidden="false" customHeight="false" outlineLevel="0" collapsed="false">
      <c r="A4" s="0" t="s">
        <v>15</v>
      </c>
    </row>
    <row r="6" customFormat="false" ht="13.8" hidden="false" customHeight="false" outlineLevel="0" collapsed="false">
      <c r="A6" s="4" t="s">
        <v>55</v>
      </c>
    </row>
    <row r="7" customFormat="false" ht="13.8" hidden="false" customHeight="false" outlineLevel="0" collapsed="false">
      <c r="A7" s="70" t="s">
        <v>56</v>
      </c>
      <c r="B7" s="70"/>
      <c r="C7" s="70"/>
      <c r="D7" s="70"/>
      <c r="E7" s="70" t="s">
        <v>57</v>
      </c>
      <c r="F7" s="70"/>
      <c r="G7" s="70"/>
      <c r="I7" s="70" t="s">
        <v>56</v>
      </c>
      <c r="J7" s="70"/>
      <c r="K7" s="70"/>
      <c r="L7" s="70"/>
      <c r="M7" s="70" t="s">
        <v>57</v>
      </c>
      <c r="N7" s="70"/>
      <c r="O7" s="70"/>
    </row>
    <row r="8" customFormat="false" ht="16.15" hidden="false" customHeight="false" outlineLevel="0" collapsed="false">
      <c r="A8" s="71" t="s">
        <v>58</v>
      </c>
      <c r="B8" s="72" t="s">
        <v>94</v>
      </c>
      <c r="C8" s="72"/>
      <c r="D8" s="72"/>
      <c r="E8" s="12"/>
      <c r="F8" s="12"/>
      <c r="G8" s="12"/>
      <c r="I8" s="71" t="s">
        <v>58</v>
      </c>
      <c r="J8" s="72" t="s">
        <v>95</v>
      </c>
      <c r="K8" s="72"/>
      <c r="L8" s="72"/>
      <c r="M8" s="12"/>
      <c r="N8" s="12"/>
      <c r="O8" s="12"/>
    </row>
    <row r="9" customFormat="false" ht="12.8" hidden="false" customHeight="false" outlineLevel="0" collapsed="false">
      <c r="A9" s="73" t="s">
        <v>61</v>
      </c>
      <c r="B9" s="53" t="s">
        <v>364</v>
      </c>
      <c r="C9" s="53"/>
      <c r="D9" s="53"/>
      <c r="E9" s="12"/>
      <c r="F9" s="12"/>
      <c r="G9" s="12"/>
      <c r="I9" s="73" t="s">
        <v>61</v>
      </c>
      <c r="J9" s="53" t="s">
        <v>364</v>
      </c>
      <c r="K9" s="53"/>
      <c r="L9" s="53"/>
      <c r="M9" s="12"/>
      <c r="N9" s="12"/>
      <c r="O9" s="12"/>
    </row>
    <row r="10" customFormat="false" ht="12.8" hidden="false" customHeight="false" outlineLevel="0" collapsed="false">
      <c r="A10" s="73"/>
      <c r="B10" s="53" t="s">
        <v>365</v>
      </c>
      <c r="C10" s="53"/>
      <c r="D10" s="53"/>
      <c r="E10" s="12"/>
      <c r="F10" s="12"/>
      <c r="G10" s="12"/>
      <c r="I10" s="73"/>
      <c r="J10" s="53" t="s">
        <v>365</v>
      </c>
      <c r="K10" s="53"/>
      <c r="L10" s="53"/>
      <c r="M10" s="12"/>
      <c r="N10" s="12"/>
      <c r="O10" s="12"/>
    </row>
    <row r="11" customFormat="false" ht="12.8" hidden="false" customHeight="false" outlineLevel="0" collapsed="false">
      <c r="A11" s="73"/>
      <c r="B11" s="53" t="s">
        <v>366</v>
      </c>
      <c r="C11" s="53"/>
      <c r="D11" s="53"/>
      <c r="E11" s="12"/>
      <c r="F11" s="12"/>
      <c r="G11" s="12"/>
      <c r="I11" s="73"/>
      <c r="J11" s="53" t="s">
        <v>366</v>
      </c>
      <c r="K11" s="53"/>
      <c r="L11" s="53"/>
      <c r="M11" s="12"/>
      <c r="N11" s="12"/>
      <c r="O11" s="12"/>
    </row>
    <row r="12" customFormat="false" ht="12.8" hidden="false" customHeight="false" outlineLevel="0" collapsed="false">
      <c r="A12" s="73"/>
      <c r="B12" s="53" t="s">
        <v>367</v>
      </c>
      <c r="C12" s="53"/>
      <c r="D12" s="53"/>
      <c r="E12" s="12"/>
      <c r="F12" s="12"/>
      <c r="G12" s="12"/>
      <c r="I12" s="73"/>
      <c r="J12" s="53" t="s">
        <v>367</v>
      </c>
      <c r="K12" s="53"/>
      <c r="L12" s="53"/>
      <c r="M12" s="12"/>
      <c r="N12" s="12"/>
      <c r="O12" s="12"/>
    </row>
    <row r="13" customFormat="false" ht="12.8" hidden="false" customHeight="false" outlineLevel="0" collapsed="false">
      <c r="A13" s="73"/>
      <c r="B13" s="53" t="s">
        <v>368</v>
      </c>
      <c r="C13" s="53"/>
      <c r="D13" s="53"/>
      <c r="E13" s="12"/>
      <c r="F13" s="12"/>
      <c r="G13" s="12"/>
      <c r="I13" s="73"/>
      <c r="J13" s="53" t="s">
        <v>368</v>
      </c>
      <c r="K13" s="53"/>
      <c r="L13" s="53"/>
      <c r="M13" s="12"/>
      <c r="N13" s="12"/>
      <c r="O13" s="12"/>
    </row>
    <row r="14" customFormat="false" ht="12.8" hidden="false" customHeight="false" outlineLevel="0" collapsed="false">
      <c r="A14" s="73"/>
      <c r="B14" s="53" t="s">
        <v>369</v>
      </c>
      <c r="C14" s="53"/>
      <c r="D14" s="53"/>
      <c r="E14" s="12"/>
      <c r="F14" s="12"/>
      <c r="G14" s="12"/>
      <c r="I14" s="73"/>
      <c r="J14" s="53" t="s">
        <v>369</v>
      </c>
      <c r="K14" s="53"/>
      <c r="L14" s="53"/>
      <c r="M14" s="12"/>
      <c r="N14" s="12"/>
      <c r="O14" s="12"/>
    </row>
    <row r="15" customFormat="false" ht="12.8" hidden="false" customHeight="false" outlineLevel="0" collapsed="false">
      <c r="A15" s="73"/>
      <c r="B15" s="53" t="s">
        <v>370</v>
      </c>
      <c r="C15" s="53"/>
      <c r="D15" s="53"/>
      <c r="E15" s="12"/>
      <c r="F15" s="12"/>
      <c r="G15" s="12"/>
      <c r="I15" s="73"/>
      <c r="J15" s="53" t="s">
        <v>370</v>
      </c>
      <c r="K15" s="53"/>
      <c r="L15" s="53"/>
      <c r="M15" s="12"/>
      <c r="N15" s="12"/>
      <c r="O15" s="12"/>
    </row>
    <row r="16" customFormat="false" ht="12.8" hidden="false" customHeight="false" outlineLevel="0" collapsed="false">
      <c r="A16" s="73"/>
      <c r="B16" s="53" t="s">
        <v>371</v>
      </c>
      <c r="C16" s="53"/>
      <c r="D16" s="53"/>
      <c r="E16" s="12"/>
      <c r="F16" s="12"/>
      <c r="G16" s="12"/>
      <c r="I16" s="73"/>
      <c r="J16" s="53" t="s">
        <v>371</v>
      </c>
      <c r="K16" s="53"/>
      <c r="L16" s="53"/>
      <c r="M16" s="12"/>
      <c r="N16" s="12"/>
      <c r="O16" s="12"/>
    </row>
    <row r="17" customFormat="false" ht="12.8" hidden="false" customHeight="false" outlineLevel="0" collapsed="false">
      <c r="A17" s="73"/>
      <c r="B17" s="53" t="s">
        <v>372</v>
      </c>
      <c r="C17" s="53"/>
      <c r="D17" s="53"/>
      <c r="E17" s="12"/>
      <c r="F17" s="12"/>
      <c r="G17" s="12"/>
      <c r="I17" s="73"/>
      <c r="J17" s="53" t="s">
        <v>372</v>
      </c>
      <c r="K17" s="53"/>
      <c r="L17" s="53"/>
      <c r="M17" s="12"/>
      <c r="N17" s="12"/>
      <c r="O17" s="12"/>
    </row>
    <row r="18" customFormat="false" ht="12.8" hidden="false" customHeight="false" outlineLevel="0" collapsed="false">
      <c r="A18" s="73"/>
      <c r="B18" s="53" t="s">
        <v>373</v>
      </c>
      <c r="C18" s="53"/>
      <c r="D18" s="53"/>
      <c r="E18" s="12"/>
      <c r="F18" s="12"/>
      <c r="G18" s="12"/>
      <c r="I18" s="73"/>
      <c r="J18" s="53" t="s">
        <v>373</v>
      </c>
      <c r="K18" s="53"/>
      <c r="L18" s="53"/>
      <c r="M18" s="12"/>
      <c r="N18" s="12"/>
      <c r="O18" s="12"/>
    </row>
    <row r="19" customFormat="false" ht="12.8" hidden="false" customHeight="false" outlineLevel="0" collapsed="false">
      <c r="A19" s="73"/>
      <c r="B19" s="53"/>
      <c r="C19" s="53"/>
      <c r="D19" s="53"/>
      <c r="E19" s="12"/>
      <c r="F19" s="12"/>
      <c r="G19" s="12"/>
      <c r="I19" s="73"/>
      <c r="J19" s="53"/>
      <c r="K19" s="53"/>
      <c r="L19" s="53"/>
      <c r="M19" s="12"/>
      <c r="N19" s="12"/>
      <c r="O19" s="12"/>
    </row>
    <row r="20" customFormat="false" ht="12.8" hidden="false" customHeight="false" outlineLevel="0" collapsed="false">
      <c r="A20" s="65" t="s">
        <v>27</v>
      </c>
      <c r="B20" s="74" t="s">
        <v>76</v>
      </c>
      <c r="C20" s="60"/>
      <c r="D20" s="61"/>
      <c r="E20" s="75" t="n">
        <f aca="false">MOD(QUOTIENT(QUOTIENT(SUM(G8:G19),10) + SUM(F8:F19),10) + SUM(E8:E19),10)</f>
        <v>0</v>
      </c>
      <c r="F20" s="75" t="n">
        <f aca="false">MOD(QUOTIENT(SUM(G8:G19),10) + SUM(F8:F19),10)</f>
        <v>0</v>
      </c>
      <c r="G20" s="75" t="n">
        <f aca="false">MOD(SUM(G8:G19),10)</f>
        <v>0</v>
      </c>
      <c r="I20" s="65" t="s">
        <v>27</v>
      </c>
      <c r="J20" s="74" t="s">
        <v>76</v>
      </c>
      <c r="K20" s="60"/>
      <c r="L20" s="61"/>
      <c r="M20" s="75" t="n">
        <f aca="false">MOD(QUOTIENT(QUOTIENT(SUM(O8:O19),10) + SUM(N8:N19),10) + SUM(M8:M19),10)</f>
        <v>0</v>
      </c>
      <c r="N20" s="75" t="n">
        <f aca="false">MOD(QUOTIENT(SUM(O8:O19),10) + SUM(N8:N19),10)</f>
        <v>0</v>
      </c>
      <c r="O20" s="75" t="n">
        <f aca="false">MOD(SUM(O8:O19),10)</f>
        <v>0</v>
      </c>
    </row>
    <row r="21" customFormat="false" ht="12.8" hidden="false" customHeight="false" outlineLevel="0" collapsed="false">
      <c r="A21" s="65"/>
      <c r="B21" s="76" t="s">
        <v>77</v>
      </c>
      <c r="C21" s="63"/>
      <c r="D21" s="64"/>
      <c r="E21" s="75"/>
      <c r="F21" s="75"/>
      <c r="G21" s="75"/>
      <c r="I21" s="65"/>
      <c r="J21" s="76" t="s">
        <v>77</v>
      </c>
      <c r="K21" s="63"/>
      <c r="L21" s="64"/>
      <c r="M21" s="75"/>
      <c r="N21" s="75"/>
      <c r="O21" s="75"/>
    </row>
    <row r="22" customFormat="false" ht="12.8" hidden="false" customHeight="false" outlineLevel="0" collapsed="false">
      <c r="A22" s="65"/>
      <c r="B22" s="59"/>
      <c r="C22" s="60"/>
      <c r="D22" s="60"/>
      <c r="E22" s="60"/>
      <c r="F22" s="60"/>
      <c r="G22" s="61"/>
      <c r="I22" s="65"/>
      <c r="J22" s="59"/>
      <c r="K22" s="60"/>
      <c r="L22" s="60"/>
      <c r="M22" s="60"/>
      <c r="N22" s="60"/>
      <c r="O22" s="61"/>
    </row>
    <row r="23" customFormat="false" ht="12.8" hidden="false" customHeight="false" outlineLevel="0" collapsed="false">
      <c r="A23" s="65"/>
      <c r="B23" s="62"/>
      <c r="C23" s="63"/>
      <c r="D23" s="63"/>
      <c r="E23" s="63"/>
      <c r="F23" s="63"/>
      <c r="G23" s="64"/>
      <c r="I23" s="65"/>
      <c r="J23" s="62"/>
      <c r="K23" s="63"/>
      <c r="L23" s="63"/>
      <c r="M23" s="63"/>
      <c r="N23" s="63"/>
      <c r="O23" s="64"/>
    </row>
    <row r="26" customFormat="false" ht="13.8" hidden="false" customHeight="false" outlineLevel="0" collapsed="false">
      <c r="A26" s="70" t="s">
        <v>56</v>
      </c>
      <c r="B26" s="70"/>
      <c r="C26" s="70"/>
      <c r="D26" s="70"/>
      <c r="E26" s="70" t="s">
        <v>57</v>
      </c>
      <c r="F26" s="70"/>
      <c r="G26" s="70"/>
      <c r="I26" s="70" t="s">
        <v>56</v>
      </c>
      <c r="J26" s="70"/>
      <c r="K26" s="70"/>
      <c r="L26" s="70"/>
      <c r="M26" s="70" t="s">
        <v>57</v>
      </c>
      <c r="N26" s="70"/>
      <c r="O26" s="70"/>
    </row>
    <row r="27" customFormat="false" ht="16.15" hidden="false" customHeight="false" outlineLevel="0" collapsed="false">
      <c r="A27" s="71" t="s">
        <v>58</v>
      </c>
      <c r="B27" s="72" t="s">
        <v>107</v>
      </c>
      <c r="C27" s="72"/>
      <c r="D27" s="72"/>
      <c r="E27" s="12"/>
      <c r="F27" s="12"/>
      <c r="G27" s="12"/>
      <c r="I27" s="71" t="s">
        <v>58</v>
      </c>
      <c r="J27" s="72" t="s">
        <v>108</v>
      </c>
      <c r="K27" s="72"/>
      <c r="L27" s="72"/>
      <c r="M27" s="12"/>
      <c r="N27" s="12"/>
      <c r="O27" s="12"/>
    </row>
    <row r="28" customFormat="false" ht="12.8" hidden="false" customHeight="false" outlineLevel="0" collapsed="false">
      <c r="A28" s="73" t="s">
        <v>61</v>
      </c>
      <c r="B28" s="53" t="s">
        <v>364</v>
      </c>
      <c r="C28" s="53"/>
      <c r="D28" s="53"/>
      <c r="E28" s="12"/>
      <c r="F28" s="12"/>
      <c r="G28" s="12"/>
      <c r="I28" s="73" t="s">
        <v>61</v>
      </c>
      <c r="J28" s="53" t="s">
        <v>364</v>
      </c>
      <c r="K28" s="53"/>
      <c r="L28" s="53"/>
      <c r="M28" s="12"/>
      <c r="N28" s="12"/>
      <c r="O28" s="12"/>
    </row>
    <row r="29" customFormat="false" ht="12.8" hidden="false" customHeight="false" outlineLevel="0" collapsed="false">
      <c r="A29" s="73"/>
      <c r="B29" s="53" t="s">
        <v>365</v>
      </c>
      <c r="C29" s="53"/>
      <c r="D29" s="53"/>
      <c r="E29" s="12"/>
      <c r="F29" s="12"/>
      <c r="G29" s="12"/>
      <c r="I29" s="73"/>
      <c r="J29" s="53" t="s">
        <v>365</v>
      </c>
      <c r="K29" s="53"/>
      <c r="L29" s="53"/>
      <c r="M29" s="12"/>
      <c r="N29" s="12"/>
      <c r="O29" s="12"/>
    </row>
    <row r="30" customFormat="false" ht="12.8" hidden="false" customHeight="false" outlineLevel="0" collapsed="false">
      <c r="A30" s="73"/>
      <c r="B30" s="53" t="s">
        <v>366</v>
      </c>
      <c r="C30" s="53"/>
      <c r="D30" s="53"/>
      <c r="E30" s="12"/>
      <c r="F30" s="12"/>
      <c r="G30" s="12"/>
      <c r="I30" s="73"/>
      <c r="J30" s="53" t="s">
        <v>366</v>
      </c>
      <c r="K30" s="53"/>
      <c r="L30" s="53"/>
      <c r="M30" s="12"/>
      <c r="N30" s="12"/>
      <c r="O30" s="12"/>
    </row>
    <row r="31" customFormat="false" ht="12.8" hidden="false" customHeight="false" outlineLevel="0" collapsed="false">
      <c r="A31" s="73"/>
      <c r="B31" s="53" t="s">
        <v>367</v>
      </c>
      <c r="C31" s="53"/>
      <c r="D31" s="53"/>
      <c r="E31" s="12"/>
      <c r="F31" s="12"/>
      <c r="G31" s="12"/>
      <c r="I31" s="73"/>
      <c r="J31" s="53" t="s">
        <v>367</v>
      </c>
      <c r="K31" s="53"/>
      <c r="L31" s="53"/>
      <c r="M31" s="12"/>
      <c r="N31" s="12"/>
      <c r="O31" s="12"/>
    </row>
    <row r="32" customFormat="false" ht="12.8" hidden="false" customHeight="false" outlineLevel="0" collapsed="false">
      <c r="A32" s="73"/>
      <c r="B32" s="53" t="s">
        <v>368</v>
      </c>
      <c r="C32" s="53"/>
      <c r="D32" s="53"/>
      <c r="E32" s="12"/>
      <c r="F32" s="12"/>
      <c r="G32" s="12"/>
      <c r="I32" s="73"/>
      <c r="J32" s="53" t="s">
        <v>368</v>
      </c>
      <c r="K32" s="53"/>
      <c r="L32" s="53"/>
      <c r="M32" s="12"/>
      <c r="N32" s="12"/>
      <c r="O32" s="12"/>
    </row>
    <row r="33" customFormat="false" ht="12.8" hidden="false" customHeight="false" outlineLevel="0" collapsed="false">
      <c r="A33" s="73"/>
      <c r="B33" s="53" t="s">
        <v>369</v>
      </c>
      <c r="C33" s="53"/>
      <c r="D33" s="53"/>
      <c r="E33" s="12"/>
      <c r="F33" s="12"/>
      <c r="G33" s="12"/>
      <c r="I33" s="73"/>
      <c r="J33" s="53" t="s">
        <v>369</v>
      </c>
      <c r="K33" s="53"/>
      <c r="L33" s="53"/>
      <c r="M33" s="12"/>
      <c r="N33" s="12"/>
      <c r="O33" s="12"/>
    </row>
    <row r="34" customFormat="false" ht="12.8" hidden="false" customHeight="false" outlineLevel="0" collapsed="false">
      <c r="A34" s="73"/>
      <c r="B34" s="53" t="s">
        <v>370</v>
      </c>
      <c r="C34" s="53"/>
      <c r="D34" s="53"/>
      <c r="E34" s="12"/>
      <c r="F34" s="12"/>
      <c r="G34" s="12"/>
      <c r="I34" s="73"/>
      <c r="J34" s="53" t="s">
        <v>370</v>
      </c>
      <c r="K34" s="53"/>
      <c r="L34" s="53"/>
      <c r="M34" s="12"/>
      <c r="N34" s="12"/>
      <c r="O34" s="12"/>
    </row>
    <row r="35" customFormat="false" ht="12.8" hidden="false" customHeight="false" outlineLevel="0" collapsed="false">
      <c r="A35" s="73"/>
      <c r="B35" s="53" t="s">
        <v>371</v>
      </c>
      <c r="C35" s="53"/>
      <c r="D35" s="53"/>
      <c r="E35" s="12"/>
      <c r="F35" s="12"/>
      <c r="G35" s="12"/>
      <c r="I35" s="73"/>
      <c r="J35" s="53" t="s">
        <v>371</v>
      </c>
      <c r="K35" s="53"/>
      <c r="L35" s="53"/>
      <c r="M35" s="12"/>
      <c r="N35" s="12"/>
      <c r="O35" s="12"/>
    </row>
    <row r="36" customFormat="false" ht="12.8" hidden="false" customHeight="false" outlineLevel="0" collapsed="false">
      <c r="A36" s="73"/>
      <c r="B36" s="53" t="s">
        <v>372</v>
      </c>
      <c r="C36" s="53"/>
      <c r="D36" s="53"/>
      <c r="E36" s="12"/>
      <c r="F36" s="12"/>
      <c r="G36" s="12"/>
      <c r="I36" s="73"/>
      <c r="J36" s="53" t="s">
        <v>372</v>
      </c>
      <c r="K36" s="53"/>
      <c r="L36" s="53"/>
      <c r="M36" s="12"/>
      <c r="N36" s="12"/>
      <c r="O36" s="12"/>
    </row>
    <row r="37" customFormat="false" ht="12.8" hidden="false" customHeight="false" outlineLevel="0" collapsed="false">
      <c r="A37" s="73"/>
      <c r="B37" s="53" t="s">
        <v>373</v>
      </c>
      <c r="C37" s="53"/>
      <c r="D37" s="53"/>
      <c r="E37" s="12"/>
      <c r="F37" s="12"/>
      <c r="G37" s="12"/>
      <c r="I37" s="73"/>
      <c r="J37" s="53" t="s">
        <v>373</v>
      </c>
      <c r="K37" s="53"/>
      <c r="L37" s="53"/>
      <c r="M37" s="12"/>
      <c r="N37" s="12"/>
      <c r="O37" s="12"/>
    </row>
    <row r="38" customFormat="false" ht="12.8" hidden="false" customHeight="false" outlineLevel="0" collapsed="false">
      <c r="A38" s="73"/>
      <c r="B38" s="53"/>
      <c r="C38" s="53"/>
      <c r="D38" s="53"/>
      <c r="E38" s="12"/>
      <c r="F38" s="12"/>
      <c r="G38" s="12"/>
      <c r="I38" s="73"/>
      <c r="J38" s="53"/>
      <c r="K38" s="53"/>
      <c r="L38" s="53"/>
      <c r="M38" s="12"/>
      <c r="N38" s="12"/>
      <c r="O38" s="12"/>
    </row>
    <row r="39" customFormat="false" ht="12.8" hidden="false" customHeight="false" outlineLevel="0" collapsed="false">
      <c r="A39" s="65" t="s">
        <v>27</v>
      </c>
      <c r="B39" s="74" t="s">
        <v>76</v>
      </c>
      <c r="C39" s="60"/>
      <c r="D39" s="61"/>
      <c r="E39" s="75" t="n">
        <f aca="false">MOD(QUOTIENT(QUOTIENT(SUM(G27:G38),10) + SUM(F27:F38),10) + SUM(E27:E38),10)</f>
        <v>0</v>
      </c>
      <c r="F39" s="75" t="n">
        <f aca="false">MOD(QUOTIENT(SUM(G27:G38),10) + SUM(F27:F38),10)</f>
        <v>0</v>
      </c>
      <c r="G39" s="75" t="n">
        <f aca="false">MOD(SUM(G27:G38),10)</f>
        <v>0</v>
      </c>
      <c r="I39" s="65" t="s">
        <v>27</v>
      </c>
      <c r="J39" s="74" t="s">
        <v>76</v>
      </c>
      <c r="K39" s="60"/>
      <c r="L39" s="61"/>
      <c r="M39" s="75" t="n">
        <f aca="false">MOD(QUOTIENT(QUOTIENT(SUM(O27:O38),10) + SUM(N27:N38),10) + SUM(M27:M38),10)</f>
        <v>0</v>
      </c>
      <c r="N39" s="75" t="n">
        <f aca="false">MOD(QUOTIENT(SUM(O27:O38),10) + SUM(N27:N38),10)</f>
        <v>0</v>
      </c>
      <c r="O39" s="75" t="n">
        <f aca="false">MOD(SUM(O27:O38),10)</f>
        <v>0</v>
      </c>
    </row>
    <row r="40" customFormat="false" ht="12.8" hidden="false" customHeight="false" outlineLevel="0" collapsed="false">
      <c r="A40" s="65"/>
      <c r="B40" s="76" t="s">
        <v>77</v>
      </c>
      <c r="C40" s="63"/>
      <c r="D40" s="64"/>
      <c r="E40" s="75"/>
      <c r="F40" s="75"/>
      <c r="G40" s="75"/>
      <c r="I40" s="65"/>
      <c r="J40" s="76" t="s">
        <v>77</v>
      </c>
      <c r="K40" s="63"/>
      <c r="L40" s="64"/>
      <c r="M40" s="75"/>
      <c r="N40" s="75"/>
      <c r="O40" s="75"/>
    </row>
    <row r="41" customFormat="false" ht="12.8" hidden="false" customHeight="false" outlineLevel="0" collapsed="false">
      <c r="A41" s="65"/>
      <c r="B41" s="59"/>
      <c r="C41" s="60"/>
      <c r="D41" s="60"/>
      <c r="E41" s="60"/>
      <c r="F41" s="60"/>
      <c r="G41" s="61"/>
      <c r="I41" s="65"/>
      <c r="J41" s="59"/>
      <c r="K41" s="60"/>
      <c r="L41" s="60"/>
      <c r="M41" s="60"/>
      <c r="N41" s="60"/>
      <c r="O41" s="61"/>
    </row>
    <row r="42" customFormat="false" ht="12.8" hidden="false" customHeight="false" outlineLevel="0" collapsed="false">
      <c r="A42" s="65"/>
      <c r="B42" s="62"/>
      <c r="C42" s="63"/>
      <c r="D42" s="63"/>
      <c r="E42" s="63"/>
      <c r="F42" s="63"/>
      <c r="G42" s="64"/>
      <c r="I42" s="65"/>
      <c r="J42" s="62"/>
      <c r="K42" s="63"/>
      <c r="L42" s="63"/>
      <c r="M42" s="63"/>
      <c r="N42" s="63"/>
      <c r="O42" s="64"/>
    </row>
  </sheetData>
  <mergeCells count="76">
    <mergeCell ref="A7:D7"/>
    <mergeCell ref="E7:G7"/>
    <mergeCell ref="I7:L7"/>
    <mergeCell ref="M7:O7"/>
    <mergeCell ref="B8:D8"/>
    <mergeCell ref="J8:L8"/>
    <mergeCell ref="A9:A19"/>
    <mergeCell ref="B9:D9"/>
    <mergeCell ref="I9:I1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J19:L19"/>
    <mergeCell ref="A20:A23"/>
    <mergeCell ref="E20:E21"/>
    <mergeCell ref="F20:F21"/>
    <mergeCell ref="G20:G21"/>
    <mergeCell ref="I20:I23"/>
    <mergeCell ref="M20:M21"/>
    <mergeCell ref="N20:N21"/>
    <mergeCell ref="O20:O21"/>
    <mergeCell ref="A26:D26"/>
    <mergeCell ref="E26:G26"/>
    <mergeCell ref="I26:L26"/>
    <mergeCell ref="M26:O26"/>
    <mergeCell ref="B27:D27"/>
    <mergeCell ref="J27:L27"/>
    <mergeCell ref="A28:A38"/>
    <mergeCell ref="B28:D28"/>
    <mergeCell ref="I28:I38"/>
    <mergeCell ref="J28:L28"/>
    <mergeCell ref="B29:D29"/>
    <mergeCell ref="J29:L29"/>
    <mergeCell ref="B30:D30"/>
    <mergeCell ref="J30:L30"/>
    <mergeCell ref="B31:D31"/>
    <mergeCell ref="J31:L31"/>
    <mergeCell ref="B32:D32"/>
    <mergeCell ref="J32:L32"/>
    <mergeCell ref="B33:D33"/>
    <mergeCell ref="J33:L33"/>
    <mergeCell ref="B34:D34"/>
    <mergeCell ref="J34:L34"/>
    <mergeCell ref="B35:D35"/>
    <mergeCell ref="J35:L35"/>
    <mergeCell ref="B36:D36"/>
    <mergeCell ref="J36:L36"/>
    <mergeCell ref="B37:D37"/>
    <mergeCell ref="J37:L37"/>
    <mergeCell ref="B38:D38"/>
    <mergeCell ref="J38:L38"/>
    <mergeCell ref="A39:A42"/>
    <mergeCell ref="E39:E40"/>
    <mergeCell ref="F39:F40"/>
    <mergeCell ref="G39:G40"/>
    <mergeCell ref="I39:I42"/>
    <mergeCell ref="M39:M40"/>
    <mergeCell ref="N39:N40"/>
    <mergeCell ref="O39:O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8" activeCellId="0" sqref="J2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363</v>
      </c>
    </row>
    <row r="2" customFormat="false" ht="12.8" hidden="false" customHeight="false" outlineLevel="0" collapsed="false">
      <c r="A2" s="0" t="s">
        <v>11</v>
      </c>
      <c r="G2" s="0" t="s">
        <v>12</v>
      </c>
    </row>
    <row r="3" customFormat="false" ht="12.8" hidden="false" customHeight="false" outlineLevel="0" collapsed="false">
      <c r="A3" s="0" t="s">
        <v>13</v>
      </c>
      <c r="G3" s="0" t="s">
        <v>14</v>
      </c>
    </row>
    <row r="4" customFormat="false" ht="12.8" hidden="false" customHeight="false" outlineLevel="0" collapsed="false">
      <c r="A4" s="0" t="s">
        <v>15</v>
      </c>
    </row>
    <row r="6" customFormat="false" ht="13.8" hidden="false" customHeight="false" outlineLevel="0" collapsed="false">
      <c r="A6" s="4" t="s">
        <v>55</v>
      </c>
    </row>
    <row r="7" customFormat="false" ht="13.8" hidden="false" customHeight="false" outlineLevel="0" collapsed="false">
      <c r="A7" s="70" t="s">
        <v>56</v>
      </c>
      <c r="B7" s="70"/>
      <c r="C7" s="70"/>
      <c r="D7" s="70"/>
      <c r="E7" s="70" t="s">
        <v>57</v>
      </c>
      <c r="F7" s="70"/>
      <c r="G7" s="70"/>
      <c r="I7" s="70" t="s">
        <v>56</v>
      </c>
      <c r="J7" s="70"/>
      <c r="K7" s="70"/>
      <c r="L7" s="70"/>
      <c r="M7" s="70" t="s">
        <v>57</v>
      </c>
      <c r="N7" s="70"/>
      <c r="O7" s="70"/>
    </row>
    <row r="8" customFormat="false" ht="16.15" hidden="false" customHeight="false" outlineLevel="0" collapsed="false">
      <c r="A8" s="71" t="s">
        <v>58</v>
      </c>
      <c r="B8" s="72" t="s">
        <v>123</v>
      </c>
      <c r="C8" s="72"/>
      <c r="D8" s="72"/>
      <c r="E8" s="12"/>
      <c r="F8" s="12"/>
      <c r="G8" s="12"/>
      <c r="I8" s="71" t="s">
        <v>58</v>
      </c>
      <c r="J8" s="72" t="s">
        <v>124</v>
      </c>
      <c r="K8" s="72"/>
      <c r="L8" s="72"/>
      <c r="M8" s="12"/>
      <c r="N8" s="12"/>
      <c r="O8" s="12"/>
    </row>
    <row r="9" customFormat="false" ht="12.8" hidden="false" customHeight="false" outlineLevel="0" collapsed="false">
      <c r="A9" s="73" t="s">
        <v>61</v>
      </c>
      <c r="B9" s="53" t="s">
        <v>364</v>
      </c>
      <c r="C9" s="53"/>
      <c r="D9" s="53"/>
      <c r="E9" s="12"/>
      <c r="F9" s="12"/>
      <c r="G9" s="12"/>
      <c r="I9" s="73" t="s">
        <v>61</v>
      </c>
      <c r="J9" s="53" t="s">
        <v>364</v>
      </c>
      <c r="K9" s="53"/>
      <c r="L9" s="53"/>
      <c r="M9" s="12"/>
      <c r="N9" s="12"/>
      <c r="O9" s="12"/>
    </row>
    <row r="10" customFormat="false" ht="12.8" hidden="false" customHeight="false" outlineLevel="0" collapsed="false">
      <c r="A10" s="73"/>
      <c r="B10" s="53" t="s">
        <v>365</v>
      </c>
      <c r="C10" s="53"/>
      <c r="D10" s="53"/>
      <c r="E10" s="12"/>
      <c r="F10" s="12"/>
      <c r="G10" s="12"/>
      <c r="I10" s="73"/>
      <c r="J10" s="53" t="s">
        <v>365</v>
      </c>
      <c r="K10" s="53"/>
      <c r="L10" s="53"/>
      <c r="M10" s="12"/>
      <c r="N10" s="12"/>
      <c r="O10" s="12"/>
    </row>
    <row r="11" customFormat="false" ht="12.8" hidden="false" customHeight="false" outlineLevel="0" collapsed="false">
      <c r="A11" s="73"/>
      <c r="B11" s="53" t="s">
        <v>366</v>
      </c>
      <c r="C11" s="53"/>
      <c r="D11" s="53"/>
      <c r="E11" s="12"/>
      <c r="F11" s="12"/>
      <c r="G11" s="12"/>
      <c r="I11" s="73"/>
      <c r="J11" s="53" t="s">
        <v>366</v>
      </c>
      <c r="K11" s="53"/>
      <c r="L11" s="53"/>
      <c r="M11" s="12"/>
      <c r="N11" s="12"/>
      <c r="O11" s="12"/>
    </row>
    <row r="12" customFormat="false" ht="12.8" hidden="false" customHeight="false" outlineLevel="0" collapsed="false">
      <c r="A12" s="73"/>
      <c r="B12" s="53" t="s">
        <v>367</v>
      </c>
      <c r="C12" s="53"/>
      <c r="D12" s="53"/>
      <c r="E12" s="12"/>
      <c r="F12" s="12"/>
      <c r="G12" s="12"/>
      <c r="I12" s="73"/>
      <c r="J12" s="53" t="s">
        <v>367</v>
      </c>
      <c r="K12" s="53"/>
      <c r="L12" s="53"/>
      <c r="M12" s="12"/>
      <c r="N12" s="12"/>
      <c r="O12" s="12"/>
    </row>
    <row r="13" customFormat="false" ht="12.8" hidden="false" customHeight="false" outlineLevel="0" collapsed="false">
      <c r="A13" s="73"/>
      <c r="B13" s="53" t="s">
        <v>368</v>
      </c>
      <c r="C13" s="53"/>
      <c r="D13" s="53"/>
      <c r="E13" s="12"/>
      <c r="F13" s="12"/>
      <c r="G13" s="12"/>
      <c r="I13" s="73"/>
      <c r="J13" s="53" t="s">
        <v>368</v>
      </c>
      <c r="K13" s="53"/>
      <c r="L13" s="53"/>
      <c r="M13" s="12"/>
      <c r="N13" s="12"/>
      <c r="O13" s="12"/>
    </row>
    <row r="14" customFormat="false" ht="12.8" hidden="false" customHeight="false" outlineLevel="0" collapsed="false">
      <c r="A14" s="73"/>
      <c r="B14" s="53" t="s">
        <v>369</v>
      </c>
      <c r="C14" s="53"/>
      <c r="D14" s="53"/>
      <c r="E14" s="12"/>
      <c r="F14" s="12"/>
      <c r="G14" s="12"/>
      <c r="I14" s="73"/>
      <c r="J14" s="53" t="s">
        <v>369</v>
      </c>
      <c r="K14" s="53"/>
      <c r="L14" s="53"/>
      <c r="M14" s="12"/>
      <c r="N14" s="12"/>
      <c r="O14" s="12"/>
    </row>
    <row r="15" customFormat="false" ht="12.8" hidden="false" customHeight="false" outlineLevel="0" collapsed="false">
      <c r="A15" s="73"/>
      <c r="B15" s="53" t="s">
        <v>370</v>
      </c>
      <c r="C15" s="53"/>
      <c r="D15" s="53"/>
      <c r="E15" s="12"/>
      <c r="F15" s="12"/>
      <c r="G15" s="12"/>
      <c r="I15" s="73"/>
      <c r="J15" s="53" t="s">
        <v>370</v>
      </c>
      <c r="K15" s="53"/>
      <c r="L15" s="53"/>
      <c r="M15" s="12"/>
      <c r="N15" s="12"/>
      <c r="O15" s="12"/>
    </row>
    <row r="16" customFormat="false" ht="12.8" hidden="false" customHeight="false" outlineLevel="0" collapsed="false">
      <c r="A16" s="73"/>
      <c r="B16" s="53" t="s">
        <v>371</v>
      </c>
      <c r="C16" s="53"/>
      <c r="D16" s="53"/>
      <c r="E16" s="12"/>
      <c r="F16" s="12"/>
      <c r="G16" s="12"/>
      <c r="I16" s="73"/>
      <c r="J16" s="53" t="s">
        <v>371</v>
      </c>
      <c r="K16" s="53"/>
      <c r="L16" s="53"/>
      <c r="M16" s="12"/>
      <c r="N16" s="12"/>
      <c r="O16" s="12"/>
    </row>
    <row r="17" customFormat="false" ht="12.8" hidden="false" customHeight="false" outlineLevel="0" collapsed="false">
      <c r="A17" s="73"/>
      <c r="B17" s="53" t="s">
        <v>372</v>
      </c>
      <c r="C17" s="53"/>
      <c r="D17" s="53"/>
      <c r="E17" s="12"/>
      <c r="F17" s="12"/>
      <c r="G17" s="12"/>
      <c r="I17" s="73"/>
      <c r="J17" s="53" t="s">
        <v>372</v>
      </c>
      <c r="K17" s="53"/>
      <c r="L17" s="53"/>
      <c r="M17" s="12"/>
      <c r="N17" s="12"/>
      <c r="O17" s="12"/>
    </row>
    <row r="18" customFormat="false" ht="12.8" hidden="false" customHeight="false" outlineLevel="0" collapsed="false">
      <c r="A18" s="73"/>
      <c r="B18" s="53" t="s">
        <v>373</v>
      </c>
      <c r="C18" s="53"/>
      <c r="D18" s="53"/>
      <c r="E18" s="12"/>
      <c r="F18" s="12"/>
      <c r="G18" s="12"/>
      <c r="I18" s="73"/>
      <c r="J18" s="53" t="s">
        <v>373</v>
      </c>
      <c r="K18" s="53"/>
      <c r="L18" s="53"/>
      <c r="M18" s="12"/>
      <c r="N18" s="12"/>
      <c r="O18" s="12"/>
    </row>
    <row r="19" customFormat="false" ht="12.8" hidden="false" customHeight="false" outlineLevel="0" collapsed="false">
      <c r="A19" s="73"/>
      <c r="B19" s="53"/>
      <c r="C19" s="53"/>
      <c r="D19" s="53"/>
      <c r="E19" s="12"/>
      <c r="F19" s="12"/>
      <c r="G19" s="12"/>
      <c r="I19" s="73"/>
      <c r="J19" s="53"/>
      <c r="K19" s="53"/>
      <c r="L19" s="53"/>
      <c r="M19" s="12"/>
      <c r="N19" s="12"/>
      <c r="O19" s="12"/>
    </row>
    <row r="20" customFormat="false" ht="12.8" hidden="false" customHeight="false" outlineLevel="0" collapsed="false">
      <c r="A20" s="65" t="s">
        <v>27</v>
      </c>
      <c r="B20" s="74" t="s">
        <v>76</v>
      </c>
      <c r="C20" s="60"/>
      <c r="D20" s="61"/>
      <c r="E20" s="75" t="n">
        <f aca="false">MOD(QUOTIENT(QUOTIENT(SUM(G8:G19),10) + SUM(F8:F19),10) + SUM(E8:E19),10)</f>
        <v>0</v>
      </c>
      <c r="F20" s="75" t="n">
        <f aca="false">MOD(QUOTIENT(SUM(G8:G19),10) + SUM(F8:F19),10)</f>
        <v>0</v>
      </c>
      <c r="G20" s="75" t="n">
        <f aca="false">MOD(SUM(G8:G19),10)</f>
        <v>0</v>
      </c>
      <c r="I20" s="65" t="s">
        <v>27</v>
      </c>
      <c r="J20" s="74" t="s">
        <v>76</v>
      </c>
      <c r="K20" s="60"/>
      <c r="L20" s="61"/>
      <c r="M20" s="75" t="n">
        <f aca="false">MOD(QUOTIENT(QUOTIENT(SUM(O8:O19),10) + SUM(N8:N19),10) + SUM(M8:M19),10)</f>
        <v>0</v>
      </c>
      <c r="N20" s="75" t="n">
        <f aca="false">MOD(QUOTIENT(SUM(O8:O19),10) + SUM(N8:N19),10)</f>
        <v>0</v>
      </c>
      <c r="O20" s="75" t="n">
        <f aca="false">MOD(SUM(O8:O19),10)</f>
        <v>0</v>
      </c>
    </row>
    <row r="21" customFormat="false" ht="12.8" hidden="false" customHeight="false" outlineLevel="0" collapsed="false">
      <c r="A21" s="65"/>
      <c r="B21" s="76" t="s">
        <v>77</v>
      </c>
      <c r="C21" s="63"/>
      <c r="D21" s="64"/>
      <c r="E21" s="75"/>
      <c r="F21" s="75"/>
      <c r="G21" s="75"/>
      <c r="I21" s="65"/>
      <c r="J21" s="76" t="s">
        <v>77</v>
      </c>
      <c r="K21" s="63"/>
      <c r="L21" s="64"/>
      <c r="M21" s="75"/>
      <c r="N21" s="75"/>
      <c r="O21" s="75"/>
    </row>
    <row r="22" customFormat="false" ht="12.8" hidden="false" customHeight="false" outlineLevel="0" collapsed="false">
      <c r="A22" s="65"/>
      <c r="B22" s="59"/>
      <c r="C22" s="60"/>
      <c r="D22" s="60"/>
      <c r="E22" s="60"/>
      <c r="F22" s="60"/>
      <c r="G22" s="61"/>
      <c r="I22" s="65"/>
      <c r="J22" s="59"/>
      <c r="K22" s="60"/>
      <c r="L22" s="60"/>
      <c r="M22" s="60"/>
      <c r="N22" s="60"/>
      <c r="O22" s="61"/>
    </row>
    <row r="23" customFormat="false" ht="12.8" hidden="false" customHeight="false" outlineLevel="0" collapsed="false">
      <c r="A23" s="65"/>
      <c r="B23" s="62"/>
      <c r="C23" s="63"/>
      <c r="D23" s="63"/>
      <c r="E23" s="63"/>
      <c r="F23" s="63"/>
      <c r="G23" s="64"/>
      <c r="I23" s="65"/>
      <c r="J23" s="62"/>
      <c r="K23" s="63"/>
      <c r="L23" s="63"/>
      <c r="M23" s="63"/>
      <c r="N23" s="63"/>
      <c r="O23" s="64"/>
    </row>
    <row r="26" customFormat="false" ht="13.8" hidden="false" customHeight="false" outlineLevel="0" collapsed="false">
      <c r="A26" s="70" t="s">
        <v>56</v>
      </c>
      <c r="B26" s="70"/>
      <c r="C26" s="70"/>
      <c r="D26" s="70"/>
      <c r="E26" s="70" t="s">
        <v>57</v>
      </c>
      <c r="F26" s="70"/>
      <c r="G26" s="70"/>
      <c r="I26" s="70" t="s">
        <v>56</v>
      </c>
      <c r="J26" s="70"/>
      <c r="K26" s="70"/>
      <c r="L26" s="70"/>
      <c r="M26" s="70" t="s">
        <v>57</v>
      </c>
      <c r="N26" s="70"/>
      <c r="O26" s="70"/>
    </row>
    <row r="27" customFormat="false" ht="16.15" hidden="false" customHeight="false" outlineLevel="0" collapsed="false">
      <c r="A27" s="71" t="s">
        <v>58</v>
      </c>
      <c r="B27" s="72" t="s">
        <v>139</v>
      </c>
      <c r="C27" s="72"/>
      <c r="D27" s="72"/>
      <c r="E27" s="12"/>
      <c r="F27" s="12"/>
      <c r="G27" s="12"/>
      <c r="I27" s="71" t="s">
        <v>58</v>
      </c>
      <c r="J27" s="72" t="s">
        <v>140</v>
      </c>
      <c r="K27" s="72"/>
      <c r="L27" s="72"/>
      <c r="M27" s="12"/>
      <c r="N27" s="12"/>
      <c r="O27" s="12"/>
    </row>
    <row r="28" customFormat="false" ht="12.8" hidden="false" customHeight="false" outlineLevel="0" collapsed="false">
      <c r="A28" s="73" t="s">
        <v>61</v>
      </c>
      <c r="B28" s="53" t="s">
        <v>364</v>
      </c>
      <c r="C28" s="53"/>
      <c r="D28" s="53"/>
      <c r="E28" s="12"/>
      <c r="F28" s="12"/>
      <c r="G28" s="12"/>
      <c r="I28" s="73" t="s">
        <v>61</v>
      </c>
      <c r="J28" s="53" t="s">
        <v>364</v>
      </c>
      <c r="K28" s="53"/>
      <c r="L28" s="53"/>
      <c r="M28" s="12"/>
      <c r="N28" s="12"/>
      <c r="O28" s="12"/>
    </row>
    <row r="29" customFormat="false" ht="12.8" hidden="false" customHeight="false" outlineLevel="0" collapsed="false">
      <c r="A29" s="73"/>
      <c r="B29" s="53" t="s">
        <v>365</v>
      </c>
      <c r="C29" s="53"/>
      <c r="D29" s="53"/>
      <c r="E29" s="12"/>
      <c r="F29" s="12"/>
      <c r="G29" s="12"/>
      <c r="I29" s="73"/>
      <c r="J29" s="53" t="s">
        <v>365</v>
      </c>
      <c r="K29" s="53"/>
      <c r="L29" s="53"/>
      <c r="M29" s="12"/>
      <c r="N29" s="12"/>
      <c r="O29" s="12"/>
    </row>
    <row r="30" customFormat="false" ht="12.8" hidden="false" customHeight="false" outlineLevel="0" collapsed="false">
      <c r="A30" s="73"/>
      <c r="B30" s="53" t="s">
        <v>366</v>
      </c>
      <c r="C30" s="53"/>
      <c r="D30" s="53"/>
      <c r="E30" s="12"/>
      <c r="F30" s="12"/>
      <c r="G30" s="12"/>
      <c r="I30" s="73"/>
      <c r="J30" s="53" t="s">
        <v>366</v>
      </c>
      <c r="K30" s="53"/>
      <c r="L30" s="53"/>
      <c r="M30" s="12"/>
      <c r="N30" s="12"/>
      <c r="O30" s="12"/>
    </row>
    <row r="31" customFormat="false" ht="12.8" hidden="false" customHeight="false" outlineLevel="0" collapsed="false">
      <c r="A31" s="73"/>
      <c r="B31" s="53" t="s">
        <v>367</v>
      </c>
      <c r="C31" s="53"/>
      <c r="D31" s="53"/>
      <c r="E31" s="12"/>
      <c r="F31" s="12"/>
      <c r="G31" s="12"/>
      <c r="I31" s="73"/>
      <c r="J31" s="53" t="s">
        <v>367</v>
      </c>
      <c r="K31" s="53"/>
      <c r="L31" s="53"/>
      <c r="M31" s="12"/>
      <c r="N31" s="12"/>
      <c r="O31" s="12"/>
    </row>
    <row r="32" customFormat="false" ht="12.8" hidden="false" customHeight="false" outlineLevel="0" collapsed="false">
      <c r="A32" s="73"/>
      <c r="B32" s="53" t="s">
        <v>368</v>
      </c>
      <c r="C32" s="53"/>
      <c r="D32" s="53"/>
      <c r="E32" s="12"/>
      <c r="F32" s="12"/>
      <c r="G32" s="12"/>
      <c r="I32" s="73"/>
      <c r="J32" s="53" t="s">
        <v>368</v>
      </c>
      <c r="K32" s="53"/>
      <c r="L32" s="53"/>
      <c r="M32" s="12"/>
      <c r="N32" s="12"/>
      <c r="O32" s="12"/>
    </row>
    <row r="33" customFormat="false" ht="12.8" hidden="false" customHeight="false" outlineLevel="0" collapsed="false">
      <c r="A33" s="73"/>
      <c r="B33" s="53" t="s">
        <v>369</v>
      </c>
      <c r="C33" s="53"/>
      <c r="D33" s="53"/>
      <c r="E33" s="12"/>
      <c r="F33" s="12"/>
      <c r="G33" s="12"/>
      <c r="I33" s="73"/>
      <c r="J33" s="53" t="s">
        <v>369</v>
      </c>
      <c r="K33" s="53"/>
      <c r="L33" s="53"/>
      <c r="M33" s="12"/>
      <c r="N33" s="12"/>
      <c r="O33" s="12"/>
    </row>
    <row r="34" customFormat="false" ht="12.8" hidden="false" customHeight="false" outlineLevel="0" collapsed="false">
      <c r="A34" s="73"/>
      <c r="B34" s="53" t="s">
        <v>370</v>
      </c>
      <c r="C34" s="53"/>
      <c r="D34" s="53"/>
      <c r="E34" s="12"/>
      <c r="F34" s="12"/>
      <c r="G34" s="12"/>
      <c r="I34" s="73"/>
      <c r="J34" s="53" t="s">
        <v>370</v>
      </c>
      <c r="K34" s="53"/>
      <c r="L34" s="53"/>
      <c r="M34" s="12"/>
      <c r="N34" s="12"/>
      <c r="O34" s="12"/>
    </row>
    <row r="35" customFormat="false" ht="12.8" hidden="false" customHeight="false" outlineLevel="0" collapsed="false">
      <c r="A35" s="73"/>
      <c r="B35" s="53" t="s">
        <v>371</v>
      </c>
      <c r="C35" s="53"/>
      <c r="D35" s="53"/>
      <c r="E35" s="12"/>
      <c r="F35" s="12"/>
      <c r="G35" s="12"/>
      <c r="I35" s="73"/>
      <c r="J35" s="53" t="s">
        <v>371</v>
      </c>
      <c r="K35" s="53"/>
      <c r="L35" s="53"/>
      <c r="M35" s="12"/>
      <c r="N35" s="12"/>
      <c r="O35" s="12"/>
    </row>
    <row r="36" customFormat="false" ht="12.8" hidden="false" customHeight="false" outlineLevel="0" collapsed="false">
      <c r="A36" s="73"/>
      <c r="B36" s="53" t="s">
        <v>372</v>
      </c>
      <c r="C36" s="53"/>
      <c r="D36" s="53"/>
      <c r="E36" s="12"/>
      <c r="F36" s="12"/>
      <c r="G36" s="12"/>
      <c r="I36" s="73"/>
      <c r="J36" s="53" t="s">
        <v>372</v>
      </c>
      <c r="K36" s="53"/>
      <c r="L36" s="53"/>
      <c r="M36" s="12"/>
      <c r="N36" s="12"/>
      <c r="O36" s="12"/>
    </row>
    <row r="37" customFormat="false" ht="12.8" hidden="false" customHeight="false" outlineLevel="0" collapsed="false">
      <c r="A37" s="73"/>
      <c r="B37" s="53" t="s">
        <v>373</v>
      </c>
      <c r="C37" s="53"/>
      <c r="D37" s="53"/>
      <c r="E37" s="12"/>
      <c r="F37" s="12"/>
      <c r="G37" s="12"/>
      <c r="I37" s="73"/>
      <c r="J37" s="53" t="s">
        <v>373</v>
      </c>
      <c r="K37" s="53"/>
      <c r="L37" s="53"/>
      <c r="M37" s="12"/>
      <c r="N37" s="12"/>
      <c r="O37" s="12"/>
    </row>
    <row r="38" customFormat="false" ht="12.8" hidden="false" customHeight="false" outlineLevel="0" collapsed="false">
      <c r="A38" s="73"/>
      <c r="B38" s="53"/>
      <c r="C38" s="53"/>
      <c r="D38" s="53"/>
      <c r="E38" s="12"/>
      <c r="F38" s="12"/>
      <c r="G38" s="12"/>
      <c r="I38" s="73"/>
      <c r="J38" s="53"/>
      <c r="K38" s="53"/>
      <c r="L38" s="53"/>
      <c r="M38" s="12"/>
      <c r="N38" s="12"/>
      <c r="O38" s="12"/>
    </row>
    <row r="39" customFormat="false" ht="12.8" hidden="false" customHeight="false" outlineLevel="0" collapsed="false">
      <c r="A39" s="65" t="s">
        <v>27</v>
      </c>
      <c r="B39" s="74" t="s">
        <v>76</v>
      </c>
      <c r="C39" s="60"/>
      <c r="D39" s="61"/>
      <c r="E39" s="75" t="n">
        <f aca="false">MOD(QUOTIENT(QUOTIENT(SUM(G27:G38),10) + SUM(F27:F38),10) + SUM(E27:E38),10)</f>
        <v>0</v>
      </c>
      <c r="F39" s="75" t="n">
        <f aca="false">MOD(QUOTIENT(SUM(G27:G38),10) + SUM(F27:F38),10)</f>
        <v>0</v>
      </c>
      <c r="G39" s="75" t="n">
        <f aca="false">MOD(SUM(G27:G38),10)</f>
        <v>0</v>
      </c>
      <c r="I39" s="65" t="s">
        <v>27</v>
      </c>
      <c r="J39" s="74" t="s">
        <v>76</v>
      </c>
      <c r="K39" s="60"/>
      <c r="L39" s="61"/>
      <c r="M39" s="75" t="n">
        <f aca="false">MOD(QUOTIENT(QUOTIENT(SUM(O27:O38),10) + SUM(N27:N38),10) + SUM(M27:M38),10)</f>
        <v>0</v>
      </c>
      <c r="N39" s="75" t="n">
        <f aca="false">MOD(QUOTIENT(SUM(O27:O38),10) + SUM(N27:N38),10)</f>
        <v>0</v>
      </c>
      <c r="O39" s="75" t="n">
        <f aca="false">MOD(SUM(O27:O38),10)</f>
        <v>0</v>
      </c>
    </row>
    <row r="40" customFormat="false" ht="12.8" hidden="false" customHeight="false" outlineLevel="0" collapsed="false">
      <c r="A40" s="65"/>
      <c r="B40" s="76" t="s">
        <v>77</v>
      </c>
      <c r="C40" s="63"/>
      <c r="D40" s="64"/>
      <c r="E40" s="75"/>
      <c r="F40" s="75"/>
      <c r="G40" s="75"/>
      <c r="I40" s="65"/>
      <c r="J40" s="76" t="s">
        <v>77</v>
      </c>
      <c r="K40" s="63"/>
      <c r="L40" s="64"/>
      <c r="M40" s="75"/>
      <c r="N40" s="75"/>
      <c r="O40" s="75"/>
    </row>
    <row r="41" customFormat="false" ht="12.8" hidden="false" customHeight="false" outlineLevel="0" collapsed="false">
      <c r="A41" s="65"/>
      <c r="B41" s="59"/>
      <c r="C41" s="60"/>
      <c r="D41" s="60"/>
      <c r="E41" s="60"/>
      <c r="F41" s="60"/>
      <c r="G41" s="61"/>
      <c r="I41" s="65"/>
      <c r="J41" s="59"/>
      <c r="K41" s="60"/>
      <c r="L41" s="60"/>
      <c r="M41" s="60"/>
      <c r="N41" s="60"/>
      <c r="O41" s="61"/>
    </row>
    <row r="42" customFormat="false" ht="12.8" hidden="false" customHeight="false" outlineLevel="0" collapsed="false">
      <c r="A42" s="65"/>
      <c r="B42" s="62"/>
      <c r="C42" s="63"/>
      <c r="D42" s="63"/>
      <c r="E42" s="63"/>
      <c r="F42" s="63"/>
      <c r="G42" s="64"/>
      <c r="I42" s="65"/>
      <c r="J42" s="62"/>
      <c r="K42" s="63"/>
      <c r="L42" s="63"/>
      <c r="M42" s="63"/>
      <c r="N42" s="63"/>
      <c r="O42" s="64"/>
    </row>
  </sheetData>
  <mergeCells count="76">
    <mergeCell ref="A7:D7"/>
    <mergeCell ref="E7:G7"/>
    <mergeCell ref="I7:L7"/>
    <mergeCell ref="M7:O7"/>
    <mergeCell ref="B8:D8"/>
    <mergeCell ref="J8:L8"/>
    <mergeCell ref="A9:A19"/>
    <mergeCell ref="B9:D9"/>
    <mergeCell ref="I9:I1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J19:L19"/>
    <mergeCell ref="A20:A23"/>
    <mergeCell ref="E20:E21"/>
    <mergeCell ref="F20:F21"/>
    <mergeCell ref="G20:G21"/>
    <mergeCell ref="I20:I23"/>
    <mergeCell ref="M20:M21"/>
    <mergeCell ref="N20:N21"/>
    <mergeCell ref="O20:O21"/>
    <mergeCell ref="A26:D26"/>
    <mergeCell ref="E26:G26"/>
    <mergeCell ref="I26:L26"/>
    <mergeCell ref="M26:O26"/>
    <mergeCell ref="B27:D27"/>
    <mergeCell ref="J27:L27"/>
    <mergeCell ref="A28:A38"/>
    <mergeCell ref="B28:D28"/>
    <mergeCell ref="I28:I38"/>
    <mergeCell ref="J28:L28"/>
    <mergeCell ref="B29:D29"/>
    <mergeCell ref="J29:L29"/>
    <mergeCell ref="B30:D30"/>
    <mergeCell ref="J30:L30"/>
    <mergeCell ref="B31:D31"/>
    <mergeCell ref="J31:L31"/>
    <mergeCell ref="B32:D32"/>
    <mergeCell ref="J32:L32"/>
    <mergeCell ref="B33:D33"/>
    <mergeCell ref="J33:L33"/>
    <mergeCell ref="B34:D34"/>
    <mergeCell ref="J34:L34"/>
    <mergeCell ref="B35:D35"/>
    <mergeCell ref="J35:L35"/>
    <mergeCell ref="B36:D36"/>
    <mergeCell ref="J36:L36"/>
    <mergeCell ref="B37:D37"/>
    <mergeCell ref="J37:L37"/>
    <mergeCell ref="B38:D38"/>
    <mergeCell ref="J38:L38"/>
    <mergeCell ref="A39:A42"/>
    <mergeCell ref="E39:E40"/>
    <mergeCell ref="F39:F40"/>
    <mergeCell ref="G39:G40"/>
    <mergeCell ref="I39:I42"/>
    <mergeCell ref="M39:M40"/>
    <mergeCell ref="N39:N40"/>
    <mergeCell ref="O39:O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8" activeCellId="0" sqref="J2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363</v>
      </c>
    </row>
    <row r="2" customFormat="false" ht="12.8" hidden="false" customHeight="false" outlineLevel="0" collapsed="false">
      <c r="A2" s="0" t="s">
        <v>11</v>
      </c>
      <c r="G2" s="0" t="s">
        <v>12</v>
      </c>
    </row>
    <row r="3" customFormat="false" ht="12.8" hidden="false" customHeight="false" outlineLevel="0" collapsed="false">
      <c r="A3" s="0" t="s">
        <v>13</v>
      </c>
      <c r="G3" s="0" t="s">
        <v>14</v>
      </c>
    </row>
    <row r="4" customFormat="false" ht="12.8" hidden="false" customHeight="false" outlineLevel="0" collapsed="false">
      <c r="A4" s="0" t="s">
        <v>15</v>
      </c>
    </row>
    <row r="6" customFormat="false" ht="13.8" hidden="false" customHeight="false" outlineLevel="0" collapsed="false">
      <c r="A6" s="4" t="s">
        <v>55</v>
      </c>
    </row>
    <row r="7" customFormat="false" ht="13.8" hidden="false" customHeight="false" outlineLevel="0" collapsed="false">
      <c r="A7" s="70" t="s">
        <v>56</v>
      </c>
      <c r="B7" s="70"/>
      <c r="C7" s="70"/>
      <c r="D7" s="70"/>
      <c r="E7" s="70" t="s">
        <v>57</v>
      </c>
      <c r="F7" s="70"/>
      <c r="G7" s="70"/>
      <c r="I7" s="70" t="s">
        <v>56</v>
      </c>
      <c r="J7" s="70"/>
      <c r="K7" s="70"/>
      <c r="L7" s="70"/>
      <c r="M7" s="70" t="s">
        <v>57</v>
      </c>
      <c r="N7" s="70"/>
      <c r="O7" s="70"/>
    </row>
    <row r="8" customFormat="false" ht="16.15" hidden="false" customHeight="false" outlineLevel="0" collapsed="false">
      <c r="A8" s="71" t="s">
        <v>58</v>
      </c>
      <c r="B8" s="72" t="s">
        <v>155</v>
      </c>
      <c r="C8" s="72"/>
      <c r="D8" s="72"/>
      <c r="E8" s="12"/>
      <c r="F8" s="12"/>
      <c r="G8" s="12"/>
      <c r="I8" s="71" t="s">
        <v>58</v>
      </c>
      <c r="J8" s="72" t="s">
        <v>156</v>
      </c>
      <c r="K8" s="72"/>
      <c r="L8" s="72"/>
      <c r="M8" s="12"/>
      <c r="N8" s="12"/>
      <c r="O8" s="12"/>
    </row>
    <row r="9" customFormat="false" ht="12.8" hidden="false" customHeight="false" outlineLevel="0" collapsed="false">
      <c r="A9" s="73" t="s">
        <v>61</v>
      </c>
      <c r="B9" s="53" t="s">
        <v>364</v>
      </c>
      <c r="C9" s="53"/>
      <c r="D9" s="53"/>
      <c r="E9" s="12"/>
      <c r="F9" s="12"/>
      <c r="G9" s="12"/>
      <c r="I9" s="73" t="s">
        <v>61</v>
      </c>
      <c r="J9" s="53" t="s">
        <v>364</v>
      </c>
      <c r="K9" s="53"/>
      <c r="L9" s="53"/>
      <c r="M9" s="12"/>
      <c r="N9" s="12"/>
      <c r="O9" s="12"/>
    </row>
    <row r="10" customFormat="false" ht="12.8" hidden="false" customHeight="false" outlineLevel="0" collapsed="false">
      <c r="A10" s="73"/>
      <c r="B10" s="53" t="s">
        <v>365</v>
      </c>
      <c r="C10" s="53"/>
      <c r="D10" s="53"/>
      <c r="E10" s="12"/>
      <c r="F10" s="12"/>
      <c r="G10" s="12"/>
      <c r="I10" s="73"/>
      <c r="J10" s="53" t="s">
        <v>365</v>
      </c>
      <c r="K10" s="53"/>
      <c r="L10" s="53"/>
      <c r="M10" s="12"/>
      <c r="N10" s="12"/>
      <c r="O10" s="12"/>
    </row>
    <row r="11" customFormat="false" ht="12.8" hidden="false" customHeight="false" outlineLevel="0" collapsed="false">
      <c r="A11" s="73"/>
      <c r="B11" s="53" t="s">
        <v>366</v>
      </c>
      <c r="C11" s="53"/>
      <c r="D11" s="53"/>
      <c r="E11" s="12"/>
      <c r="F11" s="12"/>
      <c r="G11" s="12"/>
      <c r="I11" s="73"/>
      <c r="J11" s="53" t="s">
        <v>366</v>
      </c>
      <c r="K11" s="53"/>
      <c r="L11" s="53"/>
      <c r="M11" s="12"/>
      <c r="N11" s="12"/>
      <c r="O11" s="12"/>
    </row>
    <row r="12" customFormat="false" ht="12.8" hidden="false" customHeight="false" outlineLevel="0" collapsed="false">
      <c r="A12" s="73"/>
      <c r="B12" s="53" t="s">
        <v>367</v>
      </c>
      <c r="C12" s="53"/>
      <c r="D12" s="53"/>
      <c r="E12" s="12"/>
      <c r="F12" s="12"/>
      <c r="G12" s="12"/>
      <c r="I12" s="73"/>
      <c r="J12" s="53" t="s">
        <v>367</v>
      </c>
      <c r="K12" s="53"/>
      <c r="L12" s="53"/>
      <c r="M12" s="12"/>
      <c r="N12" s="12"/>
      <c r="O12" s="12"/>
    </row>
    <row r="13" customFormat="false" ht="12.8" hidden="false" customHeight="false" outlineLevel="0" collapsed="false">
      <c r="A13" s="73"/>
      <c r="B13" s="53" t="s">
        <v>368</v>
      </c>
      <c r="C13" s="53"/>
      <c r="D13" s="53"/>
      <c r="E13" s="12"/>
      <c r="F13" s="12"/>
      <c r="G13" s="12"/>
      <c r="I13" s="73"/>
      <c r="J13" s="53" t="s">
        <v>368</v>
      </c>
      <c r="K13" s="53"/>
      <c r="L13" s="53"/>
      <c r="M13" s="12"/>
      <c r="N13" s="12"/>
      <c r="O13" s="12"/>
    </row>
    <row r="14" customFormat="false" ht="12.8" hidden="false" customHeight="false" outlineLevel="0" collapsed="false">
      <c r="A14" s="73"/>
      <c r="B14" s="53" t="s">
        <v>369</v>
      </c>
      <c r="C14" s="53"/>
      <c r="D14" s="53"/>
      <c r="E14" s="12"/>
      <c r="F14" s="12"/>
      <c r="G14" s="12"/>
      <c r="I14" s="73"/>
      <c r="J14" s="53" t="s">
        <v>369</v>
      </c>
      <c r="K14" s="53"/>
      <c r="L14" s="53"/>
      <c r="M14" s="12"/>
      <c r="N14" s="12"/>
      <c r="O14" s="12"/>
    </row>
    <row r="15" customFormat="false" ht="12.8" hidden="false" customHeight="false" outlineLevel="0" collapsed="false">
      <c r="A15" s="73"/>
      <c r="B15" s="53" t="s">
        <v>370</v>
      </c>
      <c r="C15" s="53"/>
      <c r="D15" s="53"/>
      <c r="E15" s="12"/>
      <c r="F15" s="12"/>
      <c r="G15" s="12"/>
      <c r="I15" s="73"/>
      <c r="J15" s="53" t="s">
        <v>370</v>
      </c>
      <c r="K15" s="53"/>
      <c r="L15" s="53"/>
      <c r="M15" s="12"/>
      <c r="N15" s="12"/>
      <c r="O15" s="12"/>
    </row>
    <row r="16" customFormat="false" ht="12.8" hidden="false" customHeight="false" outlineLevel="0" collapsed="false">
      <c r="A16" s="73"/>
      <c r="B16" s="53" t="s">
        <v>371</v>
      </c>
      <c r="C16" s="53"/>
      <c r="D16" s="53"/>
      <c r="E16" s="12"/>
      <c r="F16" s="12"/>
      <c r="G16" s="12"/>
      <c r="I16" s="73"/>
      <c r="J16" s="53" t="s">
        <v>371</v>
      </c>
      <c r="K16" s="53"/>
      <c r="L16" s="53"/>
      <c r="M16" s="12"/>
      <c r="N16" s="12"/>
      <c r="O16" s="12"/>
    </row>
    <row r="17" customFormat="false" ht="12.8" hidden="false" customHeight="false" outlineLevel="0" collapsed="false">
      <c r="A17" s="73"/>
      <c r="B17" s="53" t="s">
        <v>372</v>
      </c>
      <c r="C17" s="53"/>
      <c r="D17" s="53"/>
      <c r="E17" s="12"/>
      <c r="F17" s="12"/>
      <c r="G17" s="12"/>
      <c r="I17" s="73"/>
      <c r="J17" s="53" t="s">
        <v>372</v>
      </c>
      <c r="K17" s="53"/>
      <c r="L17" s="53"/>
      <c r="M17" s="12"/>
      <c r="N17" s="12"/>
      <c r="O17" s="12"/>
    </row>
    <row r="18" customFormat="false" ht="12.8" hidden="false" customHeight="false" outlineLevel="0" collapsed="false">
      <c r="A18" s="73"/>
      <c r="B18" s="53" t="s">
        <v>373</v>
      </c>
      <c r="C18" s="53"/>
      <c r="D18" s="53"/>
      <c r="E18" s="12"/>
      <c r="F18" s="12"/>
      <c r="G18" s="12"/>
      <c r="I18" s="73"/>
      <c r="J18" s="53" t="s">
        <v>373</v>
      </c>
      <c r="K18" s="53"/>
      <c r="L18" s="53"/>
      <c r="M18" s="12"/>
      <c r="N18" s="12"/>
      <c r="O18" s="12"/>
    </row>
    <row r="19" customFormat="false" ht="12.8" hidden="false" customHeight="false" outlineLevel="0" collapsed="false">
      <c r="A19" s="73"/>
      <c r="B19" s="53"/>
      <c r="C19" s="53"/>
      <c r="D19" s="53"/>
      <c r="E19" s="12"/>
      <c r="F19" s="12"/>
      <c r="G19" s="12"/>
      <c r="I19" s="73"/>
      <c r="J19" s="53"/>
      <c r="K19" s="53"/>
      <c r="L19" s="53"/>
      <c r="M19" s="12"/>
      <c r="N19" s="12"/>
      <c r="O19" s="12"/>
    </row>
    <row r="20" customFormat="false" ht="12.8" hidden="false" customHeight="false" outlineLevel="0" collapsed="false">
      <c r="A20" s="65" t="s">
        <v>27</v>
      </c>
      <c r="B20" s="74" t="s">
        <v>76</v>
      </c>
      <c r="C20" s="60"/>
      <c r="D20" s="61"/>
      <c r="E20" s="75" t="n">
        <f aca="false">MOD(QUOTIENT(QUOTIENT(SUM(G8:G19),10) + SUM(F8:F19),10) + SUM(E8:E19),10)</f>
        <v>0</v>
      </c>
      <c r="F20" s="75" t="n">
        <f aca="false">MOD(QUOTIENT(SUM(G8:G19),10) + SUM(F8:F19),10)</f>
        <v>0</v>
      </c>
      <c r="G20" s="75" t="n">
        <f aca="false">MOD(SUM(G8:G19),10)</f>
        <v>0</v>
      </c>
      <c r="I20" s="65" t="s">
        <v>27</v>
      </c>
      <c r="J20" s="74" t="s">
        <v>76</v>
      </c>
      <c r="K20" s="60"/>
      <c r="L20" s="61"/>
      <c r="M20" s="75" t="n">
        <f aca="false">MOD(QUOTIENT(QUOTIENT(SUM(O8:O19),10) + SUM(N8:N19),10) + SUM(M8:M19),10)</f>
        <v>0</v>
      </c>
      <c r="N20" s="75" t="n">
        <f aca="false">MOD(QUOTIENT(SUM(O8:O19),10) + SUM(N8:N19),10)</f>
        <v>0</v>
      </c>
      <c r="O20" s="75" t="n">
        <f aca="false">MOD(SUM(O8:O19),10)</f>
        <v>0</v>
      </c>
    </row>
    <row r="21" customFormat="false" ht="12.8" hidden="false" customHeight="false" outlineLevel="0" collapsed="false">
      <c r="A21" s="65"/>
      <c r="B21" s="76" t="s">
        <v>77</v>
      </c>
      <c r="C21" s="63"/>
      <c r="D21" s="64"/>
      <c r="E21" s="75"/>
      <c r="F21" s="75"/>
      <c r="G21" s="75"/>
      <c r="I21" s="65"/>
      <c r="J21" s="76" t="s">
        <v>77</v>
      </c>
      <c r="K21" s="63"/>
      <c r="L21" s="64"/>
      <c r="M21" s="75"/>
      <c r="N21" s="75"/>
      <c r="O21" s="75"/>
    </row>
    <row r="22" customFormat="false" ht="12.8" hidden="false" customHeight="false" outlineLevel="0" collapsed="false">
      <c r="A22" s="65"/>
      <c r="B22" s="59"/>
      <c r="C22" s="60"/>
      <c r="D22" s="60"/>
      <c r="E22" s="60"/>
      <c r="F22" s="60"/>
      <c r="G22" s="61"/>
      <c r="I22" s="65"/>
      <c r="J22" s="59"/>
      <c r="K22" s="60"/>
      <c r="L22" s="60"/>
      <c r="M22" s="60"/>
      <c r="N22" s="60"/>
      <c r="O22" s="61"/>
    </row>
    <row r="23" customFormat="false" ht="12.8" hidden="false" customHeight="false" outlineLevel="0" collapsed="false">
      <c r="A23" s="65"/>
      <c r="B23" s="62"/>
      <c r="C23" s="63"/>
      <c r="D23" s="63"/>
      <c r="E23" s="63"/>
      <c r="F23" s="63"/>
      <c r="G23" s="64"/>
      <c r="I23" s="65"/>
      <c r="J23" s="62"/>
      <c r="K23" s="63"/>
      <c r="L23" s="63"/>
      <c r="M23" s="63"/>
      <c r="N23" s="63"/>
      <c r="O23" s="64"/>
    </row>
    <row r="26" customFormat="false" ht="13.8" hidden="false" customHeight="false" outlineLevel="0" collapsed="false">
      <c r="A26" s="70" t="s">
        <v>56</v>
      </c>
      <c r="B26" s="70"/>
      <c r="C26" s="70"/>
      <c r="D26" s="70"/>
      <c r="E26" s="70" t="s">
        <v>57</v>
      </c>
      <c r="F26" s="70"/>
      <c r="G26" s="70"/>
      <c r="I26" s="70" t="s">
        <v>56</v>
      </c>
      <c r="J26" s="70"/>
      <c r="K26" s="70"/>
      <c r="L26" s="70"/>
      <c r="M26" s="70" t="s">
        <v>57</v>
      </c>
      <c r="N26" s="70"/>
      <c r="O26" s="70"/>
    </row>
    <row r="27" customFormat="false" ht="16.15" hidden="false" customHeight="false" outlineLevel="0" collapsed="false">
      <c r="A27" s="71" t="s">
        <v>58</v>
      </c>
      <c r="B27" s="72" t="s">
        <v>170</v>
      </c>
      <c r="C27" s="72"/>
      <c r="D27" s="72"/>
      <c r="E27" s="12"/>
      <c r="F27" s="12"/>
      <c r="G27" s="12"/>
      <c r="I27" s="71" t="s">
        <v>58</v>
      </c>
      <c r="J27" s="72" t="s">
        <v>171</v>
      </c>
      <c r="K27" s="72"/>
      <c r="L27" s="72"/>
      <c r="M27" s="12"/>
      <c r="N27" s="12"/>
      <c r="O27" s="12"/>
    </row>
    <row r="28" customFormat="false" ht="12.8" hidden="false" customHeight="false" outlineLevel="0" collapsed="false">
      <c r="A28" s="73" t="s">
        <v>61</v>
      </c>
      <c r="B28" s="53" t="s">
        <v>364</v>
      </c>
      <c r="C28" s="53"/>
      <c r="D28" s="53"/>
      <c r="E28" s="12"/>
      <c r="F28" s="12"/>
      <c r="G28" s="12"/>
      <c r="I28" s="73" t="s">
        <v>61</v>
      </c>
      <c r="J28" s="53" t="s">
        <v>364</v>
      </c>
      <c r="K28" s="53"/>
      <c r="L28" s="53"/>
      <c r="M28" s="12"/>
      <c r="N28" s="12"/>
      <c r="O28" s="12"/>
    </row>
    <row r="29" customFormat="false" ht="12.8" hidden="false" customHeight="false" outlineLevel="0" collapsed="false">
      <c r="A29" s="73"/>
      <c r="B29" s="53" t="s">
        <v>365</v>
      </c>
      <c r="C29" s="53"/>
      <c r="D29" s="53"/>
      <c r="E29" s="12"/>
      <c r="F29" s="12"/>
      <c r="G29" s="12"/>
      <c r="I29" s="73"/>
      <c r="J29" s="53" t="s">
        <v>365</v>
      </c>
      <c r="K29" s="53"/>
      <c r="L29" s="53"/>
      <c r="M29" s="12"/>
      <c r="N29" s="12"/>
      <c r="O29" s="12"/>
    </row>
    <row r="30" customFormat="false" ht="12.8" hidden="false" customHeight="false" outlineLevel="0" collapsed="false">
      <c r="A30" s="73"/>
      <c r="B30" s="53" t="s">
        <v>366</v>
      </c>
      <c r="C30" s="53"/>
      <c r="D30" s="53"/>
      <c r="E30" s="12"/>
      <c r="F30" s="12"/>
      <c r="G30" s="12"/>
      <c r="I30" s="73"/>
      <c r="J30" s="53" t="s">
        <v>366</v>
      </c>
      <c r="K30" s="53"/>
      <c r="L30" s="53"/>
      <c r="M30" s="12"/>
      <c r="N30" s="12"/>
      <c r="O30" s="12"/>
    </row>
    <row r="31" customFormat="false" ht="12.8" hidden="false" customHeight="false" outlineLevel="0" collapsed="false">
      <c r="A31" s="73"/>
      <c r="B31" s="53" t="s">
        <v>367</v>
      </c>
      <c r="C31" s="53"/>
      <c r="D31" s="53"/>
      <c r="E31" s="12"/>
      <c r="F31" s="12"/>
      <c r="G31" s="12"/>
      <c r="I31" s="73"/>
      <c r="J31" s="53" t="s">
        <v>367</v>
      </c>
      <c r="K31" s="53"/>
      <c r="L31" s="53"/>
      <c r="M31" s="12"/>
      <c r="N31" s="12"/>
      <c r="O31" s="12"/>
    </row>
    <row r="32" customFormat="false" ht="12.8" hidden="false" customHeight="false" outlineLevel="0" collapsed="false">
      <c r="A32" s="73"/>
      <c r="B32" s="53" t="s">
        <v>368</v>
      </c>
      <c r="C32" s="53"/>
      <c r="D32" s="53"/>
      <c r="E32" s="12"/>
      <c r="F32" s="12"/>
      <c r="G32" s="12"/>
      <c r="I32" s="73"/>
      <c r="J32" s="53" t="s">
        <v>368</v>
      </c>
      <c r="K32" s="53"/>
      <c r="L32" s="53"/>
      <c r="M32" s="12"/>
      <c r="N32" s="12"/>
      <c r="O32" s="12"/>
    </row>
    <row r="33" customFormat="false" ht="12.8" hidden="false" customHeight="false" outlineLevel="0" collapsed="false">
      <c r="A33" s="73"/>
      <c r="B33" s="53" t="s">
        <v>369</v>
      </c>
      <c r="C33" s="53"/>
      <c r="D33" s="53"/>
      <c r="E33" s="12"/>
      <c r="F33" s="12"/>
      <c r="G33" s="12"/>
      <c r="I33" s="73"/>
      <c r="J33" s="53" t="s">
        <v>369</v>
      </c>
      <c r="K33" s="53"/>
      <c r="L33" s="53"/>
      <c r="M33" s="12"/>
      <c r="N33" s="12"/>
      <c r="O33" s="12"/>
    </row>
    <row r="34" customFormat="false" ht="12.8" hidden="false" customHeight="false" outlineLevel="0" collapsed="false">
      <c r="A34" s="73"/>
      <c r="B34" s="53" t="s">
        <v>370</v>
      </c>
      <c r="C34" s="53"/>
      <c r="D34" s="53"/>
      <c r="E34" s="12"/>
      <c r="F34" s="12"/>
      <c r="G34" s="12"/>
      <c r="I34" s="73"/>
      <c r="J34" s="53" t="s">
        <v>370</v>
      </c>
      <c r="K34" s="53"/>
      <c r="L34" s="53"/>
      <c r="M34" s="12"/>
      <c r="N34" s="12"/>
      <c r="O34" s="12"/>
    </row>
    <row r="35" customFormat="false" ht="12.8" hidden="false" customHeight="false" outlineLevel="0" collapsed="false">
      <c r="A35" s="73"/>
      <c r="B35" s="53" t="s">
        <v>371</v>
      </c>
      <c r="C35" s="53"/>
      <c r="D35" s="53"/>
      <c r="E35" s="12"/>
      <c r="F35" s="12"/>
      <c r="G35" s="12"/>
      <c r="I35" s="73"/>
      <c r="J35" s="53" t="s">
        <v>371</v>
      </c>
      <c r="K35" s="53"/>
      <c r="L35" s="53"/>
      <c r="M35" s="12"/>
      <c r="N35" s="12"/>
      <c r="O35" s="12"/>
    </row>
    <row r="36" customFormat="false" ht="12.8" hidden="false" customHeight="false" outlineLevel="0" collapsed="false">
      <c r="A36" s="73"/>
      <c r="B36" s="53" t="s">
        <v>372</v>
      </c>
      <c r="C36" s="53"/>
      <c r="D36" s="53"/>
      <c r="E36" s="12"/>
      <c r="F36" s="12"/>
      <c r="G36" s="12"/>
      <c r="I36" s="73"/>
      <c r="J36" s="53" t="s">
        <v>372</v>
      </c>
      <c r="K36" s="53"/>
      <c r="L36" s="53"/>
      <c r="M36" s="12"/>
      <c r="N36" s="12"/>
      <c r="O36" s="12"/>
    </row>
    <row r="37" customFormat="false" ht="12.8" hidden="false" customHeight="false" outlineLevel="0" collapsed="false">
      <c r="A37" s="73"/>
      <c r="B37" s="53" t="s">
        <v>373</v>
      </c>
      <c r="C37" s="53"/>
      <c r="D37" s="53"/>
      <c r="E37" s="12"/>
      <c r="F37" s="12"/>
      <c r="G37" s="12"/>
      <c r="I37" s="73"/>
      <c r="J37" s="53" t="s">
        <v>373</v>
      </c>
      <c r="K37" s="53"/>
      <c r="L37" s="53"/>
      <c r="M37" s="12"/>
      <c r="N37" s="12"/>
      <c r="O37" s="12"/>
    </row>
    <row r="38" customFormat="false" ht="12.8" hidden="false" customHeight="false" outlineLevel="0" collapsed="false">
      <c r="A38" s="73"/>
      <c r="B38" s="53"/>
      <c r="C38" s="53"/>
      <c r="D38" s="53"/>
      <c r="E38" s="12"/>
      <c r="F38" s="12"/>
      <c r="G38" s="12"/>
      <c r="I38" s="73"/>
      <c r="J38" s="53"/>
      <c r="K38" s="53"/>
      <c r="L38" s="53"/>
      <c r="M38" s="12"/>
      <c r="N38" s="12"/>
      <c r="O38" s="12"/>
    </row>
    <row r="39" customFormat="false" ht="12.8" hidden="false" customHeight="false" outlineLevel="0" collapsed="false">
      <c r="A39" s="65" t="s">
        <v>27</v>
      </c>
      <c r="B39" s="74" t="s">
        <v>76</v>
      </c>
      <c r="C39" s="60"/>
      <c r="D39" s="61"/>
      <c r="E39" s="75" t="n">
        <f aca="false">MOD(QUOTIENT(QUOTIENT(SUM(G27:G38),10) + SUM(F27:F38),10) + SUM(E27:E38),10)</f>
        <v>0</v>
      </c>
      <c r="F39" s="75" t="n">
        <f aca="false">MOD(QUOTIENT(SUM(G27:G38),10) + SUM(F27:F38),10)</f>
        <v>0</v>
      </c>
      <c r="G39" s="75" t="n">
        <f aca="false">MOD(SUM(G27:G38),10)</f>
        <v>0</v>
      </c>
      <c r="I39" s="65" t="s">
        <v>27</v>
      </c>
      <c r="J39" s="74" t="s">
        <v>76</v>
      </c>
      <c r="K39" s="60"/>
      <c r="L39" s="61"/>
      <c r="M39" s="75" t="n">
        <f aca="false">MOD(QUOTIENT(QUOTIENT(SUM(O27:O38),10) + SUM(N27:N38),10) + SUM(M27:M38),10)</f>
        <v>0</v>
      </c>
      <c r="N39" s="75" t="n">
        <f aca="false">MOD(QUOTIENT(SUM(O27:O38),10) + SUM(N27:N38),10)</f>
        <v>0</v>
      </c>
      <c r="O39" s="75" t="n">
        <f aca="false">MOD(SUM(O27:O38),10)</f>
        <v>0</v>
      </c>
    </row>
    <row r="40" customFormat="false" ht="12.8" hidden="false" customHeight="false" outlineLevel="0" collapsed="false">
      <c r="A40" s="65"/>
      <c r="B40" s="76" t="s">
        <v>77</v>
      </c>
      <c r="C40" s="63"/>
      <c r="D40" s="64"/>
      <c r="E40" s="75"/>
      <c r="F40" s="75"/>
      <c r="G40" s="75"/>
      <c r="I40" s="65"/>
      <c r="J40" s="76" t="s">
        <v>77</v>
      </c>
      <c r="K40" s="63"/>
      <c r="L40" s="64"/>
      <c r="M40" s="75"/>
      <c r="N40" s="75"/>
      <c r="O40" s="75"/>
    </row>
    <row r="41" customFormat="false" ht="12.8" hidden="false" customHeight="false" outlineLevel="0" collapsed="false">
      <c r="A41" s="65"/>
      <c r="B41" s="59"/>
      <c r="C41" s="60"/>
      <c r="D41" s="60"/>
      <c r="E41" s="60"/>
      <c r="F41" s="60"/>
      <c r="G41" s="61"/>
      <c r="I41" s="65"/>
      <c r="J41" s="59"/>
      <c r="K41" s="60"/>
      <c r="L41" s="60"/>
      <c r="M41" s="60"/>
      <c r="N41" s="60"/>
      <c r="O41" s="61"/>
    </row>
    <row r="42" customFormat="false" ht="12.8" hidden="false" customHeight="false" outlineLevel="0" collapsed="false">
      <c r="A42" s="65"/>
      <c r="B42" s="62"/>
      <c r="C42" s="63"/>
      <c r="D42" s="63"/>
      <c r="E42" s="63"/>
      <c r="F42" s="63"/>
      <c r="G42" s="64"/>
      <c r="I42" s="65"/>
      <c r="J42" s="62"/>
      <c r="K42" s="63"/>
      <c r="L42" s="63"/>
      <c r="M42" s="63"/>
      <c r="N42" s="63"/>
      <c r="O42" s="64"/>
    </row>
  </sheetData>
  <mergeCells count="76">
    <mergeCell ref="A7:D7"/>
    <mergeCell ref="E7:G7"/>
    <mergeCell ref="I7:L7"/>
    <mergeCell ref="M7:O7"/>
    <mergeCell ref="B8:D8"/>
    <mergeCell ref="J8:L8"/>
    <mergeCell ref="A9:A19"/>
    <mergeCell ref="B9:D9"/>
    <mergeCell ref="I9:I1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J19:L19"/>
    <mergeCell ref="A20:A23"/>
    <mergeCell ref="E20:E21"/>
    <mergeCell ref="F20:F21"/>
    <mergeCell ref="G20:G21"/>
    <mergeCell ref="I20:I23"/>
    <mergeCell ref="M20:M21"/>
    <mergeCell ref="N20:N21"/>
    <mergeCell ref="O20:O21"/>
    <mergeCell ref="A26:D26"/>
    <mergeCell ref="E26:G26"/>
    <mergeCell ref="I26:L26"/>
    <mergeCell ref="M26:O26"/>
    <mergeCell ref="B27:D27"/>
    <mergeCell ref="J27:L27"/>
    <mergeCell ref="A28:A38"/>
    <mergeCell ref="B28:D28"/>
    <mergeCell ref="I28:I38"/>
    <mergeCell ref="J28:L28"/>
    <mergeCell ref="B29:D29"/>
    <mergeCell ref="J29:L29"/>
    <mergeCell ref="B30:D30"/>
    <mergeCell ref="J30:L30"/>
    <mergeCell ref="B31:D31"/>
    <mergeCell ref="J31:L31"/>
    <mergeCell ref="B32:D32"/>
    <mergeCell ref="J32:L32"/>
    <mergeCell ref="B33:D33"/>
    <mergeCell ref="J33:L33"/>
    <mergeCell ref="B34:D34"/>
    <mergeCell ref="J34:L34"/>
    <mergeCell ref="B35:D35"/>
    <mergeCell ref="J35:L35"/>
    <mergeCell ref="B36:D36"/>
    <mergeCell ref="J36:L36"/>
    <mergeCell ref="B37:D37"/>
    <mergeCell ref="J37:L37"/>
    <mergeCell ref="B38:D38"/>
    <mergeCell ref="J38:L38"/>
    <mergeCell ref="A39:A42"/>
    <mergeCell ref="E39:E40"/>
    <mergeCell ref="F39:F40"/>
    <mergeCell ref="G39:G40"/>
    <mergeCell ref="I39:I42"/>
    <mergeCell ref="M39:M40"/>
    <mergeCell ref="N39:N40"/>
    <mergeCell ref="O39:O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8" activeCellId="0" sqref="M8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5.42"/>
    <col collapsed="false" customWidth="false" hidden="false" outlineLevel="0" max="1025" min="6" style="0" width="11.52"/>
  </cols>
  <sheetData>
    <row r="1" customFormat="false" ht="18.55" hidden="false" customHeight="false" outlineLevel="0" collapsed="false">
      <c r="L1" s="1" t="s">
        <v>363</v>
      </c>
    </row>
    <row r="2" customFormat="false" ht="12.8" hidden="false" customHeight="false" outlineLevel="0" collapsed="false">
      <c r="A2" s="0" t="s">
        <v>11</v>
      </c>
      <c r="G2" s="0" t="s">
        <v>12</v>
      </c>
    </row>
    <row r="3" customFormat="false" ht="12.8" hidden="false" customHeight="false" outlineLevel="0" collapsed="false">
      <c r="A3" s="0" t="s">
        <v>13</v>
      </c>
      <c r="G3" s="0" t="s">
        <v>14</v>
      </c>
    </row>
    <row r="4" customFormat="false" ht="12.8" hidden="false" customHeight="false" outlineLevel="0" collapsed="false">
      <c r="A4" s="0" t="s">
        <v>15</v>
      </c>
    </row>
    <row r="6" customFormat="false" ht="13.8" hidden="false" customHeight="false" outlineLevel="0" collapsed="false">
      <c r="A6" s="4" t="s">
        <v>43</v>
      </c>
    </row>
    <row r="7" customFormat="false" ht="16.15" hidden="false" customHeight="false" outlineLevel="0" collapsed="false">
      <c r="A7" s="6" t="s">
        <v>44</v>
      </c>
      <c r="B7" s="6"/>
      <c r="C7" s="6"/>
      <c r="D7" s="6"/>
      <c r="E7" s="6"/>
      <c r="F7" s="6"/>
      <c r="G7" s="6"/>
      <c r="H7" s="6"/>
      <c r="I7" s="6" t="s">
        <v>20</v>
      </c>
      <c r="J7" s="6"/>
      <c r="K7" s="6"/>
    </row>
    <row r="8" customFormat="false" ht="12.8" hidden="false" customHeight="false" outlineLevel="0" collapsed="false">
      <c r="A8" s="65" t="s">
        <v>45</v>
      </c>
      <c r="B8" s="65"/>
      <c r="C8" s="59"/>
      <c r="D8" s="60"/>
      <c r="E8" s="61"/>
      <c r="F8" s="77"/>
      <c r="G8" s="78"/>
      <c r="H8" s="79"/>
      <c r="I8" s="66" t="n">
        <f aca="false">MOD(QUOTIENT((('C1 - DPRD KotaDesa Lembar 2 hal 1'!E20*100)+('C1 - DPRD KotaDesa Lembar 2 hal 1'!F20*10)+('C1 - DPRD KotaDesa Lembar 2 hal 1'!G20))+(('C1 - DPRD KotaDesa Lembar 2 hal 1'!M20*100)+('C1 - DPRD KotaDesa Lembar 2 hal 1'!N20*10)+('C1 - DPRD KotaDesa Lembar 2 hal 1'!O20))+(('C1 - DPRD KotaDesa Lembar 2 hal 1'!E39*100)+('C1 - DPRD KotaDesa Lembar 2 hal 1'!F39*10)+('C1 - DPRD KotaDesa Lembar 2 hal 1'!G39))+(('C1 - DPRD KotaDesa Lembar 2 hal 1'!M39*100)+('C1 - DPRD KotaDesa Lembar 2 hal 1'!N39*10)+('C1 - DPRD KotaDesa Lembar 2 hal 1'!O39))+(('C1 - DPRD KotaDesa Lembar 2 hal 2'!E20*100)+('C1 - DPRD KotaDesa Lembar 2 hal 2'!F20*10)+('C1 - DPRD KotaDesa Lembar 2 hal 2'!G20))+(('C1 - DPRD KotaDesa Lembar 2 hal 2'!M20*100)+('C1 - DPRD KotaDesa Lembar 2 hal 2'!N20*10)+('C1 - DPRD KotaDesa Lembar 2 hal 2'!O20))+(('C1 - DPRD KotaDesa Lembar 2 hal 2'!E39*100)+('C1 - DPRD KotaDesa Lembar 2 hal 2'!F39*10)+('C1 - DPRD KotaDesa Lembar 2 hal 2'!G39))+(('C1 - DPRD KotaDesa Lembar 2 hal 2'!M39*100)+('C1 - DPRD KotaDesa Lembar 2 hal 2'!N39*10)+('C1 - DPRD KotaDesa Lembar 2 hal 2'!O39))+(('C1 - DPRD KotaDesa Lembar 2 hal 3'!E20*100)+('C1 - DPRD KotaDesa Lembar 2 hal 3'!F20*10)+('C1 - DPRD KotaDesa Lembar 2 hal 3'!G20))+(('C1 - DPRD KotaDesa Lembar 2 hal 3'!M20*100)+('C1 - DPRD KotaDesa Lembar 2 hal 3'!N20*10)+('C1 - DPRD KotaDesa Lembar 2 hal 3'!O20))+(('C1 - DPRD KotaDesa Lembar 2 hal 3'!E39*100)+('C1 - DPRD KotaDesa Lembar 2 hal 3'!F39*10)+('C1 - DPRD KotaDesa Lembar 2 hal 3'!G39))+(('C1 - DPRD KotaDesa Lembar 2 hal 3'!M39*100)+('C1 - DPRD KotaDesa Lembar 2 hal 3'!N39*10)+('C1 - DPRD KotaDesa Lembar 2 hal 3'!O39))+(('C1 - DPRD KotaDesa Lembar 2 hal 4'!E20*100)+('C1 - DPRD KotaDesa Lembar 2 hal 4'!F20*10)+('C1 - DPRD KotaDesa Lembar 2 hal 4'!G20))+(('C1 - DPRD KotaDesa Lembar 2 hal 4'!M20*100)+('C1 - DPRD KotaDesa Lembar 2 hal 4'!N20*10)+('C1 - DPRD KotaDesa Lembar 2 hal 4'!O20))+(('C1 - DPRD KotaDesa Lembar 2 hal 4'!E39*100)+('C1 - DPRD KotaDesa Lembar 2 hal 4'!F39*10)+('C1 - DPRD KotaDesa Lembar 2 hal 4'!G39))+(('C1 - DPRD KotaDesa Lembar 2 hal 4'!M39*100)+('C1 - DPRD KotaDesa Lembar 2 hal 4'!N39*10)+('C1 - DPRD KotaDesa Lembar 2 hal 4'!O39)),100),10)</f>
        <v>0</v>
      </c>
      <c r="J8" s="66" t="n">
        <f aca="false">MOD(QUOTIENT((('C1 - DPRD KotaDesa Lembar 2 hal 1'!E20*100)+('C1 - DPRD KotaDesa Lembar 2 hal 1'!F20*10)+('C1 - DPRD KotaDesa Lembar 2 hal 1'!G20))+(('C1 - DPRD KotaDesa Lembar 2 hal 1'!M20*100)+('C1 - DPRD KotaDesa Lembar 2 hal 1'!N20*10)+('C1 - DPRD KotaDesa Lembar 2 hal 1'!O20))+(('C1 - DPRD KotaDesa Lembar 2 hal 1'!E39*100)+('C1 - DPRD KotaDesa Lembar 2 hal 1'!F39*10)+('C1 - DPRD KotaDesa Lembar 2 hal 1'!G39))+(('C1 - DPRD KotaDesa Lembar 2 hal 1'!M39*100)+('C1 - DPRD KotaDesa Lembar 2 hal 1'!N39*10)+('C1 - DPRD KotaDesa Lembar 2 hal 1'!O39))+(('C1 - DPRD KotaDesa Lembar 2 hal 2'!E20*100)+('C1 - DPRD KotaDesa Lembar 2 hal 2'!F20*10)+('C1 - DPRD KotaDesa Lembar 2 hal 2'!G20))+(('C1 - DPRD KotaDesa Lembar 2 hal 2'!M20*100)+('C1 - DPRD KotaDesa Lembar 2 hal 2'!N20*10)+('C1 - DPRD KotaDesa Lembar 2 hal 2'!O20))+(('C1 - DPRD KotaDesa Lembar 2 hal 2'!E39*100)+('C1 - DPRD KotaDesa Lembar 2 hal 2'!F39*10)+('C1 - DPRD KotaDesa Lembar 2 hal 2'!G39))+(('C1 - DPRD KotaDesa Lembar 2 hal 2'!M39*100)+('C1 - DPRD KotaDesa Lembar 2 hal 2'!N39*10)+('C1 - DPRD KotaDesa Lembar 2 hal 2'!O39))+(('C1 - DPRD KotaDesa Lembar 2 hal 3'!E20*100)+('C1 - DPRD KotaDesa Lembar 2 hal 3'!F20*10)+('C1 - DPRD KotaDesa Lembar 2 hal 3'!G20))+(('C1 - DPRD KotaDesa Lembar 2 hal 3'!M20*100)+('C1 - DPRD KotaDesa Lembar 2 hal 3'!N20*10)+('C1 - DPRD KotaDesa Lembar 2 hal 3'!O20))+(('C1 - DPRD KotaDesa Lembar 2 hal 3'!E39*100)+('C1 - DPRD KotaDesa Lembar 2 hal 3'!F39*10)+('C1 - DPRD KotaDesa Lembar 2 hal 3'!G39))+(('C1 - DPRD KotaDesa Lembar 2 hal 3'!M39*100)+('C1 - DPRD KotaDesa Lembar 2 hal 3'!N39*10)+('C1 - DPRD KotaDesa Lembar 2 hal 3'!O39))+(('C1 - DPRD KotaDesa Lembar 2 hal 4'!E20*100)+('C1 - DPRD KotaDesa Lembar 2 hal 4'!F20*10)+('C1 - DPRD KotaDesa Lembar 2 hal 4'!G20))+(('C1 - DPRD KotaDesa Lembar 2 hal 4'!M20*100)+('C1 - DPRD KotaDesa Lembar 2 hal 4'!N20*10)+('C1 - DPRD KotaDesa Lembar 2 hal 4'!O20))+(('C1 - DPRD KotaDesa Lembar 2 hal 4'!E39*100)+('C1 - DPRD KotaDesa Lembar 2 hal 4'!F39*10)+('C1 - DPRD KotaDesa Lembar 2 hal 4'!G39))+(('C1 - DPRD KotaDesa Lembar 2 hal 4'!M39*100)+('C1 - DPRD KotaDesa Lembar 2 hal 4'!N39*10)+('C1 - DPRD KotaDesa Lembar 2 hal 4'!O39)),10),10)</f>
        <v>0</v>
      </c>
      <c r="K8" s="66" t="n">
        <f aca="false">MOD((('C1 - DPRD KotaDesa Lembar 2 hal 1'!E20*100)+('C1 - DPRD KotaDesa Lembar 2 hal 1'!F20*10)+('C1 - DPRD KotaDesa Lembar 2 hal 1'!G20))+(('C1 - DPRD KotaDesa Lembar 2 hal 1'!M20*100)+('C1 - DPRD KotaDesa Lembar 2 hal 1'!N20*10)+('C1 - DPRD KotaDesa Lembar 2 hal 1'!O20))+(('C1 - DPRD KotaDesa Lembar 2 hal 1'!E39*100)+('C1 - DPRD KotaDesa Lembar 2 hal 1'!F39*10)+('C1 - DPRD KotaDesa Lembar 2 hal 1'!G39))+(('C1 - DPRD KotaDesa Lembar 2 hal 1'!M39*100)+('C1 - DPRD KotaDesa Lembar 2 hal 1'!N39*10)+('C1 - DPRD KotaDesa Lembar 2 hal 1'!O39))+(('C1 - DPRD KotaDesa Lembar 2 hal 2'!E20*100)+('C1 - DPRD KotaDesa Lembar 2 hal 2'!F20*10)+('C1 - DPRD KotaDesa Lembar 2 hal 2'!G20))+(('C1 - DPRD KotaDesa Lembar 2 hal 2'!M20*100)+('C1 - DPRD KotaDesa Lembar 2 hal 2'!N20*10)+('C1 - DPRD KotaDesa Lembar 2 hal 2'!O20))+(('C1 - DPRD KotaDesa Lembar 2 hal 2'!E39*100)+('C1 - DPRD KotaDesa Lembar 2 hal 2'!F39*10)+('C1 - DPRD KotaDesa Lembar 2 hal 2'!G39))+(('C1 - DPRD KotaDesa Lembar 2 hal 2'!M39*100)+('C1 - DPRD KotaDesa Lembar 2 hal 2'!N39*10)+('C1 - DPRD KotaDesa Lembar 2 hal 2'!O39))+(('C1 - DPRD KotaDesa Lembar 2 hal 3'!E20*100)+('C1 - DPRD KotaDesa Lembar 2 hal 3'!F20*10)+('C1 - DPRD KotaDesa Lembar 2 hal 3'!G20))+(('C1 - DPRD KotaDesa Lembar 2 hal 3'!M20*100)+('C1 - DPRD KotaDesa Lembar 2 hal 3'!N20*10)+('C1 - DPRD KotaDesa Lembar 2 hal 3'!O20))+(('C1 - DPRD KotaDesa Lembar 2 hal 3'!E39*100)+('C1 - DPRD KotaDesa Lembar 2 hal 3'!F39*10)+('C1 - DPRD KotaDesa Lembar 2 hal 3'!G39))+(('C1 - DPRD KotaDesa Lembar 2 hal 3'!M39*100)+('C1 - DPRD KotaDesa Lembar 2 hal 3'!N39*10)+('C1 - DPRD KotaDesa Lembar 2 hal 3'!O39))+(('C1 - DPRD KotaDesa Lembar 2 hal 4'!E20*100)+('C1 - DPRD KotaDesa Lembar 2 hal 4'!F20*10)+('C1 - DPRD KotaDesa Lembar 2 hal 4'!G20))+(('C1 - DPRD KotaDesa Lembar 2 hal 4'!M20*100)+('C1 - DPRD KotaDesa Lembar 2 hal 4'!N20*10)+('C1 - DPRD KotaDesa Lembar 2 hal 4'!O20))+(('C1 - DPRD KotaDesa Lembar 2 hal 4'!E39*100)+('C1 - DPRD KotaDesa Lembar 2 hal 4'!F39*10)+('C1 - DPRD KotaDesa Lembar 2 hal 4'!G39))+(('C1 - DPRD KotaDesa Lembar 2 hal 4'!M39*100)+('C1 - DPRD KotaDesa Lembar 2 hal 4'!N39*10)+('C1 - DPRD KotaDesa Lembar 2 hal 4'!O39)),10)</f>
        <v>0</v>
      </c>
    </row>
    <row r="9" customFormat="false" ht="15" hidden="false" customHeight="false" outlineLevel="0" collapsed="false">
      <c r="A9" s="65"/>
      <c r="B9" s="65"/>
      <c r="C9" s="67" t="s">
        <v>46</v>
      </c>
      <c r="E9" s="68"/>
      <c r="F9" s="80"/>
      <c r="G9" s="81"/>
      <c r="H9" s="82"/>
      <c r="I9" s="66"/>
      <c r="J9" s="66"/>
      <c r="K9" s="66"/>
    </row>
    <row r="10" customFormat="false" ht="15" hidden="false" customHeight="false" outlineLevel="0" collapsed="false">
      <c r="A10" s="65"/>
      <c r="B10" s="65"/>
      <c r="C10" s="67" t="s">
        <v>47</v>
      </c>
      <c r="E10" s="68"/>
      <c r="F10" s="59"/>
      <c r="G10" s="60"/>
      <c r="H10" s="60"/>
      <c r="I10" s="60"/>
      <c r="J10" s="60"/>
      <c r="K10" s="61"/>
    </row>
    <row r="11" customFormat="false" ht="12.8" hidden="false" customHeight="false" outlineLevel="0" collapsed="false">
      <c r="A11" s="65"/>
      <c r="B11" s="65"/>
      <c r="C11" s="62"/>
      <c r="D11" s="63"/>
      <c r="E11" s="64"/>
      <c r="F11" s="62"/>
      <c r="G11" s="63"/>
      <c r="H11" s="63"/>
      <c r="I11" s="63"/>
      <c r="J11" s="63"/>
      <c r="K11" s="64"/>
    </row>
    <row r="13" customFormat="false" ht="12.8" hidden="false" customHeight="false" outlineLevel="0" collapsed="false">
      <c r="A13" s="65" t="s">
        <v>48</v>
      </c>
      <c r="B13" s="65"/>
      <c r="C13" s="59"/>
      <c r="D13" s="60"/>
      <c r="E13" s="61"/>
      <c r="F13" s="83"/>
      <c r="G13" s="83"/>
      <c r="H13" s="83"/>
      <c r="I13" s="57"/>
      <c r="J13" s="57"/>
      <c r="K13" s="57"/>
    </row>
    <row r="14" customFormat="false" ht="15" hidden="false" customHeight="false" outlineLevel="0" collapsed="false">
      <c r="A14" s="65"/>
      <c r="B14" s="65"/>
      <c r="C14" s="67" t="s">
        <v>49</v>
      </c>
      <c r="E14" s="68"/>
      <c r="F14" s="84"/>
      <c r="G14" s="84"/>
      <c r="H14" s="83"/>
      <c r="I14" s="57"/>
      <c r="J14" s="57"/>
      <c r="K14" s="57"/>
    </row>
    <row r="15" customFormat="false" ht="15" hidden="false" customHeight="false" outlineLevel="0" collapsed="false">
      <c r="A15" s="65"/>
      <c r="B15" s="65"/>
      <c r="C15" s="67"/>
      <c r="E15" s="68"/>
      <c r="F15" s="59"/>
      <c r="G15" s="60"/>
      <c r="H15" s="60"/>
      <c r="I15" s="60"/>
      <c r="J15" s="60"/>
      <c r="K15" s="61"/>
    </row>
    <row r="16" customFormat="false" ht="12.8" hidden="false" customHeight="false" outlineLevel="0" collapsed="false">
      <c r="A16" s="65"/>
      <c r="B16" s="65"/>
      <c r="C16" s="62"/>
      <c r="D16" s="63"/>
      <c r="E16" s="64"/>
      <c r="F16" s="62"/>
      <c r="G16" s="63"/>
      <c r="H16" s="63"/>
      <c r="I16" s="63"/>
      <c r="J16" s="63"/>
      <c r="K16" s="64"/>
    </row>
    <row r="18" customFormat="false" ht="12.8" hidden="false" customHeight="false" outlineLevel="0" collapsed="false">
      <c r="A18" s="65" t="s">
        <v>50</v>
      </c>
      <c r="B18" s="65"/>
      <c r="C18" s="59"/>
      <c r="D18" s="60"/>
      <c r="E18" s="61"/>
      <c r="F18" s="83"/>
      <c r="G18" s="83"/>
      <c r="H18" s="83"/>
      <c r="I18" s="66" t="n">
        <f aca="false">QUOTIENT(QUOTIENT(K8+K13,10)+J8+J13,10)+I8+I13</f>
        <v>0</v>
      </c>
      <c r="J18" s="66" t="n">
        <f aca="false">MOD(QUOTIENT(K8+K13,10)+J8+J13,10)</f>
        <v>0</v>
      </c>
      <c r="K18" s="66" t="n">
        <f aca="false">MOD(K8+K13,10)</f>
        <v>0</v>
      </c>
      <c r="L18" s="0" t="n">
        <f aca="false">('C1-DPRD KotaDesa lembar 1'!I19*100)+('C1-DPRD KotaDesa lembar 1'!J19*10)+('C1-DPRD KotaDesa lembar 1'!K19)</f>
        <v>0</v>
      </c>
      <c r="N18" s="0" t="s">
        <v>51</v>
      </c>
    </row>
    <row r="19" customFormat="false" ht="15" hidden="false" customHeight="false" outlineLevel="0" collapsed="false">
      <c r="A19" s="65"/>
      <c r="B19" s="65"/>
      <c r="C19" s="67" t="s">
        <v>46</v>
      </c>
      <c r="E19" s="68"/>
      <c r="F19" s="84"/>
      <c r="G19" s="84"/>
      <c r="H19" s="83"/>
      <c r="I19" s="66"/>
      <c r="J19" s="66"/>
      <c r="K19" s="66"/>
    </row>
    <row r="20" customFormat="false" ht="15" hidden="false" customHeight="false" outlineLevel="0" collapsed="false">
      <c r="A20" s="65"/>
      <c r="B20" s="65"/>
      <c r="C20" s="67" t="s">
        <v>52</v>
      </c>
      <c r="E20" s="68"/>
      <c r="F20" s="59"/>
      <c r="G20" s="60"/>
      <c r="H20" s="60"/>
      <c r="I20" s="60"/>
      <c r="J20" s="60"/>
      <c r="K20" s="61"/>
    </row>
    <row r="21" customFormat="false" ht="15" hidden="false" customHeight="false" outlineLevel="0" collapsed="false">
      <c r="A21" s="65"/>
      <c r="B21" s="65"/>
      <c r="C21" s="69" t="s">
        <v>53</v>
      </c>
      <c r="D21" s="63"/>
      <c r="E21" s="64"/>
      <c r="F21" s="62"/>
      <c r="G21" s="63"/>
      <c r="H21" s="63"/>
      <c r="I21" s="63"/>
      <c r="J21" s="63"/>
      <c r="K21" s="64"/>
    </row>
  </sheetData>
  <mergeCells count="14">
    <mergeCell ref="A7:H7"/>
    <mergeCell ref="I7:K7"/>
    <mergeCell ref="A8:B11"/>
    <mergeCell ref="I8:I9"/>
    <mergeCell ref="J8:J9"/>
    <mergeCell ref="K8:K9"/>
    <mergeCell ref="A13:B16"/>
    <mergeCell ref="I13:I14"/>
    <mergeCell ref="J13:J14"/>
    <mergeCell ref="K13:K14"/>
    <mergeCell ref="A18:B21"/>
    <mergeCell ref="I18:I19"/>
    <mergeCell ref="J18:J19"/>
    <mergeCell ref="K18:K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4.72"/>
    <col collapsed="false" customWidth="false" hidden="false" outlineLevel="0" max="1025" min="6" style="0" width="11.52"/>
  </cols>
  <sheetData>
    <row r="2" customFormat="false" ht="12.8" hidden="false" customHeight="false" outlineLevel="0" collapsed="false">
      <c r="A2" s="0" t="s">
        <v>11</v>
      </c>
      <c r="G2" s="0" t="s">
        <v>12</v>
      </c>
    </row>
    <row r="3" customFormat="false" ht="12.8" hidden="false" customHeight="false" outlineLevel="0" collapsed="false">
      <c r="A3" s="0" t="s">
        <v>13</v>
      </c>
      <c r="G3" s="0" t="s">
        <v>14</v>
      </c>
    </row>
    <row r="4" customFormat="false" ht="12.8" hidden="false" customHeight="false" outlineLevel="0" collapsed="false">
      <c r="A4" s="0" t="s">
        <v>15</v>
      </c>
    </row>
    <row r="6" customFormat="false" ht="13.8" hidden="false" customHeight="false" outlineLevel="0" collapsed="false">
      <c r="A6" s="4" t="s">
        <v>38</v>
      </c>
    </row>
    <row r="7" customFormat="false" ht="18.55" hidden="false" customHeight="false" outlineLevel="0" collapsed="false">
      <c r="A7" s="55" t="n">
        <v>1</v>
      </c>
      <c r="B7" s="55"/>
      <c r="C7" s="56" t="s">
        <v>39</v>
      </c>
      <c r="D7" s="56"/>
      <c r="E7" s="56"/>
      <c r="F7" s="56"/>
      <c r="G7" s="56"/>
      <c r="H7" s="56"/>
      <c r="I7" s="57" t="n">
        <v>0</v>
      </c>
      <c r="J7" s="57"/>
    </row>
    <row r="8" customFormat="false" ht="18.55" hidden="false" customHeight="false" outlineLevel="0" collapsed="false">
      <c r="A8" s="55"/>
      <c r="B8" s="55"/>
      <c r="C8" s="58" t="s">
        <v>40</v>
      </c>
      <c r="D8" s="58"/>
      <c r="E8" s="58"/>
      <c r="F8" s="58"/>
      <c r="G8" s="58"/>
      <c r="H8" s="58"/>
      <c r="I8" s="57"/>
      <c r="J8" s="57"/>
    </row>
    <row r="9" customFormat="false" ht="12.8" hidden="false" customHeight="false" outlineLevel="0" collapsed="false">
      <c r="A9" s="55"/>
      <c r="B9" s="55"/>
      <c r="C9" s="59"/>
      <c r="D9" s="60"/>
      <c r="E9" s="60"/>
      <c r="F9" s="60"/>
      <c r="G9" s="60"/>
      <c r="H9" s="61"/>
      <c r="I9" s="57"/>
      <c r="J9" s="57"/>
    </row>
    <row r="10" customFormat="false" ht="12.8" hidden="false" customHeight="false" outlineLevel="0" collapsed="false">
      <c r="A10" s="55"/>
      <c r="B10" s="55"/>
      <c r="C10" s="62"/>
      <c r="D10" s="63"/>
      <c r="E10" s="63"/>
      <c r="F10" s="63"/>
      <c r="G10" s="63"/>
      <c r="H10" s="64"/>
      <c r="I10" s="57"/>
      <c r="J10" s="57"/>
    </row>
    <row r="12" customFormat="false" ht="18.55" hidden="false" customHeight="false" outlineLevel="0" collapsed="false">
      <c r="A12" s="55" t="n">
        <v>2</v>
      </c>
      <c r="B12" s="55"/>
      <c r="C12" s="56" t="s">
        <v>41</v>
      </c>
      <c r="D12" s="56"/>
      <c r="E12" s="56"/>
      <c r="F12" s="56"/>
      <c r="G12" s="56"/>
      <c r="H12" s="56"/>
      <c r="I12" s="57" t="n">
        <v>0</v>
      </c>
      <c r="J12" s="57"/>
    </row>
    <row r="13" customFormat="false" ht="18.55" hidden="false" customHeight="false" outlineLevel="0" collapsed="false">
      <c r="A13" s="55"/>
      <c r="B13" s="55"/>
      <c r="C13" s="58" t="s">
        <v>42</v>
      </c>
      <c r="D13" s="58"/>
      <c r="E13" s="58"/>
      <c r="F13" s="58"/>
      <c r="G13" s="58"/>
      <c r="H13" s="58"/>
      <c r="I13" s="57"/>
      <c r="J13" s="57"/>
    </row>
    <row r="14" customFormat="false" ht="12.8" hidden="false" customHeight="false" outlineLevel="0" collapsed="false">
      <c r="A14" s="55"/>
      <c r="B14" s="55"/>
      <c r="C14" s="59"/>
      <c r="D14" s="60"/>
      <c r="E14" s="60"/>
      <c r="F14" s="60"/>
      <c r="G14" s="60"/>
      <c r="H14" s="61"/>
      <c r="I14" s="57"/>
      <c r="J14" s="57"/>
    </row>
    <row r="15" customFormat="false" ht="12.8" hidden="false" customHeight="false" outlineLevel="0" collapsed="false">
      <c r="A15" s="55"/>
      <c r="B15" s="55"/>
      <c r="C15" s="62"/>
      <c r="D15" s="63"/>
      <c r="E15" s="63"/>
      <c r="F15" s="63"/>
      <c r="G15" s="63"/>
      <c r="H15" s="64"/>
      <c r="I15" s="57"/>
      <c r="J15" s="57"/>
    </row>
    <row r="18" customFormat="false" ht="13.8" hidden="false" customHeight="false" outlineLevel="0" collapsed="false">
      <c r="A18" s="4" t="s">
        <v>43</v>
      </c>
    </row>
    <row r="19" customFormat="false" ht="16.15" hidden="false" customHeight="false" outlineLevel="0" collapsed="false">
      <c r="A19" s="6" t="s">
        <v>44</v>
      </c>
      <c r="B19" s="6"/>
      <c r="C19" s="6"/>
      <c r="D19" s="6"/>
      <c r="E19" s="6"/>
      <c r="F19" s="6"/>
      <c r="G19" s="6"/>
      <c r="H19" s="6"/>
    </row>
    <row r="20" customFormat="false" ht="12.8" hidden="false" customHeight="false" outlineLevel="0" collapsed="false">
      <c r="A20" s="65" t="s">
        <v>45</v>
      </c>
      <c r="B20" s="65"/>
      <c r="C20" s="59"/>
      <c r="D20" s="60"/>
      <c r="E20" s="60"/>
      <c r="F20" s="60"/>
      <c r="G20" s="60"/>
      <c r="H20" s="61"/>
      <c r="I20" s="66" t="n">
        <f aca="false">I7+I12</f>
        <v>0</v>
      </c>
      <c r="J20" s="66"/>
    </row>
    <row r="21" customFormat="false" ht="15" hidden="false" customHeight="false" outlineLevel="0" collapsed="false">
      <c r="A21" s="65"/>
      <c r="B21" s="65"/>
      <c r="C21" s="67" t="s">
        <v>46</v>
      </c>
      <c r="D21" s="67"/>
      <c r="E21" s="67"/>
      <c r="H21" s="68"/>
      <c r="I21" s="66"/>
      <c r="J21" s="66"/>
    </row>
    <row r="22" customFormat="false" ht="15" hidden="false" customHeight="false" outlineLevel="0" collapsed="false">
      <c r="A22" s="65"/>
      <c r="B22" s="65"/>
      <c r="C22" s="67" t="s">
        <v>47</v>
      </c>
      <c r="D22" s="67"/>
      <c r="E22" s="67"/>
      <c r="H22" s="68"/>
      <c r="I22" s="66"/>
      <c r="J22" s="66"/>
    </row>
    <row r="23" customFormat="false" ht="12.8" hidden="false" customHeight="false" outlineLevel="0" collapsed="false">
      <c r="A23" s="65"/>
      <c r="B23" s="65"/>
      <c r="C23" s="62"/>
      <c r="D23" s="63"/>
      <c r="E23" s="63"/>
      <c r="F23" s="63"/>
      <c r="G23" s="63"/>
      <c r="H23" s="64"/>
      <c r="I23" s="66"/>
      <c r="J23" s="66"/>
    </row>
    <row r="25" customFormat="false" ht="12.8" hidden="false" customHeight="false" outlineLevel="0" collapsed="false">
      <c r="A25" s="65" t="s">
        <v>48</v>
      </c>
      <c r="B25" s="65"/>
      <c r="C25" s="59"/>
      <c r="D25" s="60"/>
      <c r="E25" s="60"/>
      <c r="F25" s="60"/>
      <c r="G25" s="60"/>
      <c r="H25" s="61"/>
      <c r="I25" s="57" t="n">
        <v>0</v>
      </c>
      <c r="J25" s="57"/>
    </row>
    <row r="26" customFormat="false" ht="15" hidden="false" customHeight="false" outlineLevel="0" collapsed="false">
      <c r="A26" s="65"/>
      <c r="B26" s="65"/>
      <c r="C26" s="67" t="s">
        <v>49</v>
      </c>
      <c r="D26" s="67"/>
      <c r="E26" s="67"/>
      <c r="H26" s="68"/>
      <c r="I26" s="57"/>
      <c r="J26" s="57"/>
    </row>
    <row r="27" customFormat="false" ht="15" hidden="false" customHeight="false" outlineLevel="0" collapsed="false">
      <c r="A27" s="65"/>
      <c r="B27" s="65"/>
      <c r="C27" s="67"/>
      <c r="D27" s="67"/>
      <c r="E27" s="67"/>
      <c r="H27" s="68"/>
      <c r="I27" s="57"/>
      <c r="J27" s="57"/>
    </row>
    <row r="28" customFormat="false" ht="12.8" hidden="false" customHeight="false" outlineLevel="0" collapsed="false">
      <c r="A28" s="65"/>
      <c r="B28" s="65"/>
      <c r="C28" s="62"/>
      <c r="D28" s="63"/>
      <c r="E28" s="63"/>
      <c r="F28" s="63"/>
      <c r="G28" s="63"/>
      <c r="H28" s="64"/>
      <c r="I28" s="57"/>
      <c r="J28" s="57"/>
    </row>
    <row r="30" customFormat="false" ht="12.8" hidden="false" customHeight="false" outlineLevel="0" collapsed="false">
      <c r="A30" s="65" t="s">
        <v>50</v>
      </c>
      <c r="B30" s="65"/>
      <c r="C30" s="59"/>
      <c r="D30" s="60"/>
      <c r="E30" s="60"/>
      <c r="F30" s="60"/>
      <c r="G30" s="60"/>
      <c r="H30" s="61"/>
      <c r="I30" s="66" t="n">
        <f aca="false">I20+I25</f>
        <v>0</v>
      </c>
      <c r="J30" s="66"/>
      <c r="L30" s="0" t="n">
        <f aca="false">('C1-PPWP lembar 1'!I19*100) + ('C1-PPWP lembar 1'!J19*10) + ('C1-PPWP lembar 1'!K19)</f>
        <v>0</v>
      </c>
      <c r="N30" s="0" t="s">
        <v>51</v>
      </c>
    </row>
    <row r="31" customFormat="false" ht="15" hidden="false" customHeight="false" outlineLevel="0" collapsed="false">
      <c r="A31" s="65"/>
      <c r="B31" s="65"/>
      <c r="C31" s="67" t="s">
        <v>46</v>
      </c>
      <c r="D31" s="67"/>
      <c r="E31" s="67"/>
      <c r="H31" s="68"/>
      <c r="I31" s="66"/>
      <c r="J31" s="66"/>
    </row>
    <row r="32" customFormat="false" ht="15" hidden="false" customHeight="false" outlineLevel="0" collapsed="false">
      <c r="A32" s="65"/>
      <c r="B32" s="65"/>
      <c r="C32" s="67" t="s">
        <v>52</v>
      </c>
      <c r="D32" s="67"/>
      <c r="E32" s="67"/>
      <c r="H32" s="68"/>
      <c r="I32" s="66"/>
      <c r="J32" s="66"/>
    </row>
    <row r="33" customFormat="false" ht="15" hidden="false" customHeight="false" outlineLevel="0" collapsed="false">
      <c r="A33" s="65"/>
      <c r="B33" s="65"/>
      <c r="C33" s="69" t="s">
        <v>53</v>
      </c>
      <c r="D33" s="63"/>
      <c r="E33" s="63"/>
      <c r="F33" s="63"/>
      <c r="G33" s="63"/>
      <c r="H33" s="64"/>
      <c r="I33" s="66"/>
      <c r="J33" s="66"/>
    </row>
  </sheetData>
  <mergeCells count="21">
    <mergeCell ref="A7:B10"/>
    <mergeCell ref="C7:H7"/>
    <mergeCell ref="I7:J10"/>
    <mergeCell ref="C8:H8"/>
    <mergeCell ref="A12:B15"/>
    <mergeCell ref="C12:H12"/>
    <mergeCell ref="I12:J15"/>
    <mergeCell ref="C13:H13"/>
    <mergeCell ref="A19:H19"/>
    <mergeCell ref="A20:B23"/>
    <mergeCell ref="I20:J23"/>
    <mergeCell ref="C21:E21"/>
    <mergeCell ref="C22:E22"/>
    <mergeCell ref="A25:B28"/>
    <mergeCell ref="I25:J28"/>
    <mergeCell ref="C26:E26"/>
    <mergeCell ref="C27:E27"/>
    <mergeCell ref="A30:B33"/>
    <mergeCell ref="I30:J33"/>
    <mergeCell ref="C31:E31"/>
    <mergeCell ref="C32:E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4"/>
  <sheetViews>
    <sheetView showFormulas="false" showGridLines="fals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L3" activeCellId="0" sqref="L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2.12"/>
    <col collapsed="false" customWidth="false" hidden="false" outlineLevel="0" max="1025" min="3" style="0" width="11.52"/>
  </cols>
  <sheetData>
    <row r="2" customFormat="false" ht="12.8" hidden="false" customHeight="false" outlineLevel="0" collapsed="false">
      <c r="A2" s="0" t="s">
        <v>11</v>
      </c>
      <c r="G2" s="0" t="s">
        <v>12</v>
      </c>
    </row>
    <row r="3" customFormat="false" ht="18.55" hidden="false" customHeight="false" outlineLevel="0" collapsed="false">
      <c r="A3" s="0" t="s">
        <v>13</v>
      </c>
      <c r="G3" s="0" t="s">
        <v>14</v>
      </c>
      <c r="L3" s="1" t="s">
        <v>54</v>
      </c>
    </row>
    <row r="4" customFormat="false" ht="12.8" hidden="false" customHeight="false" outlineLevel="0" collapsed="false">
      <c r="A4" s="0" t="s">
        <v>15</v>
      </c>
    </row>
    <row r="6" customFormat="false" ht="13.8" hidden="false" customHeight="false" outlineLevel="0" collapsed="false">
      <c r="A6" s="4" t="s">
        <v>16</v>
      </c>
    </row>
    <row r="7" customFormat="false" ht="16.15" hidden="false" customHeight="false" outlineLevel="0" collapsed="false">
      <c r="A7" s="5" t="s">
        <v>17</v>
      </c>
      <c r="B7" s="5"/>
      <c r="C7" s="6" t="s">
        <v>18</v>
      </c>
      <c r="D7" s="6"/>
      <c r="E7" s="6"/>
      <c r="F7" s="6" t="s">
        <v>19</v>
      </c>
      <c r="G7" s="6"/>
      <c r="H7" s="6"/>
      <c r="I7" s="6" t="s">
        <v>20</v>
      </c>
      <c r="J7" s="6"/>
      <c r="K7" s="6"/>
    </row>
    <row r="8" customFormat="false" ht="9.7" hidden="false" customHeight="true" outlineLevel="0" collapsed="false">
      <c r="A8" s="7" t="n">
        <v>1</v>
      </c>
      <c r="B8" s="8" t="n">
        <v>2</v>
      </c>
      <c r="C8" s="9" t="n">
        <v>3</v>
      </c>
      <c r="D8" s="9"/>
      <c r="E8" s="9"/>
      <c r="F8" s="9" t="n">
        <v>4</v>
      </c>
      <c r="G8" s="9"/>
      <c r="H8" s="9"/>
      <c r="I8" s="9" t="n">
        <v>5</v>
      </c>
      <c r="J8" s="9"/>
      <c r="K8" s="9"/>
    </row>
    <row r="9" customFormat="false" ht="18.55" hidden="false" customHeight="false" outlineLevel="0" collapsed="false">
      <c r="A9" s="10" t="s">
        <v>21</v>
      </c>
      <c r="B9" s="11" t="s">
        <v>22</v>
      </c>
      <c r="C9" s="11"/>
      <c r="D9" s="11"/>
      <c r="E9" s="11"/>
      <c r="F9" s="11"/>
      <c r="G9" s="11"/>
      <c r="H9" s="11"/>
      <c r="I9" s="11"/>
      <c r="J9" s="11"/>
      <c r="K9" s="11"/>
    </row>
    <row r="10" customFormat="false" ht="12.8" hidden="false" customHeight="false" outlineLevel="0" collapsed="false">
      <c r="A10" s="10"/>
      <c r="B10" s="12" t="s">
        <v>23</v>
      </c>
      <c r="C10" s="13"/>
      <c r="D10" s="14"/>
      <c r="E10" s="15"/>
      <c r="F10" s="13"/>
      <c r="G10" s="14"/>
      <c r="H10" s="15"/>
      <c r="I10" s="16" t="n">
        <f aca="false">QUOTIENT(QUOTIENT(SUM(E10,H10),10)+SUM(D10,G10),10)+SUM(C10,F10)</f>
        <v>0</v>
      </c>
      <c r="J10" s="17" t="n">
        <f aca="false">MOD(QUOTIENT(SUM(E10,H10),10) + SUM(D10,G10),10)</f>
        <v>0</v>
      </c>
      <c r="K10" s="18" t="n">
        <f aca="false">MOD(SUM(H10,E10),10)</f>
        <v>0</v>
      </c>
    </row>
    <row r="11" customFormat="false" ht="12.8" hidden="false" customHeight="false" outlineLevel="0" collapsed="false">
      <c r="A11" s="10"/>
      <c r="B11" s="12" t="s">
        <v>24</v>
      </c>
      <c r="C11" s="19"/>
      <c r="D11" s="20"/>
      <c r="E11" s="21"/>
      <c r="F11" s="19"/>
      <c r="G11" s="20"/>
      <c r="H11" s="21"/>
      <c r="I11" s="22" t="n">
        <f aca="false">QUOTIENT(QUOTIENT(SUM(E11,H11),10)+SUM(D11,G11),10)+SUM(C11,F11)</f>
        <v>0</v>
      </c>
      <c r="J11" s="23" t="n">
        <f aca="false">MOD(QUOTIENT(SUM(E11,H11),10) + SUM(D11,G11),10)</f>
        <v>0</v>
      </c>
      <c r="K11" s="24" t="n">
        <f aca="false">MOD(SUM(H11,E11),10)</f>
        <v>0</v>
      </c>
    </row>
    <row r="12" customFormat="false" ht="12.8" hidden="false" customHeight="false" outlineLevel="0" collapsed="false">
      <c r="A12" s="10"/>
      <c r="B12" s="12" t="s">
        <v>25</v>
      </c>
      <c r="C12" s="25"/>
      <c r="D12" s="26"/>
      <c r="E12" s="27"/>
      <c r="F12" s="25"/>
      <c r="G12" s="26"/>
      <c r="H12" s="27"/>
      <c r="I12" s="28" t="n">
        <f aca="false">QUOTIENT(QUOTIENT(SUM(E12,H12),10)+SUM(D12,G12),10)+SUM(C12,F12)</f>
        <v>0</v>
      </c>
      <c r="J12" s="29" t="n">
        <f aca="false">MOD(QUOTIENT(SUM(E12,H12),10) + SUM(D12,G12),10)</f>
        <v>0</v>
      </c>
      <c r="K12" s="30" t="n">
        <f aca="false">MOD(SUM(H12,E12),10)</f>
        <v>0</v>
      </c>
    </row>
    <row r="13" customFormat="false" ht="12.8" hidden="false" customHeight="false" outlineLevel="0" collapsed="false">
      <c r="A13" s="10"/>
      <c r="B13" s="12" t="s">
        <v>26</v>
      </c>
      <c r="C13" s="31" t="n">
        <f aca="false">QUOTIENT(QUOTIENT(SUM(E10:E12),10)+SUM(D10:D12),10)+SUM(C10:C12)</f>
        <v>0</v>
      </c>
      <c r="D13" s="32" t="n">
        <f aca="false">MOD(QUOTIENT(SUM(E10:E12),10)+SUM(D10:D12),10)</f>
        <v>0</v>
      </c>
      <c r="E13" s="33" t="n">
        <f aca="false">MOD(SUM(E10:E12),10)</f>
        <v>0</v>
      </c>
      <c r="F13" s="31" t="n">
        <f aca="false">QUOTIENT(QUOTIENT(SUM(H10:H12),10)+SUM(G10:G12),10)+SUM(F10:F12)</f>
        <v>0</v>
      </c>
      <c r="G13" s="32" t="n">
        <f aca="false">MOD(QUOTIENT(SUM(H10:H12),10)+SUM(G10:G12),10)</f>
        <v>0</v>
      </c>
      <c r="H13" s="33" t="n">
        <f aca="false">MOD(SUM(H10:H12),10)</f>
        <v>0</v>
      </c>
      <c r="I13" s="34" t="n">
        <f aca="false">QUOTIENT(QUOTIENT(SUM(K10:K12),10)+SUM(J10:J12),10)+SUM(I10:I12)</f>
        <v>0</v>
      </c>
      <c r="J13" s="35" t="n">
        <f aca="false">MOD(QUOTIENT(SUM(K10:K12),10)+SUM(J10:J12),10)</f>
        <v>0</v>
      </c>
      <c r="K13" s="36" t="n">
        <f aca="false">MOD(SUM(K10:K12),10)</f>
        <v>0</v>
      </c>
    </row>
    <row r="15" customFormat="false" ht="18.55" hidden="false" customHeight="false" outlineLevel="0" collapsed="false">
      <c r="A15" s="10" t="s">
        <v>27</v>
      </c>
      <c r="B15" s="11" t="s">
        <v>28</v>
      </c>
      <c r="C15" s="11"/>
      <c r="D15" s="11"/>
      <c r="E15" s="11"/>
      <c r="F15" s="11"/>
      <c r="G15" s="11"/>
      <c r="H15" s="11"/>
      <c r="I15" s="11"/>
      <c r="J15" s="11"/>
      <c r="K15" s="11"/>
    </row>
    <row r="16" customFormat="false" ht="12.8" hidden="false" customHeight="false" outlineLevel="0" collapsed="false">
      <c r="A16" s="10"/>
      <c r="B16" s="26" t="s">
        <v>23</v>
      </c>
      <c r="C16" s="13"/>
      <c r="D16" s="14"/>
      <c r="E16" s="37"/>
      <c r="F16" s="13"/>
      <c r="G16" s="14"/>
      <c r="H16" s="37"/>
      <c r="I16" s="16" t="n">
        <f aca="false">QUOTIENT(QUOTIENT(SUM(E16,H16),10)+SUM(D16,G16),10)+SUM(C16,F16)</f>
        <v>0</v>
      </c>
      <c r="J16" s="17" t="n">
        <f aca="false">MOD(QUOTIENT(SUM(E16,H16),10) + SUM(D16,G16),10)</f>
        <v>0</v>
      </c>
      <c r="K16" s="38" t="n">
        <f aca="false">MOD(SUM(H16,E16),10)</f>
        <v>0</v>
      </c>
    </row>
    <row r="17" customFormat="false" ht="12.8" hidden="false" customHeight="false" outlineLevel="0" collapsed="false">
      <c r="A17" s="10"/>
      <c r="B17" s="26" t="s">
        <v>24</v>
      </c>
      <c r="C17" s="25"/>
      <c r="D17" s="26"/>
      <c r="E17" s="39"/>
      <c r="F17" s="25"/>
      <c r="G17" s="26"/>
      <c r="H17" s="39"/>
      <c r="I17" s="28" t="n">
        <f aca="false">QUOTIENT(QUOTIENT(SUM(E17,H17),10)+SUM(D17,G17),10)+SUM(C17,F17)</f>
        <v>0</v>
      </c>
      <c r="J17" s="29" t="n">
        <f aca="false">MOD(QUOTIENT(SUM(E17,H17),10) + SUM(D17,G17),10)</f>
        <v>0</v>
      </c>
      <c r="K17" s="40" t="n">
        <f aca="false">MOD(SUM(H17,E17),10)</f>
        <v>0</v>
      </c>
    </row>
    <row r="18" customFormat="false" ht="12.8" hidden="false" customHeight="false" outlineLevel="0" collapsed="false">
      <c r="A18" s="10"/>
      <c r="B18" s="26" t="s">
        <v>25</v>
      </c>
      <c r="C18" s="25"/>
      <c r="D18" s="26"/>
      <c r="E18" s="39"/>
      <c r="F18" s="25"/>
      <c r="G18" s="26"/>
      <c r="H18" s="39"/>
      <c r="I18" s="28" t="n">
        <f aca="false">QUOTIENT(QUOTIENT(SUM(E18,H18),10)+SUM(D18,G18),10)+SUM(C18,F18)</f>
        <v>0</v>
      </c>
      <c r="J18" s="29" t="n">
        <f aca="false">MOD(QUOTIENT(SUM(E18,H18),10) + SUM(D18,G18),10)</f>
        <v>0</v>
      </c>
      <c r="K18" s="40" t="n">
        <f aca="false">MOD(SUM(H18,E18),10)</f>
        <v>0</v>
      </c>
    </row>
    <row r="19" customFormat="false" ht="12.8" hidden="false" customHeight="false" outlineLevel="0" collapsed="false">
      <c r="A19" s="10"/>
      <c r="B19" s="26" t="s">
        <v>26</v>
      </c>
      <c r="C19" s="41" t="n">
        <f aca="false">QUOTIENT(QUOTIENT(SUM(E16:E18),10)+SUM(D16:D18),10)+SUM(C16:C18)</f>
        <v>0</v>
      </c>
      <c r="D19" s="42" t="n">
        <f aca="false">MOD(QUOTIENT(SUM(E16:E18),10)+SUM(D16:D18),10)</f>
        <v>0</v>
      </c>
      <c r="E19" s="43" t="n">
        <f aca="false">MOD(SUM(E16:E18),10)</f>
        <v>0</v>
      </c>
      <c r="F19" s="41" t="n">
        <f aca="false">QUOTIENT(QUOTIENT(SUM(H16:H18),10)+SUM(G16:G18),10)+SUM(F16:F18)</f>
        <v>0</v>
      </c>
      <c r="G19" s="42" t="n">
        <f aca="false">MOD(QUOTIENT(SUM(H16:H18),10)+SUM(G16:G18),10)</f>
        <v>0</v>
      </c>
      <c r="H19" s="43" t="n">
        <f aca="false">MOD(SUM(H16:H18),10)</f>
        <v>0</v>
      </c>
      <c r="I19" s="44" t="n">
        <f aca="false">QUOTIENT(QUOTIENT(SUM(K16:K18),10)+SUM(J16:J18),10)+SUM(I16:I18)</f>
        <v>0</v>
      </c>
      <c r="J19" s="45" t="n">
        <f aca="false">MOD(QUOTIENT(SUM(K16:K18),10)+SUM(J16:J18),10)</f>
        <v>0</v>
      </c>
      <c r="K19" s="46" t="n">
        <f aca="false">MOD(SUM(K16:K18),10)</f>
        <v>0</v>
      </c>
    </row>
    <row r="22" customFormat="false" ht="13.8" hidden="false" customHeight="false" outlineLevel="0" collapsed="false">
      <c r="A22" s="47" t="s">
        <v>29</v>
      </c>
    </row>
    <row r="23" customFormat="false" ht="16.15" hidden="false" customHeight="false" outlineLevel="0" collapsed="false">
      <c r="A23" s="48" t="s">
        <v>30</v>
      </c>
      <c r="B23" s="48" t="s">
        <v>17</v>
      </c>
      <c r="C23" s="6" t="s">
        <v>18</v>
      </c>
      <c r="D23" s="6"/>
      <c r="E23" s="6"/>
      <c r="F23" s="6" t="s">
        <v>19</v>
      </c>
      <c r="G23" s="6"/>
      <c r="H23" s="6"/>
      <c r="I23" s="6" t="s">
        <v>20</v>
      </c>
      <c r="J23" s="6"/>
      <c r="K23" s="6"/>
    </row>
    <row r="24" customFormat="false" ht="12.8" hidden="false" customHeight="false" outlineLevel="0" collapsed="false">
      <c r="A24" s="7" t="n">
        <v>1</v>
      </c>
      <c r="B24" s="8" t="n">
        <v>2</v>
      </c>
      <c r="C24" s="9" t="n">
        <v>3</v>
      </c>
      <c r="D24" s="9"/>
      <c r="E24" s="9"/>
      <c r="F24" s="9" t="n">
        <v>4</v>
      </c>
      <c r="G24" s="9"/>
      <c r="H24" s="9"/>
      <c r="I24" s="9" t="n">
        <v>5</v>
      </c>
      <c r="J24" s="9"/>
      <c r="K24" s="9"/>
    </row>
    <row r="25" customFormat="false" ht="12.8" hidden="false" customHeight="false" outlineLevel="0" collapsed="false">
      <c r="A25" s="26" t="n">
        <v>1</v>
      </c>
      <c r="B25" s="26" t="s">
        <v>31</v>
      </c>
      <c r="C25" s="13"/>
      <c r="D25" s="14"/>
      <c r="E25" s="37"/>
      <c r="F25" s="13"/>
      <c r="G25" s="14"/>
      <c r="H25" s="37"/>
      <c r="I25" s="16" t="n">
        <f aca="false">QUOTIENT(QUOTIENT(SUM(E25,H25),10)+SUM(D25,G25),10)+SUM(C25,F25)</f>
        <v>0</v>
      </c>
      <c r="J25" s="17" t="n">
        <f aca="false">MOD(QUOTIENT(SUM(E25,H25),10) + SUM(D25,G25),10)</f>
        <v>0</v>
      </c>
      <c r="K25" s="38" t="n">
        <f aca="false">MOD(SUM(H25,E25),10)</f>
        <v>0</v>
      </c>
    </row>
    <row r="26" customFormat="false" ht="12.8" hidden="false" customHeight="false" outlineLevel="0" collapsed="false">
      <c r="A26" s="26" t="n">
        <v>2</v>
      </c>
      <c r="B26" s="26" t="s">
        <v>32</v>
      </c>
      <c r="C26" s="49"/>
      <c r="D26" s="50"/>
      <c r="E26" s="51"/>
      <c r="F26" s="49"/>
      <c r="G26" s="50"/>
      <c r="H26" s="51"/>
      <c r="I26" s="44" t="n">
        <f aca="false">QUOTIENT(QUOTIENT(SUM(E26,H26),10)+SUM(D26,G26),10)+SUM(C26,F26)</f>
        <v>0</v>
      </c>
      <c r="J26" s="45" t="n">
        <f aca="false">MOD(QUOTIENT(SUM(E26,H26),10) + SUM(D26,G26),10)</f>
        <v>0</v>
      </c>
      <c r="K26" s="46" t="n">
        <f aca="false">MOD(SUM(H26,E26),10)</f>
        <v>0</v>
      </c>
    </row>
    <row r="28" customFormat="false" ht="13.8" hidden="false" customHeight="false" outlineLevel="0" collapsed="false">
      <c r="A28" s="47" t="s">
        <v>33</v>
      </c>
    </row>
    <row r="29" customFormat="false" ht="16.15" hidden="false" customHeight="false" outlineLevel="0" collapsed="false">
      <c r="A29" s="52" t="s">
        <v>30</v>
      </c>
      <c r="B29" s="6" t="s">
        <v>17</v>
      </c>
      <c r="C29" s="6"/>
      <c r="D29" s="6"/>
      <c r="E29" s="6"/>
      <c r="F29" s="6"/>
      <c r="G29" s="6"/>
      <c r="H29" s="6"/>
      <c r="I29" s="6" t="s">
        <v>20</v>
      </c>
      <c r="J29" s="6"/>
      <c r="K29" s="6"/>
    </row>
    <row r="30" customFormat="false" ht="12.8" hidden="false" customHeight="false" outlineLevel="0" collapsed="false">
      <c r="A30" s="7" t="n">
        <v>1</v>
      </c>
      <c r="B30" s="8" t="n">
        <v>2</v>
      </c>
      <c r="C30" s="9" t="n">
        <v>3</v>
      </c>
      <c r="D30" s="9"/>
      <c r="E30" s="9"/>
      <c r="F30" s="9" t="n">
        <v>4</v>
      </c>
      <c r="G30" s="9"/>
      <c r="H30" s="9"/>
      <c r="I30" s="9" t="n">
        <v>5</v>
      </c>
      <c r="J30" s="9"/>
      <c r="K30" s="9"/>
    </row>
    <row r="31" customFormat="false" ht="12.8" hidden="false" customHeight="false" outlineLevel="0" collapsed="false">
      <c r="A31" s="26" t="n">
        <v>1</v>
      </c>
      <c r="B31" s="53" t="s">
        <v>34</v>
      </c>
      <c r="C31" s="53"/>
      <c r="D31" s="53"/>
      <c r="E31" s="53"/>
      <c r="F31" s="53"/>
      <c r="G31" s="53"/>
      <c r="H31" s="53"/>
      <c r="I31" s="26"/>
      <c r="J31" s="26"/>
      <c r="K31" s="26"/>
    </row>
    <row r="32" customFormat="false" ht="12.8" hidden="false" customHeight="false" outlineLevel="0" collapsed="false">
      <c r="A32" s="26" t="n">
        <v>2</v>
      </c>
      <c r="B32" s="53" t="s">
        <v>35</v>
      </c>
      <c r="C32" s="53"/>
      <c r="D32" s="53"/>
      <c r="E32" s="53"/>
      <c r="F32" s="53"/>
      <c r="G32" s="53"/>
      <c r="H32" s="53"/>
      <c r="I32" s="26"/>
      <c r="J32" s="26"/>
      <c r="K32" s="26"/>
    </row>
    <row r="33" customFormat="false" ht="12.8" hidden="false" customHeight="false" outlineLevel="0" collapsed="false">
      <c r="A33" s="26" t="n">
        <v>3</v>
      </c>
      <c r="B33" s="53" t="s">
        <v>36</v>
      </c>
      <c r="C33" s="53"/>
      <c r="D33" s="53"/>
      <c r="E33" s="53"/>
      <c r="F33" s="53"/>
      <c r="G33" s="53"/>
      <c r="H33" s="53"/>
      <c r="I33" s="54" t="n">
        <f aca="false">MOD(QUOTIENT(((I31*100)+(J31*10)+(K31)) - ((I32*100)+(J32*10)+(K32))  - ((I34*100)+(J34*10)+(K34)),100),10)</f>
        <v>0</v>
      </c>
      <c r="J33" s="54" t="n">
        <f aca="false">MOD(QUOTIENT(((I31*100)+(J31*10)+(K31)) - ((I32*100)+(J32*10)+(K32))  - ((I34*100)+(J34*10)+(K34)),10),10)</f>
        <v>0</v>
      </c>
      <c r="K33" s="54" t="n">
        <f aca="false">MOD(((I31*100)+(J31*10)+(K31)) - ((I32*100)+(J32*10)+(K32))  - ((I34*100)+(J34*10)+(K34)),10)</f>
        <v>0</v>
      </c>
    </row>
    <row r="34" customFormat="false" ht="12.8" hidden="false" customHeight="false" outlineLevel="0" collapsed="false">
      <c r="A34" s="26" t="n">
        <v>4</v>
      </c>
      <c r="B34" s="53" t="s">
        <v>37</v>
      </c>
      <c r="C34" s="53"/>
      <c r="D34" s="53"/>
      <c r="E34" s="53"/>
      <c r="F34" s="53"/>
      <c r="G34" s="53"/>
      <c r="H34" s="53"/>
      <c r="I34" s="29" t="n">
        <f aca="false">I19</f>
        <v>0</v>
      </c>
      <c r="J34" s="29" t="n">
        <f aca="false">J19</f>
        <v>0</v>
      </c>
      <c r="K34" s="29" t="n">
        <f aca="false">K19</f>
        <v>0</v>
      </c>
    </row>
  </sheetData>
  <mergeCells count="26">
    <mergeCell ref="A7:B7"/>
    <mergeCell ref="C7:E7"/>
    <mergeCell ref="F7:H7"/>
    <mergeCell ref="I7:K7"/>
    <mergeCell ref="C8:E8"/>
    <mergeCell ref="F8:H8"/>
    <mergeCell ref="I8:K8"/>
    <mergeCell ref="A9:A13"/>
    <mergeCell ref="B9:K9"/>
    <mergeCell ref="A15:A19"/>
    <mergeCell ref="B15:K15"/>
    <mergeCell ref="C23:E23"/>
    <mergeCell ref="F23:H23"/>
    <mergeCell ref="I23:K23"/>
    <mergeCell ref="C24:E24"/>
    <mergeCell ref="F24:H24"/>
    <mergeCell ref="I24:K24"/>
    <mergeCell ref="B29:H29"/>
    <mergeCell ref="I29:K29"/>
    <mergeCell ref="C30:E30"/>
    <mergeCell ref="F30:H30"/>
    <mergeCell ref="I30:K30"/>
    <mergeCell ref="B31:H31"/>
    <mergeCell ref="B32:H32"/>
    <mergeCell ref="B33:H33"/>
    <mergeCell ref="B34:H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9" activeCellId="0" sqref="M3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54</v>
      </c>
    </row>
    <row r="2" customFormat="false" ht="12.8" hidden="false" customHeight="false" outlineLevel="0" collapsed="false">
      <c r="A2" s="0" t="s">
        <v>11</v>
      </c>
      <c r="G2" s="0" t="s">
        <v>12</v>
      </c>
    </row>
    <row r="3" customFormat="false" ht="12.8" hidden="false" customHeight="false" outlineLevel="0" collapsed="false">
      <c r="A3" s="0" t="s">
        <v>13</v>
      </c>
      <c r="G3" s="0" t="s">
        <v>14</v>
      </c>
    </row>
    <row r="4" customFormat="false" ht="12.8" hidden="false" customHeight="false" outlineLevel="0" collapsed="false">
      <c r="A4" s="0" t="s">
        <v>15</v>
      </c>
    </row>
    <row r="6" customFormat="false" ht="13.8" hidden="false" customHeight="false" outlineLevel="0" collapsed="false">
      <c r="A6" s="4" t="s">
        <v>55</v>
      </c>
    </row>
    <row r="7" customFormat="false" ht="13.8" hidden="false" customHeight="false" outlineLevel="0" collapsed="false">
      <c r="A7" s="70" t="s">
        <v>56</v>
      </c>
      <c r="B7" s="70"/>
      <c r="C7" s="70"/>
      <c r="D7" s="70"/>
      <c r="E7" s="70" t="s">
        <v>57</v>
      </c>
      <c r="F7" s="70"/>
      <c r="G7" s="70"/>
      <c r="I7" s="70" t="s">
        <v>56</v>
      </c>
      <c r="J7" s="70"/>
      <c r="K7" s="70"/>
      <c r="L7" s="70"/>
      <c r="M7" s="70" t="s">
        <v>57</v>
      </c>
      <c r="N7" s="70"/>
      <c r="O7" s="70"/>
    </row>
    <row r="8" customFormat="false" ht="16.15" hidden="false" customHeight="false" outlineLevel="0" collapsed="false">
      <c r="A8" s="71" t="s">
        <v>58</v>
      </c>
      <c r="B8" s="72" t="s">
        <v>59</v>
      </c>
      <c r="C8" s="72"/>
      <c r="D8" s="72"/>
      <c r="E8" s="12"/>
      <c r="F8" s="12"/>
      <c r="G8" s="12"/>
      <c r="I8" s="71" t="s">
        <v>58</v>
      </c>
      <c r="J8" s="72" t="s">
        <v>60</v>
      </c>
      <c r="K8" s="72"/>
      <c r="L8" s="72"/>
      <c r="M8" s="12"/>
      <c r="N8" s="12"/>
      <c r="O8" s="12"/>
    </row>
    <row r="9" customFormat="false" ht="12.8" hidden="false" customHeight="false" outlineLevel="0" collapsed="false">
      <c r="A9" s="73" t="s">
        <v>61</v>
      </c>
      <c r="B9" s="53" t="s">
        <v>62</v>
      </c>
      <c r="C9" s="53"/>
      <c r="D9" s="53"/>
      <c r="E9" s="12"/>
      <c r="F9" s="12"/>
      <c r="G9" s="12"/>
      <c r="I9" s="73" t="s">
        <v>61</v>
      </c>
      <c r="J9" s="53" t="s">
        <v>63</v>
      </c>
      <c r="K9" s="53"/>
      <c r="L9" s="53"/>
      <c r="M9" s="12"/>
      <c r="N9" s="12"/>
      <c r="O9" s="12"/>
    </row>
    <row r="10" customFormat="false" ht="12.8" hidden="false" customHeight="false" outlineLevel="0" collapsed="false">
      <c r="A10" s="73"/>
      <c r="B10" s="53" t="s">
        <v>64</v>
      </c>
      <c r="C10" s="53"/>
      <c r="D10" s="53"/>
      <c r="E10" s="12"/>
      <c r="F10" s="12"/>
      <c r="G10" s="12"/>
      <c r="I10" s="73"/>
      <c r="J10" s="53" t="s">
        <v>65</v>
      </c>
      <c r="K10" s="53"/>
      <c r="L10" s="53"/>
      <c r="M10" s="12"/>
      <c r="N10" s="12"/>
      <c r="O10" s="12"/>
    </row>
    <row r="11" customFormat="false" ht="12.8" hidden="false" customHeight="false" outlineLevel="0" collapsed="false">
      <c r="A11" s="73"/>
      <c r="B11" s="53" t="s">
        <v>66</v>
      </c>
      <c r="C11" s="53"/>
      <c r="D11" s="53"/>
      <c r="E11" s="12"/>
      <c r="F11" s="12"/>
      <c r="G11" s="12"/>
      <c r="I11" s="73"/>
      <c r="J11" s="53" t="s">
        <v>67</v>
      </c>
      <c r="K11" s="53"/>
      <c r="L11" s="53"/>
      <c r="M11" s="12"/>
      <c r="N11" s="12"/>
      <c r="O11" s="12"/>
    </row>
    <row r="12" customFormat="false" ht="12.8" hidden="false" customHeight="false" outlineLevel="0" collapsed="false">
      <c r="A12" s="73"/>
      <c r="B12" s="53" t="s">
        <v>68</v>
      </c>
      <c r="C12" s="53"/>
      <c r="D12" s="53"/>
      <c r="E12" s="12"/>
      <c r="F12" s="12"/>
      <c r="G12" s="12"/>
      <c r="I12" s="73"/>
      <c r="J12" s="53" t="s">
        <v>69</v>
      </c>
      <c r="K12" s="53"/>
      <c r="L12" s="53"/>
      <c r="M12" s="12"/>
      <c r="N12" s="12"/>
      <c r="O12" s="12"/>
    </row>
    <row r="13" customFormat="false" ht="12.8" hidden="false" customHeight="false" outlineLevel="0" collapsed="false">
      <c r="A13" s="73"/>
      <c r="B13" s="53" t="s">
        <v>70</v>
      </c>
      <c r="C13" s="53"/>
      <c r="D13" s="53"/>
      <c r="E13" s="12"/>
      <c r="F13" s="12"/>
      <c r="G13" s="12"/>
      <c r="I13" s="73"/>
      <c r="J13" s="53" t="s">
        <v>71</v>
      </c>
      <c r="K13" s="53"/>
      <c r="L13" s="53"/>
      <c r="M13" s="12"/>
      <c r="N13" s="12"/>
      <c r="O13" s="12"/>
    </row>
    <row r="14" customFormat="false" ht="12.8" hidden="false" customHeight="false" outlineLevel="0" collapsed="false">
      <c r="A14" s="73"/>
      <c r="B14" s="53" t="s">
        <v>72</v>
      </c>
      <c r="C14" s="53"/>
      <c r="D14" s="53"/>
      <c r="E14" s="12"/>
      <c r="F14" s="12"/>
      <c r="G14" s="12"/>
      <c r="I14" s="73"/>
      <c r="J14" s="53" t="s">
        <v>73</v>
      </c>
      <c r="K14" s="53"/>
      <c r="L14" s="53"/>
      <c r="M14" s="12"/>
      <c r="N14" s="12"/>
      <c r="O14" s="12"/>
    </row>
    <row r="15" customFormat="false" ht="12.8" hidden="false" customHeight="false" outlineLevel="0" collapsed="false">
      <c r="A15" s="73"/>
      <c r="B15" s="53" t="s">
        <v>74</v>
      </c>
      <c r="C15" s="53"/>
      <c r="D15" s="53"/>
      <c r="E15" s="12"/>
      <c r="F15" s="12"/>
      <c r="G15" s="12"/>
      <c r="I15" s="73"/>
      <c r="J15" s="53" t="s">
        <v>75</v>
      </c>
      <c r="K15" s="53"/>
      <c r="L15" s="53"/>
      <c r="M15" s="12"/>
      <c r="N15" s="12"/>
      <c r="O15" s="12"/>
    </row>
    <row r="16" customFormat="false" ht="12.8" hidden="false" customHeight="false" outlineLevel="0" collapsed="false">
      <c r="A16" s="73"/>
      <c r="B16" s="53"/>
      <c r="C16" s="53"/>
      <c r="D16" s="53"/>
      <c r="E16" s="12"/>
      <c r="F16" s="12"/>
      <c r="G16" s="12"/>
      <c r="I16" s="73"/>
      <c r="J16" s="53"/>
      <c r="K16" s="53"/>
      <c r="L16" s="53"/>
      <c r="M16" s="12"/>
      <c r="N16" s="12"/>
      <c r="O16" s="12"/>
    </row>
    <row r="17" customFormat="false" ht="12.8" hidden="false" customHeight="false" outlineLevel="0" collapsed="false">
      <c r="A17" s="73"/>
      <c r="B17" s="53"/>
      <c r="C17" s="53"/>
      <c r="D17" s="53"/>
      <c r="E17" s="12"/>
      <c r="F17" s="12"/>
      <c r="G17" s="12"/>
      <c r="I17" s="73"/>
      <c r="J17" s="53"/>
      <c r="K17" s="53"/>
      <c r="L17" s="53"/>
      <c r="M17" s="12"/>
      <c r="N17" s="12"/>
      <c r="O17" s="12"/>
    </row>
    <row r="18" customFormat="false" ht="12.8" hidden="false" customHeight="false" outlineLevel="0" collapsed="false">
      <c r="A18" s="73"/>
      <c r="B18" s="53"/>
      <c r="C18" s="53"/>
      <c r="D18" s="53"/>
      <c r="E18" s="12"/>
      <c r="F18" s="12"/>
      <c r="G18" s="12"/>
      <c r="I18" s="73"/>
      <c r="J18" s="53"/>
      <c r="K18" s="53"/>
      <c r="L18" s="53"/>
      <c r="M18" s="12"/>
      <c r="N18" s="12"/>
      <c r="O18" s="12"/>
    </row>
    <row r="19" customFormat="false" ht="12.8" hidden="false" customHeight="false" outlineLevel="0" collapsed="false">
      <c r="A19" s="73"/>
      <c r="B19" s="53"/>
      <c r="C19" s="53"/>
      <c r="D19" s="53"/>
      <c r="E19" s="12"/>
      <c r="F19" s="12"/>
      <c r="G19" s="12"/>
      <c r="I19" s="73"/>
      <c r="J19" s="53"/>
      <c r="K19" s="53"/>
      <c r="L19" s="53"/>
      <c r="M19" s="12"/>
      <c r="N19" s="12"/>
      <c r="O19" s="12"/>
    </row>
    <row r="20" customFormat="false" ht="12.8" hidden="false" customHeight="false" outlineLevel="0" collapsed="false">
      <c r="A20" s="65" t="s">
        <v>27</v>
      </c>
      <c r="B20" s="74" t="s">
        <v>76</v>
      </c>
      <c r="C20" s="60"/>
      <c r="D20" s="61"/>
      <c r="E20" s="75" t="n">
        <f aca="false">MOD(QUOTIENT(QUOTIENT(SUM(G8:G19),10) + SUM(F8:F19),10) + SUM(E8:E19),10)</f>
        <v>0</v>
      </c>
      <c r="F20" s="75" t="n">
        <f aca="false">MOD(QUOTIENT(SUM(G8:G19),10) + SUM(F8:F19),10)</f>
        <v>0</v>
      </c>
      <c r="G20" s="75" t="n">
        <f aca="false">MOD(SUM(G8:G19),10)</f>
        <v>0</v>
      </c>
      <c r="I20" s="65" t="s">
        <v>27</v>
      </c>
      <c r="J20" s="74" t="s">
        <v>76</v>
      </c>
      <c r="K20" s="60"/>
      <c r="L20" s="61"/>
      <c r="M20" s="75" t="n">
        <f aca="false">MOD(QUOTIENT(QUOTIENT(SUM(O8:O19),10) + SUM(N8:N19),10) + SUM(M8:M19),10)</f>
        <v>0</v>
      </c>
      <c r="N20" s="75" t="n">
        <f aca="false">MOD(QUOTIENT(SUM(O8:O19),10) + SUM(N8:N19),10)</f>
        <v>0</v>
      </c>
      <c r="O20" s="75" t="n">
        <f aca="false">MOD(SUM(O8:O19),10)</f>
        <v>0</v>
      </c>
    </row>
    <row r="21" customFormat="false" ht="12.8" hidden="false" customHeight="false" outlineLevel="0" collapsed="false">
      <c r="A21" s="65"/>
      <c r="B21" s="76" t="s">
        <v>77</v>
      </c>
      <c r="C21" s="63"/>
      <c r="D21" s="64"/>
      <c r="E21" s="75"/>
      <c r="F21" s="75"/>
      <c r="G21" s="75"/>
      <c r="I21" s="65"/>
      <c r="J21" s="76" t="s">
        <v>77</v>
      </c>
      <c r="K21" s="63"/>
      <c r="L21" s="64"/>
      <c r="M21" s="75"/>
      <c r="N21" s="75"/>
      <c r="O21" s="75"/>
    </row>
    <row r="22" customFormat="false" ht="12.8" hidden="false" customHeight="false" outlineLevel="0" collapsed="false">
      <c r="A22" s="65"/>
      <c r="B22" s="59"/>
      <c r="C22" s="60"/>
      <c r="D22" s="60"/>
      <c r="E22" s="60"/>
      <c r="F22" s="60"/>
      <c r="G22" s="61"/>
      <c r="I22" s="65"/>
      <c r="J22" s="59"/>
      <c r="K22" s="60"/>
      <c r="L22" s="60"/>
      <c r="M22" s="60"/>
      <c r="N22" s="60"/>
      <c r="O22" s="61"/>
    </row>
    <row r="23" customFormat="false" ht="12.8" hidden="false" customHeight="false" outlineLevel="0" collapsed="false">
      <c r="A23" s="65"/>
      <c r="B23" s="62"/>
      <c r="C23" s="63"/>
      <c r="D23" s="63"/>
      <c r="E23" s="63"/>
      <c r="F23" s="63"/>
      <c r="G23" s="64"/>
      <c r="I23" s="65"/>
      <c r="J23" s="62"/>
      <c r="K23" s="63"/>
      <c r="L23" s="63"/>
      <c r="M23" s="63"/>
      <c r="N23" s="63"/>
      <c r="O23" s="64"/>
    </row>
    <row r="26" customFormat="false" ht="13.8" hidden="false" customHeight="false" outlineLevel="0" collapsed="false">
      <c r="A26" s="70" t="s">
        <v>56</v>
      </c>
      <c r="B26" s="70"/>
      <c r="C26" s="70"/>
      <c r="D26" s="70"/>
      <c r="E26" s="70" t="s">
        <v>57</v>
      </c>
      <c r="F26" s="70"/>
      <c r="G26" s="70"/>
      <c r="I26" s="70" t="s">
        <v>56</v>
      </c>
      <c r="J26" s="70"/>
      <c r="K26" s="70"/>
      <c r="L26" s="70"/>
      <c r="M26" s="70" t="s">
        <v>57</v>
      </c>
      <c r="N26" s="70"/>
      <c r="O26" s="70"/>
    </row>
    <row r="27" customFormat="false" ht="16.15" hidden="false" customHeight="false" outlineLevel="0" collapsed="false">
      <c r="A27" s="71" t="s">
        <v>58</v>
      </c>
      <c r="B27" s="72" t="s">
        <v>78</v>
      </c>
      <c r="C27" s="72"/>
      <c r="D27" s="72"/>
      <c r="E27" s="12"/>
      <c r="F27" s="12"/>
      <c r="G27" s="12"/>
      <c r="I27" s="71" t="s">
        <v>58</v>
      </c>
      <c r="J27" s="72" t="s">
        <v>79</v>
      </c>
      <c r="K27" s="72"/>
      <c r="L27" s="72"/>
      <c r="M27" s="12"/>
      <c r="N27" s="12"/>
      <c r="O27" s="12"/>
    </row>
    <row r="28" customFormat="false" ht="12.8" hidden="false" customHeight="false" outlineLevel="0" collapsed="false">
      <c r="A28" s="73" t="s">
        <v>61</v>
      </c>
      <c r="B28" s="53" t="s">
        <v>80</v>
      </c>
      <c r="C28" s="53"/>
      <c r="D28" s="53"/>
      <c r="E28" s="12"/>
      <c r="F28" s="12"/>
      <c r="G28" s="12"/>
      <c r="I28" s="73" t="s">
        <v>61</v>
      </c>
      <c r="J28" s="53" t="s">
        <v>81</v>
      </c>
      <c r="K28" s="53"/>
      <c r="L28" s="53"/>
      <c r="M28" s="12"/>
      <c r="N28" s="12"/>
      <c r="O28" s="12"/>
    </row>
    <row r="29" customFormat="false" ht="12.8" hidden="false" customHeight="false" outlineLevel="0" collapsed="false">
      <c r="A29" s="73"/>
      <c r="B29" s="53" t="s">
        <v>82</v>
      </c>
      <c r="C29" s="53"/>
      <c r="D29" s="53"/>
      <c r="E29" s="12"/>
      <c r="F29" s="12"/>
      <c r="G29" s="12"/>
      <c r="I29" s="73"/>
      <c r="J29" s="53" t="s">
        <v>83</v>
      </c>
      <c r="K29" s="53"/>
      <c r="L29" s="53"/>
      <c r="M29" s="12"/>
      <c r="N29" s="12"/>
      <c r="O29" s="12"/>
    </row>
    <row r="30" customFormat="false" ht="12.8" hidden="false" customHeight="false" outlineLevel="0" collapsed="false">
      <c r="A30" s="73"/>
      <c r="B30" s="53" t="s">
        <v>84</v>
      </c>
      <c r="C30" s="53"/>
      <c r="D30" s="53"/>
      <c r="E30" s="12"/>
      <c r="F30" s="12"/>
      <c r="G30" s="12"/>
      <c r="I30" s="73"/>
      <c r="J30" s="53" t="s">
        <v>85</v>
      </c>
      <c r="K30" s="53"/>
      <c r="L30" s="53"/>
      <c r="M30" s="12"/>
      <c r="N30" s="12"/>
      <c r="O30" s="12"/>
    </row>
    <row r="31" customFormat="false" ht="12.8" hidden="false" customHeight="false" outlineLevel="0" collapsed="false">
      <c r="A31" s="73"/>
      <c r="B31" s="53" t="s">
        <v>86</v>
      </c>
      <c r="C31" s="53"/>
      <c r="D31" s="53"/>
      <c r="E31" s="12"/>
      <c r="F31" s="12"/>
      <c r="G31" s="12"/>
      <c r="I31" s="73"/>
      <c r="J31" s="53" t="s">
        <v>87</v>
      </c>
      <c r="K31" s="53"/>
      <c r="L31" s="53"/>
      <c r="M31" s="12"/>
      <c r="N31" s="12"/>
      <c r="O31" s="12"/>
    </row>
    <row r="32" customFormat="false" ht="12.8" hidden="false" customHeight="false" outlineLevel="0" collapsed="false">
      <c r="A32" s="73"/>
      <c r="B32" s="53" t="s">
        <v>88</v>
      </c>
      <c r="C32" s="53"/>
      <c r="D32" s="53"/>
      <c r="E32" s="12"/>
      <c r="F32" s="12"/>
      <c r="G32" s="12"/>
      <c r="I32" s="73"/>
      <c r="J32" s="53" t="s">
        <v>89</v>
      </c>
      <c r="K32" s="53"/>
      <c r="L32" s="53"/>
      <c r="M32" s="12"/>
      <c r="N32" s="12"/>
      <c r="O32" s="12"/>
    </row>
    <row r="33" customFormat="false" ht="12.8" hidden="false" customHeight="false" outlineLevel="0" collapsed="false">
      <c r="A33" s="73"/>
      <c r="B33" s="53" t="s">
        <v>90</v>
      </c>
      <c r="C33" s="53"/>
      <c r="D33" s="53"/>
      <c r="E33" s="12"/>
      <c r="F33" s="12"/>
      <c r="G33" s="12"/>
      <c r="I33" s="73"/>
      <c r="J33" s="53" t="s">
        <v>91</v>
      </c>
      <c r="K33" s="53"/>
      <c r="L33" s="53"/>
      <c r="M33" s="12"/>
      <c r="N33" s="12"/>
      <c r="O33" s="12"/>
    </row>
    <row r="34" customFormat="false" ht="12.8" hidden="false" customHeight="false" outlineLevel="0" collapsed="false">
      <c r="A34" s="73"/>
      <c r="B34" s="53" t="s">
        <v>92</v>
      </c>
      <c r="C34" s="53"/>
      <c r="D34" s="53"/>
      <c r="E34" s="12"/>
      <c r="F34" s="12"/>
      <c r="G34" s="12"/>
      <c r="I34" s="73"/>
      <c r="J34" s="53" t="s">
        <v>93</v>
      </c>
      <c r="K34" s="53"/>
      <c r="L34" s="53"/>
      <c r="M34" s="12"/>
      <c r="N34" s="12"/>
      <c r="O34" s="12"/>
    </row>
    <row r="35" customFormat="false" ht="12.8" hidden="false" customHeight="false" outlineLevel="0" collapsed="false">
      <c r="A35" s="73"/>
      <c r="B35" s="53"/>
      <c r="C35" s="53"/>
      <c r="D35" s="53"/>
      <c r="E35" s="12"/>
      <c r="F35" s="12"/>
      <c r="G35" s="12"/>
      <c r="I35" s="73"/>
      <c r="J35" s="53"/>
      <c r="K35" s="53"/>
      <c r="L35" s="53"/>
      <c r="M35" s="12"/>
      <c r="N35" s="12"/>
      <c r="O35" s="12"/>
    </row>
    <row r="36" customFormat="false" ht="12.8" hidden="false" customHeight="false" outlineLevel="0" collapsed="false">
      <c r="A36" s="73"/>
      <c r="B36" s="53"/>
      <c r="C36" s="53"/>
      <c r="D36" s="53"/>
      <c r="E36" s="12"/>
      <c r="F36" s="12"/>
      <c r="G36" s="12"/>
      <c r="I36" s="73"/>
      <c r="J36" s="53"/>
      <c r="K36" s="53"/>
      <c r="L36" s="53"/>
      <c r="M36" s="12"/>
      <c r="N36" s="12"/>
      <c r="O36" s="12"/>
    </row>
    <row r="37" customFormat="false" ht="12.8" hidden="false" customHeight="false" outlineLevel="0" collapsed="false">
      <c r="A37" s="73"/>
      <c r="B37" s="53"/>
      <c r="C37" s="53"/>
      <c r="D37" s="53"/>
      <c r="E37" s="12"/>
      <c r="F37" s="12"/>
      <c r="G37" s="12"/>
      <c r="I37" s="73"/>
      <c r="J37" s="53"/>
      <c r="K37" s="53"/>
      <c r="L37" s="53"/>
      <c r="M37" s="12"/>
      <c r="N37" s="12"/>
      <c r="O37" s="12"/>
    </row>
    <row r="38" customFormat="false" ht="12.8" hidden="false" customHeight="false" outlineLevel="0" collapsed="false">
      <c r="A38" s="73"/>
      <c r="B38" s="53"/>
      <c r="C38" s="53"/>
      <c r="D38" s="53"/>
      <c r="E38" s="12"/>
      <c r="F38" s="12"/>
      <c r="G38" s="12"/>
      <c r="I38" s="73"/>
      <c r="J38" s="53"/>
      <c r="K38" s="53"/>
      <c r="L38" s="53"/>
      <c r="M38" s="12"/>
      <c r="N38" s="12"/>
      <c r="O38" s="12"/>
    </row>
    <row r="39" customFormat="false" ht="12.8" hidden="false" customHeight="false" outlineLevel="0" collapsed="false">
      <c r="A39" s="65" t="s">
        <v>27</v>
      </c>
      <c r="B39" s="74" t="s">
        <v>76</v>
      </c>
      <c r="C39" s="60"/>
      <c r="D39" s="61"/>
      <c r="E39" s="75" t="n">
        <f aca="false">MOD(QUOTIENT(QUOTIENT(SUM(G27:G38),10) + SUM(F27:F38),10) + SUM(E27:E38),10)</f>
        <v>0</v>
      </c>
      <c r="F39" s="75" t="n">
        <f aca="false">MOD(QUOTIENT(SUM(G27:G38),10) + SUM(F27:F38),10)</f>
        <v>0</v>
      </c>
      <c r="G39" s="75" t="n">
        <f aca="false">MOD(SUM(G27:G38),10)</f>
        <v>0</v>
      </c>
      <c r="I39" s="65" t="s">
        <v>27</v>
      </c>
      <c r="J39" s="74" t="s">
        <v>76</v>
      </c>
      <c r="K39" s="60"/>
      <c r="L39" s="61"/>
      <c r="M39" s="75" t="n">
        <f aca="false">MOD(QUOTIENT(QUOTIENT(SUM(O27:O38),10) + SUM(N27:N38),10) + SUM(M27:M38),10)</f>
        <v>0</v>
      </c>
      <c r="N39" s="75" t="n">
        <f aca="false">MOD(QUOTIENT(SUM(O27:O38),10) + SUM(N27:N38),10)</f>
        <v>0</v>
      </c>
      <c r="O39" s="75" t="n">
        <f aca="false">MOD(SUM(O27:O38),10)</f>
        <v>0</v>
      </c>
    </row>
    <row r="40" customFormat="false" ht="12.8" hidden="false" customHeight="false" outlineLevel="0" collapsed="false">
      <c r="A40" s="65"/>
      <c r="B40" s="76" t="s">
        <v>77</v>
      </c>
      <c r="C40" s="63"/>
      <c r="D40" s="64"/>
      <c r="E40" s="75"/>
      <c r="F40" s="75"/>
      <c r="G40" s="75"/>
      <c r="I40" s="65"/>
      <c r="J40" s="76" t="s">
        <v>77</v>
      </c>
      <c r="K40" s="63"/>
      <c r="L40" s="64"/>
      <c r="M40" s="75"/>
      <c r="N40" s="75"/>
      <c r="O40" s="75"/>
    </row>
    <row r="41" customFormat="false" ht="12.8" hidden="false" customHeight="false" outlineLevel="0" collapsed="false">
      <c r="A41" s="65"/>
      <c r="B41" s="59"/>
      <c r="C41" s="60"/>
      <c r="D41" s="60"/>
      <c r="E41" s="60"/>
      <c r="F41" s="60"/>
      <c r="G41" s="61"/>
      <c r="I41" s="65"/>
      <c r="J41" s="59"/>
      <c r="K41" s="60"/>
      <c r="L41" s="60"/>
      <c r="M41" s="60"/>
      <c r="N41" s="60"/>
      <c r="O41" s="61"/>
    </row>
    <row r="42" customFormat="false" ht="12.8" hidden="false" customHeight="false" outlineLevel="0" collapsed="false">
      <c r="A42" s="65"/>
      <c r="B42" s="62"/>
      <c r="C42" s="63"/>
      <c r="D42" s="63"/>
      <c r="E42" s="63"/>
      <c r="F42" s="63"/>
      <c r="G42" s="64"/>
      <c r="I42" s="65"/>
      <c r="J42" s="62"/>
      <c r="K42" s="63"/>
      <c r="L42" s="63"/>
      <c r="M42" s="63"/>
      <c r="N42" s="63"/>
      <c r="O42" s="64"/>
    </row>
  </sheetData>
  <mergeCells count="76">
    <mergeCell ref="A7:D7"/>
    <mergeCell ref="E7:G7"/>
    <mergeCell ref="I7:L7"/>
    <mergeCell ref="M7:O7"/>
    <mergeCell ref="B8:D8"/>
    <mergeCell ref="J8:L8"/>
    <mergeCell ref="A9:A19"/>
    <mergeCell ref="B9:D9"/>
    <mergeCell ref="I9:I1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J19:L19"/>
    <mergeCell ref="A20:A23"/>
    <mergeCell ref="E20:E21"/>
    <mergeCell ref="F20:F21"/>
    <mergeCell ref="G20:G21"/>
    <mergeCell ref="I20:I23"/>
    <mergeCell ref="M20:M21"/>
    <mergeCell ref="N20:N21"/>
    <mergeCell ref="O20:O21"/>
    <mergeCell ref="A26:D26"/>
    <mergeCell ref="E26:G26"/>
    <mergeCell ref="I26:L26"/>
    <mergeCell ref="M26:O26"/>
    <mergeCell ref="B27:D27"/>
    <mergeCell ref="J27:L27"/>
    <mergeCell ref="A28:A38"/>
    <mergeCell ref="B28:D28"/>
    <mergeCell ref="I28:I38"/>
    <mergeCell ref="J28:L28"/>
    <mergeCell ref="B29:D29"/>
    <mergeCell ref="J29:L29"/>
    <mergeCell ref="B30:D30"/>
    <mergeCell ref="J30:L30"/>
    <mergeCell ref="B31:D31"/>
    <mergeCell ref="J31:L31"/>
    <mergeCell ref="B32:D32"/>
    <mergeCell ref="J32:L32"/>
    <mergeCell ref="B33:D33"/>
    <mergeCell ref="J33:L33"/>
    <mergeCell ref="B34:D34"/>
    <mergeCell ref="J34:L34"/>
    <mergeCell ref="B35:D35"/>
    <mergeCell ref="J35:L35"/>
    <mergeCell ref="B36:D36"/>
    <mergeCell ref="J36:L36"/>
    <mergeCell ref="B37:D37"/>
    <mergeCell ref="J37:L37"/>
    <mergeCell ref="B38:D38"/>
    <mergeCell ref="J38:L38"/>
    <mergeCell ref="A39:A42"/>
    <mergeCell ref="E39:E40"/>
    <mergeCell ref="F39:F40"/>
    <mergeCell ref="G39:G40"/>
    <mergeCell ref="I39:I42"/>
    <mergeCell ref="M39:M40"/>
    <mergeCell ref="N39:N40"/>
    <mergeCell ref="O39:O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54</v>
      </c>
    </row>
    <row r="2" customFormat="false" ht="12.8" hidden="false" customHeight="false" outlineLevel="0" collapsed="false">
      <c r="A2" s="0" t="s">
        <v>11</v>
      </c>
      <c r="G2" s="0" t="s">
        <v>12</v>
      </c>
    </row>
    <row r="3" customFormat="false" ht="12.8" hidden="false" customHeight="false" outlineLevel="0" collapsed="false">
      <c r="A3" s="0" t="s">
        <v>13</v>
      </c>
      <c r="G3" s="0" t="s">
        <v>14</v>
      </c>
    </row>
    <row r="4" customFormat="false" ht="12.8" hidden="false" customHeight="false" outlineLevel="0" collapsed="false">
      <c r="A4" s="0" t="s">
        <v>15</v>
      </c>
    </row>
    <row r="6" customFormat="false" ht="13.8" hidden="false" customHeight="false" outlineLevel="0" collapsed="false">
      <c r="A6" s="4" t="s">
        <v>55</v>
      </c>
    </row>
    <row r="7" customFormat="false" ht="13.8" hidden="false" customHeight="false" outlineLevel="0" collapsed="false">
      <c r="A7" s="70" t="s">
        <v>56</v>
      </c>
      <c r="B7" s="70"/>
      <c r="C7" s="70"/>
      <c r="D7" s="70"/>
      <c r="E7" s="70" t="s">
        <v>57</v>
      </c>
      <c r="F7" s="70"/>
      <c r="G7" s="70"/>
      <c r="I7" s="70" t="s">
        <v>56</v>
      </c>
      <c r="J7" s="70"/>
      <c r="K7" s="70"/>
      <c r="L7" s="70"/>
      <c r="M7" s="70" t="s">
        <v>57</v>
      </c>
      <c r="N7" s="70"/>
      <c r="O7" s="70"/>
    </row>
    <row r="8" customFormat="false" ht="16.15" hidden="false" customHeight="false" outlineLevel="0" collapsed="false">
      <c r="A8" s="71" t="s">
        <v>58</v>
      </c>
      <c r="B8" s="72" t="s">
        <v>94</v>
      </c>
      <c r="C8" s="72"/>
      <c r="D8" s="72"/>
      <c r="E8" s="12"/>
      <c r="F8" s="12"/>
      <c r="G8" s="12"/>
      <c r="I8" s="71" t="s">
        <v>58</v>
      </c>
      <c r="J8" s="72" t="s">
        <v>95</v>
      </c>
      <c r="K8" s="72"/>
      <c r="L8" s="72"/>
      <c r="M8" s="12"/>
      <c r="N8" s="12"/>
      <c r="O8" s="12"/>
    </row>
    <row r="9" customFormat="false" ht="12.8" hidden="false" customHeight="false" outlineLevel="0" collapsed="false">
      <c r="A9" s="73" t="s">
        <v>61</v>
      </c>
      <c r="B9" s="53" t="s">
        <v>96</v>
      </c>
      <c r="C9" s="53"/>
      <c r="D9" s="53"/>
      <c r="E9" s="12"/>
      <c r="F9" s="12"/>
      <c r="G9" s="12"/>
      <c r="I9" s="73" t="s">
        <v>61</v>
      </c>
      <c r="J9" s="53" t="s">
        <v>97</v>
      </c>
      <c r="K9" s="53"/>
      <c r="L9" s="53"/>
      <c r="M9" s="12"/>
      <c r="N9" s="12"/>
      <c r="O9" s="12"/>
    </row>
    <row r="10" customFormat="false" ht="12.8" hidden="false" customHeight="false" outlineLevel="0" collapsed="false">
      <c r="A10" s="73"/>
      <c r="B10" s="53" t="s">
        <v>98</v>
      </c>
      <c r="C10" s="53"/>
      <c r="D10" s="53"/>
      <c r="E10" s="12"/>
      <c r="F10" s="12"/>
      <c r="G10" s="12"/>
      <c r="I10" s="73"/>
      <c r="J10" s="53" t="s">
        <v>99</v>
      </c>
      <c r="K10" s="53"/>
      <c r="L10" s="53"/>
      <c r="M10" s="12"/>
      <c r="N10" s="12"/>
      <c r="O10" s="12"/>
    </row>
    <row r="11" customFormat="false" ht="12.8" hidden="false" customHeight="false" outlineLevel="0" collapsed="false">
      <c r="A11" s="73"/>
      <c r="B11" s="53" t="s">
        <v>100</v>
      </c>
      <c r="C11" s="53"/>
      <c r="D11" s="53"/>
      <c r="E11" s="12"/>
      <c r="F11" s="12"/>
      <c r="G11" s="12"/>
      <c r="I11" s="73"/>
      <c r="J11" s="53" t="s">
        <v>101</v>
      </c>
      <c r="K11" s="53"/>
      <c r="L11" s="53"/>
      <c r="M11" s="12"/>
      <c r="N11" s="12"/>
      <c r="O11" s="12"/>
    </row>
    <row r="12" customFormat="false" ht="12.8" hidden="false" customHeight="false" outlineLevel="0" collapsed="false">
      <c r="A12" s="73"/>
      <c r="B12" s="53" t="s">
        <v>102</v>
      </c>
      <c r="C12" s="53"/>
      <c r="D12" s="53"/>
      <c r="E12" s="12"/>
      <c r="F12" s="12"/>
      <c r="G12" s="12"/>
      <c r="I12" s="73"/>
      <c r="J12" s="53" t="s">
        <v>103</v>
      </c>
      <c r="K12" s="53"/>
      <c r="L12" s="53"/>
      <c r="M12" s="12"/>
      <c r="N12" s="12"/>
      <c r="O12" s="12"/>
    </row>
    <row r="13" customFormat="false" ht="12.8" hidden="false" customHeight="false" outlineLevel="0" collapsed="false">
      <c r="A13" s="73"/>
      <c r="B13" s="53" t="s">
        <v>104</v>
      </c>
      <c r="C13" s="53"/>
      <c r="D13" s="53"/>
      <c r="E13" s="12"/>
      <c r="F13" s="12"/>
      <c r="G13" s="12"/>
      <c r="I13" s="73"/>
      <c r="J13" s="53"/>
      <c r="K13" s="53"/>
      <c r="L13" s="53"/>
      <c r="M13" s="12"/>
      <c r="N13" s="12"/>
      <c r="O13" s="12"/>
    </row>
    <row r="14" customFormat="false" ht="12.8" hidden="false" customHeight="false" outlineLevel="0" collapsed="false">
      <c r="A14" s="73"/>
      <c r="B14" s="53" t="s">
        <v>105</v>
      </c>
      <c r="C14" s="53"/>
      <c r="D14" s="53"/>
      <c r="E14" s="12"/>
      <c r="F14" s="12"/>
      <c r="G14" s="12"/>
      <c r="I14" s="73"/>
      <c r="J14" s="53"/>
      <c r="K14" s="53"/>
      <c r="L14" s="53"/>
      <c r="M14" s="12"/>
      <c r="N14" s="12"/>
      <c r="O14" s="12"/>
    </row>
    <row r="15" customFormat="false" ht="12.8" hidden="false" customHeight="false" outlineLevel="0" collapsed="false">
      <c r="A15" s="73"/>
      <c r="B15" s="53" t="s">
        <v>106</v>
      </c>
      <c r="C15" s="53"/>
      <c r="D15" s="53"/>
      <c r="E15" s="12"/>
      <c r="F15" s="12"/>
      <c r="G15" s="12"/>
      <c r="I15" s="73"/>
      <c r="J15" s="53"/>
      <c r="K15" s="53"/>
      <c r="L15" s="53"/>
      <c r="M15" s="12"/>
      <c r="N15" s="12"/>
      <c r="O15" s="12"/>
    </row>
    <row r="16" customFormat="false" ht="12.8" hidden="false" customHeight="false" outlineLevel="0" collapsed="false">
      <c r="A16" s="73"/>
      <c r="B16" s="53"/>
      <c r="C16" s="53"/>
      <c r="D16" s="53"/>
      <c r="E16" s="12"/>
      <c r="F16" s="12"/>
      <c r="G16" s="12"/>
      <c r="I16" s="73"/>
      <c r="J16" s="53"/>
      <c r="K16" s="53"/>
      <c r="L16" s="53"/>
      <c r="M16" s="12"/>
      <c r="N16" s="12"/>
      <c r="O16" s="12"/>
    </row>
    <row r="17" customFormat="false" ht="12.8" hidden="false" customHeight="false" outlineLevel="0" collapsed="false">
      <c r="A17" s="73"/>
      <c r="B17" s="53"/>
      <c r="C17" s="53"/>
      <c r="D17" s="53"/>
      <c r="E17" s="12"/>
      <c r="F17" s="12"/>
      <c r="G17" s="12"/>
      <c r="I17" s="73"/>
      <c r="J17" s="53"/>
      <c r="K17" s="53"/>
      <c r="L17" s="53"/>
      <c r="M17" s="12"/>
      <c r="N17" s="12"/>
      <c r="O17" s="12"/>
    </row>
    <row r="18" customFormat="false" ht="12.8" hidden="false" customHeight="false" outlineLevel="0" collapsed="false">
      <c r="A18" s="73"/>
      <c r="B18" s="53"/>
      <c r="C18" s="53"/>
      <c r="D18" s="53"/>
      <c r="E18" s="12"/>
      <c r="F18" s="12"/>
      <c r="G18" s="12"/>
      <c r="I18" s="73"/>
      <c r="J18" s="53"/>
      <c r="K18" s="53"/>
      <c r="L18" s="53"/>
      <c r="M18" s="12"/>
      <c r="N18" s="12"/>
      <c r="O18" s="12"/>
    </row>
    <row r="19" customFormat="false" ht="12.8" hidden="false" customHeight="false" outlineLevel="0" collapsed="false">
      <c r="A19" s="73"/>
      <c r="B19" s="53"/>
      <c r="C19" s="53"/>
      <c r="D19" s="53"/>
      <c r="E19" s="12"/>
      <c r="F19" s="12"/>
      <c r="G19" s="12"/>
      <c r="I19" s="73"/>
      <c r="J19" s="53"/>
      <c r="K19" s="53"/>
      <c r="L19" s="53"/>
      <c r="M19" s="12"/>
      <c r="N19" s="12"/>
      <c r="O19" s="12"/>
    </row>
    <row r="20" customFormat="false" ht="12.8" hidden="false" customHeight="false" outlineLevel="0" collapsed="false">
      <c r="A20" s="65" t="s">
        <v>27</v>
      </c>
      <c r="B20" s="74" t="s">
        <v>76</v>
      </c>
      <c r="C20" s="60"/>
      <c r="D20" s="61"/>
      <c r="E20" s="75" t="n">
        <f aca="false">MOD(QUOTIENT(QUOTIENT(SUM(G8:G19),10) + SUM(F8:F19),10) + SUM(E8:E19),10)</f>
        <v>0</v>
      </c>
      <c r="F20" s="75" t="n">
        <f aca="false">MOD(QUOTIENT(SUM(G8:G19),10) + SUM(F8:F19),10)</f>
        <v>0</v>
      </c>
      <c r="G20" s="75" t="n">
        <f aca="false">MOD(SUM(G8:G19),10)</f>
        <v>0</v>
      </c>
      <c r="I20" s="65" t="s">
        <v>27</v>
      </c>
      <c r="J20" s="74" t="s">
        <v>76</v>
      </c>
      <c r="K20" s="60"/>
      <c r="L20" s="61"/>
      <c r="M20" s="75" t="n">
        <f aca="false">MOD(QUOTIENT(QUOTIENT(SUM(O8:O19),10) + SUM(N8:N19),10) + SUM(M8:M19),10)</f>
        <v>0</v>
      </c>
      <c r="N20" s="75" t="n">
        <f aca="false">MOD(QUOTIENT(SUM(O8:O19),10) + SUM(N8:N19),10)</f>
        <v>0</v>
      </c>
      <c r="O20" s="75" t="n">
        <f aca="false">MOD(SUM(O8:O19),10)</f>
        <v>0</v>
      </c>
    </row>
    <row r="21" customFormat="false" ht="12.8" hidden="false" customHeight="false" outlineLevel="0" collapsed="false">
      <c r="A21" s="65"/>
      <c r="B21" s="76" t="s">
        <v>77</v>
      </c>
      <c r="C21" s="63"/>
      <c r="D21" s="64"/>
      <c r="E21" s="75"/>
      <c r="F21" s="75"/>
      <c r="G21" s="75"/>
      <c r="I21" s="65"/>
      <c r="J21" s="76" t="s">
        <v>77</v>
      </c>
      <c r="K21" s="63"/>
      <c r="L21" s="64"/>
      <c r="M21" s="75"/>
      <c r="N21" s="75"/>
      <c r="O21" s="75"/>
    </row>
    <row r="22" customFormat="false" ht="12.8" hidden="false" customHeight="false" outlineLevel="0" collapsed="false">
      <c r="A22" s="65"/>
      <c r="B22" s="59"/>
      <c r="C22" s="60"/>
      <c r="D22" s="60"/>
      <c r="E22" s="60"/>
      <c r="F22" s="60"/>
      <c r="G22" s="61"/>
      <c r="I22" s="65"/>
      <c r="J22" s="59"/>
      <c r="K22" s="60"/>
      <c r="L22" s="60"/>
      <c r="M22" s="60"/>
      <c r="N22" s="60"/>
      <c r="O22" s="61"/>
    </row>
    <row r="23" customFormat="false" ht="12.8" hidden="false" customHeight="false" outlineLevel="0" collapsed="false">
      <c r="A23" s="65"/>
      <c r="B23" s="62"/>
      <c r="C23" s="63"/>
      <c r="D23" s="63"/>
      <c r="E23" s="63"/>
      <c r="F23" s="63"/>
      <c r="G23" s="64"/>
      <c r="I23" s="65"/>
      <c r="J23" s="62"/>
      <c r="K23" s="63"/>
      <c r="L23" s="63"/>
      <c r="M23" s="63"/>
      <c r="N23" s="63"/>
      <c r="O23" s="64"/>
    </row>
    <row r="26" customFormat="false" ht="13.8" hidden="false" customHeight="false" outlineLevel="0" collapsed="false">
      <c r="A26" s="70" t="s">
        <v>56</v>
      </c>
      <c r="B26" s="70"/>
      <c r="C26" s="70"/>
      <c r="D26" s="70"/>
      <c r="E26" s="70" t="s">
        <v>57</v>
      </c>
      <c r="F26" s="70"/>
      <c r="G26" s="70"/>
      <c r="I26" s="70" t="s">
        <v>56</v>
      </c>
      <c r="J26" s="70"/>
      <c r="K26" s="70"/>
      <c r="L26" s="70"/>
      <c r="M26" s="70" t="s">
        <v>57</v>
      </c>
      <c r="N26" s="70"/>
      <c r="O26" s="70"/>
    </row>
    <row r="27" customFormat="false" ht="16.15" hidden="false" customHeight="false" outlineLevel="0" collapsed="false">
      <c r="A27" s="71" t="s">
        <v>58</v>
      </c>
      <c r="B27" s="72" t="s">
        <v>107</v>
      </c>
      <c r="C27" s="72"/>
      <c r="D27" s="72"/>
      <c r="E27" s="12"/>
      <c r="F27" s="12"/>
      <c r="G27" s="12"/>
      <c r="I27" s="71" t="s">
        <v>58</v>
      </c>
      <c r="J27" s="72" t="s">
        <v>108</v>
      </c>
      <c r="K27" s="72"/>
      <c r="L27" s="72"/>
      <c r="M27" s="12"/>
      <c r="N27" s="12"/>
      <c r="O27" s="12"/>
    </row>
    <row r="28" customFormat="false" ht="12.8" hidden="false" customHeight="false" outlineLevel="0" collapsed="false">
      <c r="A28" s="73" t="s">
        <v>61</v>
      </c>
      <c r="B28" s="53" t="s">
        <v>109</v>
      </c>
      <c r="C28" s="53"/>
      <c r="D28" s="53"/>
      <c r="E28" s="12"/>
      <c r="F28" s="12"/>
      <c r="G28" s="12"/>
      <c r="I28" s="73" t="s">
        <v>61</v>
      </c>
      <c r="J28" s="53" t="s">
        <v>110</v>
      </c>
      <c r="K28" s="53"/>
      <c r="L28" s="53"/>
      <c r="M28" s="12"/>
      <c r="N28" s="12"/>
      <c r="O28" s="12"/>
    </row>
    <row r="29" customFormat="false" ht="12.8" hidden="false" customHeight="false" outlineLevel="0" collapsed="false">
      <c r="A29" s="73"/>
      <c r="B29" s="53" t="s">
        <v>111</v>
      </c>
      <c r="C29" s="53"/>
      <c r="D29" s="53"/>
      <c r="E29" s="12"/>
      <c r="F29" s="12"/>
      <c r="G29" s="12"/>
      <c r="I29" s="73"/>
      <c r="J29" s="53" t="s">
        <v>112</v>
      </c>
      <c r="K29" s="53"/>
      <c r="L29" s="53"/>
      <c r="M29" s="12"/>
      <c r="N29" s="12"/>
      <c r="O29" s="12"/>
    </row>
    <row r="30" customFormat="false" ht="12.8" hidden="false" customHeight="false" outlineLevel="0" collapsed="false">
      <c r="A30" s="73"/>
      <c r="B30" s="53" t="s">
        <v>113</v>
      </c>
      <c r="C30" s="53"/>
      <c r="D30" s="53"/>
      <c r="E30" s="12"/>
      <c r="F30" s="12"/>
      <c r="G30" s="12"/>
      <c r="I30" s="73"/>
      <c r="J30" s="53" t="s">
        <v>114</v>
      </c>
      <c r="K30" s="53"/>
      <c r="L30" s="53"/>
      <c r="M30" s="12"/>
      <c r="N30" s="12"/>
      <c r="O30" s="12"/>
    </row>
    <row r="31" customFormat="false" ht="12.8" hidden="false" customHeight="false" outlineLevel="0" collapsed="false">
      <c r="A31" s="73"/>
      <c r="B31" s="53" t="s">
        <v>115</v>
      </c>
      <c r="C31" s="53"/>
      <c r="D31" s="53"/>
      <c r="E31" s="12"/>
      <c r="F31" s="12"/>
      <c r="G31" s="12"/>
      <c r="I31" s="73"/>
      <c r="J31" s="53" t="s">
        <v>116</v>
      </c>
      <c r="K31" s="53"/>
      <c r="L31" s="53"/>
      <c r="M31" s="12"/>
      <c r="N31" s="12"/>
      <c r="O31" s="12"/>
    </row>
    <row r="32" customFormat="false" ht="12.8" hidden="false" customHeight="false" outlineLevel="0" collapsed="false">
      <c r="A32" s="73"/>
      <c r="B32" s="53" t="s">
        <v>117</v>
      </c>
      <c r="C32" s="53"/>
      <c r="D32" s="53"/>
      <c r="E32" s="12"/>
      <c r="F32" s="12"/>
      <c r="G32" s="12"/>
      <c r="I32" s="73"/>
      <c r="J32" s="53" t="s">
        <v>118</v>
      </c>
      <c r="K32" s="53"/>
      <c r="L32" s="53"/>
      <c r="M32" s="12"/>
      <c r="N32" s="12"/>
      <c r="O32" s="12"/>
    </row>
    <row r="33" customFormat="false" ht="12.8" hidden="false" customHeight="false" outlineLevel="0" collapsed="false">
      <c r="A33" s="73"/>
      <c r="B33" s="53" t="s">
        <v>119</v>
      </c>
      <c r="C33" s="53"/>
      <c r="D33" s="53"/>
      <c r="E33" s="12"/>
      <c r="F33" s="12"/>
      <c r="G33" s="12"/>
      <c r="I33" s="73"/>
      <c r="J33" s="53" t="s">
        <v>120</v>
      </c>
      <c r="K33" s="53"/>
      <c r="L33" s="53"/>
      <c r="M33" s="12"/>
      <c r="N33" s="12"/>
      <c r="O33" s="12"/>
    </row>
    <row r="34" customFormat="false" ht="12.8" hidden="false" customHeight="false" outlineLevel="0" collapsed="false">
      <c r="A34" s="73"/>
      <c r="B34" s="53" t="s">
        <v>121</v>
      </c>
      <c r="C34" s="53"/>
      <c r="D34" s="53"/>
      <c r="E34" s="12"/>
      <c r="F34" s="12"/>
      <c r="G34" s="12"/>
      <c r="I34" s="73"/>
      <c r="J34" s="53" t="s">
        <v>122</v>
      </c>
      <c r="K34" s="53"/>
      <c r="L34" s="53"/>
      <c r="M34" s="12"/>
      <c r="N34" s="12"/>
      <c r="O34" s="12"/>
    </row>
    <row r="35" customFormat="false" ht="12.8" hidden="false" customHeight="false" outlineLevel="0" collapsed="false">
      <c r="A35" s="73"/>
      <c r="B35" s="53"/>
      <c r="C35" s="53"/>
      <c r="D35" s="53"/>
      <c r="E35" s="12"/>
      <c r="F35" s="12"/>
      <c r="G35" s="12"/>
      <c r="I35" s="73"/>
      <c r="J35" s="53"/>
      <c r="K35" s="53"/>
      <c r="L35" s="53"/>
      <c r="M35" s="12"/>
      <c r="N35" s="12"/>
      <c r="O35" s="12"/>
    </row>
    <row r="36" customFormat="false" ht="12.8" hidden="false" customHeight="false" outlineLevel="0" collapsed="false">
      <c r="A36" s="73"/>
      <c r="B36" s="53"/>
      <c r="C36" s="53"/>
      <c r="D36" s="53"/>
      <c r="E36" s="12"/>
      <c r="F36" s="12"/>
      <c r="G36" s="12"/>
      <c r="I36" s="73"/>
      <c r="J36" s="53"/>
      <c r="K36" s="53"/>
      <c r="L36" s="53"/>
      <c r="M36" s="12"/>
      <c r="N36" s="12"/>
      <c r="O36" s="12"/>
    </row>
    <row r="37" customFormat="false" ht="12.8" hidden="false" customHeight="false" outlineLevel="0" collapsed="false">
      <c r="A37" s="73"/>
      <c r="B37" s="53"/>
      <c r="C37" s="53"/>
      <c r="D37" s="53"/>
      <c r="E37" s="12"/>
      <c r="F37" s="12"/>
      <c r="G37" s="12"/>
      <c r="I37" s="73"/>
      <c r="J37" s="53"/>
      <c r="K37" s="53"/>
      <c r="L37" s="53"/>
      <c r="M37" s="12"/>
      <c r="N37" s="12"/>
      <c r="O37" s="12"/>
    </row>
    <row r="38" customFormat="false" ht="12.8" hidden="false" customHeight="false" outlineLevel="0" collapsed="false">
      <c r="A38" s="73"/>
      <c r="B38" s="53"/>
      <c r="C38" s="53"/>
      <c r="D38" s="53"/>
      <c r="E38" s="12"/>
      <c r="F38" s="12"/>
      <c r="G38" s="12"/>
      <c r="I38" s="73"/>
      <c r="J38" s="53"/>
      <c r="K38" s="53"/>
      <c r="L38" s="53"/>
      <c r="M38" s="12"/>
      <c r="N38" s="12"/>
      <c r="O38" s="12"/>
    </row>
    <row r="39" customFormat="false" ht="12.8" hidden="false" customHeight="false" outlineLevel="0" collapsed="false">
      <c r="A39" s="65" t="s">
        <v>27</v>
      </c>
      <c r="B39" s="74" t="s">
        <v>76</v>
      </c>
      <c r="C39" s="60"/>
      <c r="D39" s="61"/>
      <c r="E39" s="75" t="n">
        <f aca="false">MOD(QUOTIENT(QUOTIENT(SUM(G27:G38),10) + SUM(F27:F38),10) + SUM(E27:E38),10)</f>
        <v>0</v>
      </c>
      <c r="F39" s="75" t="n">
        <f aca="false">MOD(QUOTIENT(SUM(G27:G38),10) + SUM(F27:F38),10)</f>
        <v>0</v>
      </c>
      <c r="G39" s="75" t="n">
        <f aca="false">MOD(SUM(G27:G38),10)</f>
        <v>0</v>
      </c>
      <c r="I39" s="65" t="s">
        <v>27</v>
      </c>
      <c r="J39" s="74" t="s">
        <v>76</v>
      </c>
      <c r="K39" s="60"/>
      <c r="L39" s="61"/>
      <c r="M39" s="75" t="n">
        <f aca="false">MOD(QUOTIENT(QUOTIENT(SUM(O27:O38),10) + SUM(N27:N38),10) + SUM(M27:M38),10)</f>
        <v>0</v>
      </c>
      <c r="N39" s="75" t="n">
        <f aca="false">MOD(QUOTIENT(SUM(O27:O38),10) + SUM(N27:N38),10)</f>
        <v>0</v>
      </c>
      <c r="O39" s="75" t="n">
        <f aca="false">MOD(SUM(O27:O38),10)</f>
        <v>0</v>
      </c>
    </row>
    <row r="40" customFormat="false" ht="12.8" hidden="false" customHeight="false" outlineLevel="0" collapsed="false">
      <c r="A40" s="65"/>
      <c r="B40" s="76" t="s">
        <v>77</v>
      </c>
      <c r="C40" s="63"/>
      <c r="D40" s="64"/>
      <c r="E40" s="75"/>
      <c r="F40" s="75"/>
      <c r="G40" s="75"/>
      <c r="I40" s="65"/>
      <c r="J40" s="76" t="s">
        <v>77</v>
      </c>
      <c r="K40" s="63"/>
      <c r="L40" s="64"/>
      <c r="M40" s="75"/>
      <c r="N40" s="75"/>
      <c r="O40" s="75"/>
    </row>
    <row r="41" customFormat="false" ht="12.8" hidden="false" customHeight="false" outlineLevel="0" collapsed="false">
      <c r="A41" s="65"/>
      <c r="B41" s="59"/>
      <c r="C41" s="60"/>
      <c r="D41" s="60"/>
      <c r="E41" s="60"/>
      <c r="F41" s="60"/>
      <c r="G41" s="61"/>
      <c r="I41" s="65"/>
      <c r="J41" s="59"/>
      <c r="K41" s="60"/>
      <c r="L41" s="60"/>
      <c r="M41" s="60"/>
      <c r="N41" s="60"/>
      <c r="O41" s="61"/>
    </row>
    <row r="42" customFormat="false" ht="12.8" hidden="false" customHeight="false" outlineLevel="0" collapsed="false">
      <c r="A42" s="65"/>
      <c r="B42" s="62"/>
      <c r="C42" s="63"/>
      <c r="D42" s="63"/>
      <c r="E42" s="63"/>
      <c r="F42" s="63"/>
      <c r="G42" s="64"/>
      <c r="I42" s="65"/>
      <c r="J42" s="62"/>
      <c r="K42" s="63"/>
      <c r="L42" s="63"/>
      <c r="M42" s="63"/>
      <c r="N42" s="63"/>
      <c r="O42" s="64"/>
    </row>
  </sheetData>
  <mergeCells count="76">
    <mergeCell ref="A7:D7"/>
    <mergeCell ref="E7:G7"/>
    <mergeCell ref="I7:L7"/>
    <mergeCell ref="M7:O7"/>
    <mergeCell ref="B8:D8"/>
    <mergeCell ref="J8:L8"/>
    <mergeCell ref="A9:A19"/>
    <mergeCell ref="B9:D9"/>
    <mergeCell ref="I9:I1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J19:L19"/>
    <mergeCell ref="A20:A23"/>
    <mergeCell ref="E20:E21"/>
    <mergeCell ref="F20:F21"/>
    <mergeCell ref="G20:G21"/>
    <mergeCell ref="I20:I23"/>
    <mergeCell ref="M20:M21"/>
    <mergeCell ref="N20:N21"/>
    <mergeCell ref="O20:O21"/>
    <mergeCell ref="A26:D26"/>
    <mergeCell ref="E26:G26"/>
    <mergeCell ref="I26:L26"/>
    <mergeCell ref="M26:O26"/>
    <mergeCell ref="B27:D27"/>
    <mergeCell ref="J27:L27"/>
    <mergeCell ref="A28:A38"/>
    <mergeCell ref="B28:D28"/>
    <mergeCell ref="I28:I38"/>
    <mergeCell ref="J28:L28"/>
    <mergeCell ref="B29:D29"/>
    <mergeCell ref="J29:L29"/>
    <mergeCell ref="B30:D30"/>
    <mergeCell ref="J30:L30"/>
    <mergeCell ref="B31:D31"/>
    <mergeCell ref="J31:L31"/>
    <mergeCell ref="B32:D32"/>
    <mergeCell ref="J32:L32"/>
    <mergeCell ref="B33:D33"/>
    <mergeCell ref="J33:L33"/>
    <mergeCell ref="B34:D34"/>
    <mergeCell ref="J34:L34"/>
    <mergeCell ref="B35:D35"/>
    <mergeCell ref="J35:L35"/>
    <mergeCell ref="B36:D36"/>
    <mergeCell ref="J36:L36"/>
    <mergeCell ref="B37:D37"/>
    <mergeCell ref="J37:L37"/>
    <mergeCell ref="B38:D38"/>
    <mergeCell ref="J38:L38"/>
    <mergeCell ref="A39:A42"/>
    <mergeCell ref="E39:E40"/>
    <mergeCell ref="F39:F40"/>
    <mergeCell ref="G39:G40"/>
    <mergeCell ref="I39:I42"/>
    <mergeCell ref="M39:M40"/>
    <mergeCell ref="N39:N40"/>
    <mergeCell ref="O39:O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5" activeCellId="0" sqref="N3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54</v>
      </c>
    </row>
    <row r="2" customFormat="false" ht="12.8" hidden="false" customHeight="false" outlineLevel="0" collapsed="false">
      <c r="A2" s="0" t="s">
        <v>11</v>
      </c>
      <c r="G2" s="0" t="s">
        <v>12</v>
      </c>
    </row>
    <row r="3" customFormat="false" ht="12.8" hidden="false" customHeight="false" outlineLevel="0" collapsed="false">
      <c r="A3" s="0" t="s">
        <v>13</v>
      </c>
      <c r="G3" s="0" t="s">
        <v>14</v>
      </c>
    </row>
    <row r="4" customFormat="false" ht="12.8" hidden="false" customHeight="false" outlineLevel="0" collapsed="false">
      <c r="A4" s="0" t="s">
        <v>15</v>
      </c>
    </row>
    <row r="6" customFormat="false" ht="13.8" hidden="false" customHeight="false" outlineLevel="0" collapsed="false">
      <c r="A6" s="4" t="s">
        <v>55</v>
      </c>
    </row>
    <row r="7" customFormat="false" ht="13.8" hidden="false" customHeight="false" outlineLevel="0" collapsed="false">
      <c r="A7" s="70" t="s">
        <v>56</v>
      </c>
      <c r="B7" s="70"/>
      <c r="C7" s="70"/>
      <c r="D7" s="70"/>
      <c r="E7" s="70" t="s">
        <v>57</v>
      </c>
      <c r="F7" s="70"/>
      <c r="G7" s="70"/>
      <c r="I7" s="70" t="s">
        <v>56</v>
      </c>
      <c r="J7" s="70"/>
      <c r="K7" s="70"/>
      <c r="L7" s="70"/>
      <c r="M7" s="70" t="s">
        <v>57</v>
      </c>
      <c r="N7" s="70"/>
      <c r="O7" s="70"/>
    </row>
    <row r="8" customFormat="false" ht="16.15" hidden="false" customHeight="false" outlineLevel="0" collapsed="false">
      <c r="A8" s="71" t="s">
        <v>58</v>
      </c>
      <c r="B8" s="72" t="s">
        <v>123</v>
      </c>
      <c r="C8" s="72"/>
      <c r="D8" s="72"/>
      <c r="E8" s="12"/>
      <c r="F8" s="12"/>
      <c r="G8" s="12"/>
      <c r="I8" s="71" t="s">
        <v>58</v>
      </c>
      <c r="J8" s="72" t="s">
        <v>124</v>
      </c>
      <c r="K8" s="72"/>
      <c r="L8" s="72"/>
      <c r="M8" s="12"/>
      <c r="N8" s="12"/>
      <c r="O8" s="12"/>
    </row>
    <row r="9" customFormat="false" ht="12.8" hidden="false" customHeight="false" outlineLevel="0" collapsed="false">
      <c r="A9" s="73" t="s">
        <v>61</v>
      </c>
      <c r="B9" s="53" t="s">
        <v>125</v>
      </c>
      <c r="C9" s="53"/>
      <c r="D9" s="53"/>
      <c r="E9" s="12"/>
      <c r="F9" s="12"/>
      <c r="G9" s="12"/>
      <c r="I9" s="73" t="s">
        <v>61</v>
      </c>
      <c r="J9" s="53" t="s">
        <v>126</v>
      </c>
      <c r="K9" s="53"/>
      <c r="L9" s="53"/>
      <c r="M9" s="12"/>
      <c r="N9" s="12"/>
      <c r="O9" s="12"/>
    </row>
    <row r="10" customFormat="false" ht="12.8" hidden="false" customHeight="false" outlineLevel="0" collapsed="false">
      <c r="A10" s="73"/>
      <c r="B10" s="53" t="s">
        <v>127</v>
      </c>
      <c r="C10" s="53"/>
      <c r="D10" s="53"/>
      <c r="E10" s="12"/>
      <c r="F10" s="12"/>
      <c r="G10" s="12"/>
      <c r="I10" s="73"/>
      <c r="J10" s="53" t="s">
        <v>128</v>
      </c>
      <c r="K10" s="53"/>
      <c r="L10" s="53"/>
      <c r="M10" s="12"/>
      <c r="N10" s="12"/>
      <c r="O10" s="12"/>
    </row>
    <row r="11" customFormat="false" ht="12.8" hidden="false" customHeight="false" outlineLevel="0" collapsed="false">
      <c r="A11" s="73"/>
      <c r="B11" s="53" t="s">
        <v>129</v>
      </c>
      <c r="C11" s="53"/>
      <c r="D11" s="53"/>
      <c r="E11" s="12"/>
      <c r="F11" s="12"/>
      <c r="G11" s="12"/>
      <c r="I11" s="73"/>
      <c r="J11" s="53" t="s">
        <v>130</v>
      </c>
      <c r="K11" s="53"/>
      <c r="L11" s="53"/>
      <c r="M11" s="12"/>
      <c r="N11" s="12"/>
      <c r="O11" s="12"/>
    </row>
    <row r="12" customFormat="false" ht="12.8" hidden="false" customHeight="false" outlineLevel="0" collapsed="false">
      <c r="A12" s="73"/>
      <c r="B12" s="53" t="s">
        <v>131</v>
      </c>
      <c r="C12" s="53"/>
      <c r="D12" s="53"/>
      <c r="E12" s="12"/>
      <c r="F12" s="12"/>
      <c r="G12" s="12"/>
      <c r="I12" s="73"/>
      <c r="J12" s="53" t="s">
        <v>132</v>
      </c>
      <c r="K12" s="53"/>
      <c r="L12" s="53"/>
      <c r="M12" s="12"/>
      <c r="N12" s="12"/>
      <c r="O12" s="12"/>
    </row>
    <row r="13" customFormat="false" ht="12.8" hidden="false" customHeight="false" outlineLevel="0" collapsed="false">
      <c r="A13" s="73"/>
      <c r="B13" s="53" t="s">
        <v>133</v>
      </c>
      <c r="C13" s="53"/>
      <c r="D13" s="53"/>
      <c r="E13" s="12"/>
      <c r="F13" s="12"/>
      <c r="G13" s="12"/>
      <c r="I13" s="73"/>
      <c r="J13" s="53" t="s">
        <v>134</v>
      </c>
      <c r="K13" s="53"/>
      <c r="L13" s="53"/>
      <c r="M13" s="12"/>
      <c r="N13" s="12"/>
      <c r="O13" s="12"/>
    </row>
    <row r="14" customFormat="false" ht="12.8" hidden="false" customHeight="false" outlineLevel="0" collapsed="false">
      <c r="A14" s="73"/>
      <c r="B14" s="53" t="s">
        <v>135</v>
      </c>
      <c r="C14" s="53"/>
      <c r="D14" s="53"/>
      <c r="E14" s="12"/>
      <c r="F14" s="12"/>
      <c r="G14" s="12"/>
      <c r="I14" s="73"/>
      <c r="J14" s="53" t="s">
        <v>136</v>
      </c>
      <c r="K14" s="53"/>
      <c r="L14" s="53"/>
      <c r="M14" s="12"/>
      <c r="N14" s="12"/>
      <c r="O14" s="12"/>
    </row>
    <row r="15" customFormat="false" ht="12.8" hidden="false" customHeight="false" outlineLevel="0" collapsed="false">
      <c r="A15" s="73"/>
      <c r="B15" s="53" t="s">
        <v>137</v>
      </c>
      <c r="C15" s="53"/>
      <c r="D15" s="53"/>
      <c r="E15" s="12"/>
      <c r="F15" s="12"/>
      <c r="G15" s="12"/>
      <c r="I15" s="73"/>
      <c r="J15" s="53" t="s">
        <v>138</v>
      </c>
      <c r="K15" s="53"/>
      <c r="L15" s="53"/>
      <c r="M15" s="12"/>
      <c r="N15" s="12"/>
      <c r="O15" s="12"/>
    </row>
    <row r="16" customFormat="false" ht="12.8" hidden="false" customHeight="false" outlineLevel="0" collapsed="false">
      <c r="A16" s="73"/>
      <c r="B16" s="53"/>
      <c r="C16" s="53"/>
      <c r="D16" s="53"/>
      <c r="E16" s="12"/>
      <c r="F16" s="12"/>
      <c r="G16" s="12"/>
      <c r="I16" s="73"/>
      <c r="J16" s="53"/>
      <c r="K16" s="53"/>
      <c r="L16" s="53"/>
      <c r="M16" s="12"/>
      <c r="N16" s="12"/>
      <c r="O16" s="12"/>
    </row>
    <row r="17" customFormat="false" ht="12.8" hidden="false" customHeight="false" outlineLevel="0" collapsed="false">
      <c r="A17" s="73"/>
      <c r="B17" s="53"/>
      <c r="C17" s="53"/>
      <c r="D17" s="53"/>
      <c r="E17" s="12"/>
      <c r="F17" s="12"/>
      <c r="G17" s="12"/>
      <c r="I17" s="73"/>
      <c r="J17" s="53"/>
      <c r="K17" s="53"/>
      <c r="L17" s="53"/>
      <c r="M17" s="12"/>
      <c r="N17" s="12"/>
      <c r="O17" s="12"/>
    </row>
    <row r="18" customFormat="false" ht="12.8" hidden="false" customHeight="false" outlineLevel="0" collapsed="false">
      <c r="A18" s="73"/>
      <c r="B18" s="53"/>
      <c r="C18" s="53"/>
      <c r="D18" s="53"/>
      <c r="E18" s="12"/>
      <c r="F18" s="12"/>
      <c r="G18" s="12"/>
      <c r="I18" s="73"/>
      <c r="J18" s="53"/>
      <c r="K18" s="53"/>
      <c r="L18" s="53"/>
      <c r="M18" s="12"/>
      <c r="N18" s="12"/>
      <c r="O18" s="12"/>
    </row>
    <row r="19" customFormat="false" ht="12.8" hidden="false" customHeight="false" outlineLevel="0" collapsed="false">
      <c r="A19" s="73"/>
      <c r="B19" s="53"/>
      <c r="C19" s="53"/>
      <c r="D19" s="53"/>
      <c r="E19" s="12"/>
      <c r="F19" s="12"/>
      <c r="G19" s="12"/>
      <c r="I19" s="73"/>
      <c r="J19" s="53"/>
      <c r="K19" s="53"/>
      <c r="L19" s="53"/>
      <c r="M19" s="12"/>
      <c r="N19" s="12"/>
      <c r="O19" s="12"/>
    </row>
    <row r="20" customFormat="false" ht="12.8" hidden="false" customHeight="false" outlineLevel="0" collapsed="false">
      <c r="A20" s="65" t="s">
        <v>27</v>
      </c>
      <c r="B20" s="74" t="s">
        <v>76</v>
      </c>
      <c r="C20" s="60"/>
      <c r="D20" s="61"/>
      <c r="E20" s="75" t="n">
        <f aca="false">MOD(QUOTIENT(QUOTIENT(SUM(G8:G19),10) + SUM(F8:F19),10) + SUM(E8:E19),10)</f>
        <v>0</v>
      </c>
      <c r="F20" s="75" t="n">
        <f aca="false">MOD(QUOTIENT(SUM(G8:G19),10) + SUM(F8:F19),10)</f>
        <v>0</v>
      </c>
      <c r="G20" s="75" t="n">
        <f aca="false">MOD(SUM(G8:G19),10)</f>
        <v>0</v>
      </c>
      <c r="I20" s="65" t="s">
        <v>27</v>
      </c>
      <c r="J20" s="74" t="s">
        <v>76</v>
      </c>
      <c r="K20" s="60"/>
      <c r="L20" s="61"/>
      <c r="M20" s="75" t="n">
        <f aca="false">MOD(QUOTIENT(QUOTIENT(SUM(O8:O19),10) + SUM(N8:N19),10) + SUM(M8:M19),10)</f>
        <v>0</v>
      </c>
      <c r="N20" s="75" t="n">
        <f aca="false">MOD(QUOTIENT(SUM(O8:O19),10) + SUM(N8:N19),10)</f>
        <v>0</v>
      </c>
      <c r="O20" s="75" t="n">
        <f aca="false">MOD(SUM(O8:O19),10)</f>
        <v>0</v>
      </c>
    </row>
    <row r="21" customFormat="false" ht="12.8" hidden="false" customHeight="false" outlineLevel="0" collapsed="false">
      <c r="A21" s="65"/>
      <c r="B21" s="76" t="s">
        <v>77</v>
      </c>
      <c r="C21" s="63"/>
      <c r="D21" s="64"/>
      <c r="E21" s="75"/>
      <c r="F21" s="75"/>
      <c r="G21" s="75"/>
      <c r="I21" s="65"/>
      <c r="J21" s="76" t="s">
        <v>77</v>
      </c>
      <c r="K21" s="63"/>
      <c r="L21" s="64"/>
      <c r="M21" s="75"/>
      <c r="N21" s="75"/>
      <c r="O21" s="75"/>
    </row>
    <row r="22" customFormat="false" ht="12.8" hidden="false" customHeight="false" outlineLevel="0" collapsed="false">
      <c r="A22" s="65"/>
      <c r="B22" s="59"/>
      <c r="C22" s="60"/>
      <c r="D22" s="60"/>
      <c r="E22" s="60"/>
      <c r="F22" s="60"/>
      <c r="G22" s="61"/>
      <c r="I22" s="65"/>
      <c r="J22" s="59"/>
      <c r="K22" s="60"/>
      <c r="L22" s="60"/>
      <c r="M22" s="60"/>
      <c r="N22" s="60"/>
      <c r="O22" s="61"/>
    </row>
    <row r="23" customFormat="false" ht="12.8" hidden="false" customHeight="false" outlineLevel="0" collapsed="false">
      <c r="A23" s="65"/>
      <c r="B23" s="62"/>
      <c r="C23" s="63"/>
      <c r="D23" s="63"/>
      <c r="E23" s="63"/>
      <c r="F23" s="63"/>
      <c r="G23" s="64"/>
      <c r="I23" s="65"/>
      <c r="J23" s="62"/>
      <c r="K23" s="63"/>
      <c r="L23" s="63"/>
      <c r="M23" s="63"/>
      <c r="N23" s="63"/>
      <c r="O23" s="64"/>
    </row>
    <row r="26" customFormat="false" ht="13.8" hidden="false" customHeight="false" outlineLevel="0" collapsed="false">
      <c r="A26" s="70" t="s">
        <v>56</v>
      </c>
      <c r="B26" s="70"/>
      <c r="C26" s="70"/>
      <c r="D26" s="70"/>
      <c r="E26" s="70" t="s">
        <v>57</v>
      </c>
      <c r="F26" s="70"/>
      <c r="G26" s="70"/>
      <c r="I26" s="70" t="s">
        <v>56</v>
      </c>
      <c r="J26" s="70"/>
      <c r="K26" s="70"/>
      <c r="L26" s="70"/>
      <c r="M26" s="70" t="s">
        <v>57</v>
      </c>
      <c r="N26" s="70"/>
      <c r="O26" s="70"/>
    </row>
    <row r="27" customFormat="false" ht="16.15" hidden="false" customHeight="false" outlineLevel="0" collapsed="false">
      <c r="A27" s="71" t="s">
        <v>58</v>
      </c>
      <c r="B27" s="72" t="s">
        <v>139</v>
      </c>
      <c r="C27" s="72"/>
      <c r="D27" s="72"/>
      <c r="E27" s="12"/>
      <c r="F27" s="12"/>
      <c r="G27" s="12"/>
      <c r="I27" s="71" t="s">
        <v>58</v>
      </c>
      <c r="J27" s="72" t="s">
        <v>140</v>
      </c>
      <c r="K27" s="72"/>
      <c r="L27" s="72"/>
      <c r="M27" s="12"/>
      <c r="N27" s="12"/>
      <c r="O27" s="12"/>
    </row>
    <row r="28" customFormat="false" ht="12.8" hidden="false" customHeight="false" outlineLevel="0" collapsed="false">
      <c r="A28" s="73" t="s">
        <v>61</v>
      </c>
      <c r="B28" s="53" t="s">
        <v>141</v>
      </c>
      <c r="C28" s="53"/>
      <c r="D28" s="53"/>
      <c r="E28" s="12"/>
      <c r="F28" s="12"/>
      <c r="G28" s="12"/>
      <c r="I28" s="73" t="s">
        <v>61</v>
      </c>
      <c r="J28" s="53" t="s">
        <v>142</v>
      </c>
      <c r="K28" s="53"/>
      <c r="L28" s="53"/>
      <c r="M28" s="12"/>
      <c r="N28" s="12"/>
      <c r="O28" s="12"/>
    </row>
    <row r="29" customFormat="false" ht="12.8" hidden="false" customHeight="false" outlineLevel="0" collapsed="false">
      <c r="A29" s="73"/>
      <c r="B29" s="53" t="s">
        <v>143</v>
      </c>
      <c r="C29" s="53"/>
      <c r="D29" s="53"/>
      <c r="E29" s="12"/>
      <c r="F29" s="12"/>
      <c r="G29" s="12"/>
      <c r="I29" s="73"/>
      <c r="J29" s="53" t="s">
        <v>144</v>
      </c>
      <c r="K29" s="53"/>
      <c r="L29" s="53"/>
      <c r="M29" s="12"/>
      <c r="N29" s="12"/>
      <c r="O29" s="12"/>
    </row>
    <row r="30" customFormat="false" ht="12.8" hidden="false" customHeight="false" outlineLevel="0" collapsed="false">
      <c r="A30" s="73"/>
      <c r="B30" s="53" t="s">
        <v>145</v>
      </c>
      <c r="C30" s="53"/>
      <c r="D30" s="53"/>
      <c r="E30" s="12"/>
      <c r="F30" s="12"/>
      <c r="G30" s="12"/>
      <c r="I30" s="73"/>
      <c r="J30" s="53" t="s">
        <v>146</v>
      </c>
      <c r="K30" s="53"/>
      <c r="L30" s="53"/>
      <c r="M30" s="12"/>
      <c r="N30" s="12"/>
      <c r="O30" s="12"/>
    </row>
    <row r="31" customFormat="false" ht="12.8" hidden="false" customHeight="false" outlineLevel="0" collapsed="false">
      <c r="A31" s="73"/>
      <c r="B31" s="53" t="s">
        <v>147</v>
      </c>
      <c r="C31" s="53"/>
      <c r="D31" s="53"/>
      <c r="E31" s="12"/>
      <c r="F31" s="12"/>
      <c r="G31" s="12"/>
      <c r="I31" s="73"/>
      <c r="J31" s="53" t="s">
        <v>148</v>
      </c>
      <c r="K31" s="53"/>
      <c r="L31" s="53"/>
      <c r="M31" s="12"/>
      <c r="N31" s="12"/>
      <c r="O31" s="12"/>
    </row>
    <row r="32" customFormat="false" ht="12.8" hidden="false" customHeight="false" outlineLevel="0" collapsed="false">
      <c r="A32" s="73"/>
      <c r="B32" s="53" t="s">
        <v>149</v>
      </c>
      <c r="C32" s="53"/>
      <c r="D32" s="53"/>
      <c r="E32" s="12"/>
      <c r="F32" s="12"/>
      <c r="G32" s="12"/>
      <c r="I32" s="73"/>
      <c r="J32" s="53" t="s">
        <v>150</v>
      </c>
      <c r="K32" s="53"/>
      <c r="L32" s="53"/>
      <c r="M32" s="12"/>
      <c r="N32" s="12"/>
      <c r="O32" s="12"/>
    </row>
    <row r="33" customFormat="false" ht="12.8" hidden="false" customHeight="false" outlineLevel="0" collapsed="false">
      <c r="A33" s="73"/>
      <c r="B33" s="53" t="s">
        <v>151</v>
      </c>
      <c r="C33" s="53"/>
      <c r="D33" s="53"/>
      <c r="E33" s="12"/>
      <c r="F33" s="12"/>
      <c r="G33" s="12"/>
      <c r="I33" s="73"/>
      <c r="J33" s="53" t="s">
        <v>152</v>
      </c>
      <c r="K33" s="53"/>
      <c r="L33" s="53"/>
      <c r="M33" s="12"/>
      <c r="N33" s="12"/>
      <c r="O33" s="12"/>
    </row>
    <row r="34" customFormat="false" ht="12.8" hidden="false" customHeight="false" outlineLevel="0" collapsed="false">
      <c r="A34" s="73"/>
      <c r="B34" s="53" t="s">
        <v>153</v>
      </c>
      <c r="C34" s="53"/>
      <c r="D34" s="53"/>
      <c r="E34" s="12"/>
      <c r="F34" s="12"/>
      <c r="G34" s="12"/>
      <c r="I34" s="73"/>
      <c r="J34" s="53" t="s">
        <v>154</v>
      </c>
      <c r="K34" s="53"/>
      <c r="L34" s="53"/>
      <c r="M34" s="12"/>
      <c r="N34" s="12"/>
      <c r="O34" s="12"/>
    </row>
    <row r="35" customFormat="false" ht="12.8" hidden="false" customHeight="false" outlineLevel="0" collapsed="false">
      <c r="A35" s="73"/>
      <c r="B35" s="53"/>
      <c r="C35" s="53"/>
      <c r="D35" s="53"/>
      <c r="E35" s="12"/>
      <c r="F35" s="12"/>
      <c r="G35" s="12"/>
      <c r="I35" s="73"/>
      <c r="J35" s="53"/>
      <c r="K35" s="53"/>
      <c r="L35" s="53"/>
      <c r="M35" s="12"/>
      <c r="N35" s="12"/>
      <c r="O35" s="12"/>
    </row>
    <row r="36" customFormat="false" ht="12.8" hidden="false" customHeight="false" outlineLevel="0" collapsed="false">
      <c r="A36" s="73"/>
      <c r="B36" s="53"/>
      <c r="C36" s="53"/>
      <c r="D36" s="53"/>
      <c r="E36" s="12"/>
      <c r="F36" s="12"/>
      <c r="G36" s="12"/>
      <c r="I36" s="73"/>
      <c r="J36" s="53"/>
      <c r="K36" s="53"/>
      <c r="L36" s="53"/>
      <c r="M36" s="12"/>
      <c r="N36" s="12"/>
      <c r="O36" s="12"/>
    </row>
    <row r="37" customFormat="false" ht="12.8" hidden="false" customHeight="false" outlineLevel="0" collapsed="false">
      <c r="A37" s="73"/>
      <c r="B37" s="53"/>
      <c r="C37" s="53"/>
      <c r="D37" s="53"/>
      <c r="E37" s="12"/>
      <c r="F37" s="12"/>
      <c r="G37" s="12"/>
      <c r="I37" s="73"/>
      <c r="J37" s="53"/>
      <c r="K37" s="53"/>
      <c r="L37" s="53"/>
      <c r="M37" s="12"/>
      <c r="N37" s="12"/>
      <c r="O37" s="12"/>
    </row>
    <row r="38" customFormat="false" ht="12.8" hidden="false" customHeight="false" outlineLevel="0" collapsed="false">
      <c r="A38" s="73"/>
      <c r="B38" s="53"/>
      <c r="C38" s="53"/>
      <c r="D38" s="53"/>
      <c r="E38" s="12"/>
      <c r="F38" s="12"/>
      <c r="G38" s="12"/>
      <c r="I38" s="73"/>
      <c r="J38" s="53"/>
      <c r="K38" s="53"/>
      <c r="L38" s="53"/>
      <c r="M38" s="12"/>
      <c r="N38" s="12"/>
      <c r="O38" s="12"/>
    </row>
    <row r="39" customFormat="false" ht="12.8" hidden="false" customHeight="false" outlineLevel="0" collapsed="false">
      <c r="A39" s="65" t="s">
        <v>27</v>
      </c>
      <c r="B39" s="74" t="s">
        <v>76</v>
      </c>
      <c r="C39" s="60"/>
      <c r="D39" s="61"/>
      <c r="E39" s="75" t="n">
        <f aca="false">MOD(QUOTIENT(QUOTIENT(SUM(G27:G38),10) + SUM(F27:F38),10) + SUM(E27:E38),10)</f>
        <v>0</v>
      </c>
      <c r="F39" s="75" t="n">
        <f aca="false">MOD(QUOTIENT(SUM(G27:G38),10) + SUM(F27:F38),10)</f>
        <v>0</v>
      </c>
      <c r="G39" s="75" t="n">
        <f aca="false">MOD(SUM(G27:G38),10)</f>
        <v>0</v>
      </c>
      <c r="I39" s="65" t="s">
        <v>27</v>
      </c>
      <c r="J39" s="74" t="s">
        <v>76</v>
      </c>
      <c r="K39" s="60"/>
      <c r="L39" s="61"/>
      <c r="M39" s="75" t="n">
        <f aca="false">MOD(QUOTIENT(QUOTIENT(SUM(O27:O38),10) + SUM(N27:N38),10) + SUM(M27:M38),10)</f>
        <v>0</v>
      </c>
      <c r="N39" s="75" t="n">
        <f aca="false">MOD(QUOTIENT(SUM(O27:O38),10) + SUM(N27:N38),10)</f>
        <v>0</v>
      </c>
      <c r="O39" s="75" t="n">
        <f aca="false">MOD(SUM(O27:O38),10)</f>
        <v>0</v>
      </c>
    </row>
    <row r="40" customFormat="false" ht="12.8" hidden="false" customHeight="false" outlineLevel="0" collapsed="false">
      <c r="A40" s="65"/>
      <c r="B40" s="76" t="s">
        <v>77</v>
      </c>
      <c r="C40" s="63"/>
      <c r="D40" s="64"/>
      <c r="E40" s="75"/>
      <c r="F40" s="75"/>
      <c r="G40" s="75"/>
      <c r="I40" s="65"/>
      <c r="J40" s="76" t="s">
        <v>77</v>
      </c>
      <c r="K40" s="63"/>
      <c r="L40" s="64"/>
      <c r="M40" s="75"/>
      <c r="N40" s="75"/>
      <c r="O40" s="75"/>
    </row>
    <row r="41" customFormat="false" ht="12.8" hidden="false" customHeight="false" outlineLevel="0" collapsed="false">
      <c r="A41" s="65"/>
      <c r="B41" s="59"/>
      <c r="C41" s="60"/>
      <c r="D41" s="60"/>
      <c r="E41" s="60"/>
      <c r="F41" s="60"/>
      <c r="G41" s="61"/>
      <c r="I41" s="65"/>
      <c r="J41" s="59"/>
      <c r="K41" s="60"/>
      <c r="L41" s="60"/>
      <c r="M41" s="60"/>
      <c r="N41" s="60"/>
      <c r="O41" s="61"/>
    </row>
    <row r="42" customFormat="false" ht="12.8" hidden="false" customHeight="false" outlineLevel="0" collapsed="false">
      <c r="A42" s="65"/>
      <c r="B42" s="62"/>
      <c r="C42" s="63"/>
      <c r="D42" s="63"/>
      <c r="E42" s="63"/>
      <c r="F42" s="63"/>
      <c r="G42" s="64"/>
      <c r="I42" s="65"/>
      <c r="J42" s="62"/>
      <c r="K42" s="63"/>
      <c r="L42" s="63"/>
      <c r="M42" s="63"/>
      <c r="N42" s="63"/>
      <c r="O42" s="64"/>
    </row>
  </sheetData>
  <mergeCells count="76">
    <mergeCell ref="A7:D7"/>
    <mergeCell ref="E7:G7"/>
    <mergeCell ref="I7:L7"/>
    <mergeCell ref="M7:O7"/>
    <mergeCell ref="B8:D8"/>
    <mergeCell ref="J8:L8"/>
    <mergeCell ref="A9:A19"/>
    <mergeCell ref="B9:D9"/>
    <mergeCell ref="I9:I1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J19:L19"/>
    <mergeCell ref="A20:A23"/>
    <mergeCell ref="E20:E21"/>
    <mergeCell ref="F20:F21"/>
    <mergeCell ref="G20:G21"/>
    <mergeCell ref="I20:I23"/>
    <mergeCell ref="M20:M21"/>
    <mergeCell ref="N20:N21"/>
    <mergeCell ref="O20:O21"/>
    <mergeCell ref="A26:D26"/>
    <mergeCell ref="E26:G26"/>
    <mergeCell ref="I26:L26"/>
    <mergeCell ref="M26:O26"/>
    <mergeCell ref="B27:D27"/>
    <mergeCell ref="J27:L27"/>
    <mergeCell ref="A28:A38"/>
    <mergeCell ref="B28:D28"/>
    <mergeCell ref="I28:I38"/>
    <mergeCell ref="J28:L28"/>
    <mergeCell ref="B29:D29"/>
    <mergeCell ref="J29:L29"/>
    <mergeCell ref="B30:D30"/>
    <mergeCell ref="J30:L30"/>
    <mergeCell ref="B31:D31"/>
    <mergeCell ref="J31:L31"/>
    <mergeCell ref="B32:D32"/>
    <mergeCell ref="J32:L32"/>
    <mergeCell ref="B33:D33"/>
    <mergeCell ref="J33:L33"/>
    <mergeCell ref="B34:D34"/>
    <mergeCell ref="J34:L34"/>
    <mergeCell ref="B35:D35"/>
    <mergeCell ref="J35:L35"/>
    <mergeCell ref="B36:D36"/>
    <mergeCell ref="J36:L36"/>
    <mergeCell ref="B37:D37"/>
    <mergeCell ref="J37:L37"/>
    <mergeCell ref="B38:D38"/>
    <mergeCell ref="J38:L38"/>
    <mergeCell ref="A39:A42"/>
    <mergeCell ref="E39:E40"/>
    <mergeCell ref="F39:F40"/>
    <mergeCell ref="G39:G40"/>
    <mergeCell ref="I39:I42"/>
    <mergeCell ref="M39:M40"/>
    <mergeCell ref="N39:N40"/>
    <mergeCell ref="O39:O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9" activeCellId="0" sqref="M3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54</v>
      </c>
    </row>
    <row r="2" customFormat="false" ht="12.8" hidden="false" customHeight="false" outlineLevel="0" collapsed="false">
      <c r="A2" s="0" t="s">
        <v>11</v>
      </c>
      <c r="G2" s="0" t="s">
        <v>12</v>
      </c>
    </row>
    <row r="3" customFormat="false" ht="12.8" hidden="false" customHeight="false" outlineLevel="0" collapsed="false">
      <c r="A3" s="0" t="s">
        <v>13</v>
      </c>
      <c r="G3" s="0" t="s">
        <v>14</v>
      </c>
    </row>
    <row r="4" customFormat="false" ht="12.8" hidden="false" customHeight="false" outlineLevel="0" collapsed="false">
      <c r="A4" s="0" t="s">
        <v>15</v>
      </c>
    </row>
    <row r="6" customFormat="false" ht="13.8" hidden="false" customHeight="false" outlineLevel="0" collapsed="false">
      <c r="A6" s="4" t="s">
        <v>55</v>
      </c>
    </row>
    <row r="7" customFormat="false" ht="13.8" hidden="false" customHeight="false" outlineLevel="0" collapsed="false">
      <c r="A7" s="70" t="s">
        <v>56</v>
      </c>
      <c r="B7" s="70"/>
      <c r="C7" s="70"/>
      <c r="D7" s="70"/>
      <c r="E7" s="70" t="s">
        <v>57</v>
      </c>
      <c r="F7" s="70"/>
      <c r="G7" s="70"/>
      <c r="I7" s="70" t="s">
        <v>56</v>
      </c>
      <c r="J7" s="70"/>
      <c r="K7" s="70"/>
      <c r="L7" s="70"/>
      <c r="M7" s="70" t="s">
        <v>57</v>
      </c>
      <c r="N7" s="70"/>
      <c r="O7" s="70"/>
    </row>
    <row r="8" customFormat="false" ht="16.15" hidden="false" customHeight="false" outlineLevel="0" collapsed="false">
      <c r="A8" s="71" t="s">
        <v>58</v>
      </c>
      <c r="B8" s="72" t="s">
        <v>155</v>
      </c>
      <c r="C8" s="72"/>
      <c r="D8" s="72"/>
      <c r="E8" s="12"/>
      <c r="F8" s="12"/>
      <c r="G8" s="12"/>
      <c r="I8" s="71" t="s">
        <v>58</v>
      </c>
      <c r="J8" s="72" t="s">
        <v>156</v>
      </c>
      <c r="K8" s="72"/>
      <c r="L8" s="72"/>
      <c r="M8" s="12"/>
      <c r="N8" s="12"/>
      <c r="O8" s="12"/>
    </row>
    <row r="9" customFormat="false" ht="12.8" hidden="false" customHeight="false" outlineLevel="0" collapsed="false">
      <c r="A9" s="73" t="s">
        <v>61</v>
      </c>
      <c r="B9" s="53" t="s">
        <v>157</v>
      </c>
      <c r="C9" s="53"/>
      <c r="D9" s="53"/>
      <c r="E9" s="12"/>
      <c r="F9" s="12"/>
      <c r="G9" s="12"/>
      <c r="I9" s="73" t="s">
        <v>61</v>
      </c>
      <c r="J9" s="53" t="s">
        <v>158</v>
      </c>
      <c r="K9" s="53"/>
      <c r="L9" s="53"/>
      <c r="M9" s="12"/>
      <c r="N9" s="12"/>
      <c r="O9" s="12"/>
    </row>
    <row r="10" customFormat="false" ht="12.8" hidden="false" customHeight="false" outlineLevel="0" collapsed="false">
      <c r="A10" s="73"/>
      <c r="B10" s="53" t="s">
        <v>159</v>
      </c>
      <c r="C10" s="53"/>
      <c r="D10" s="53"/>
      <c r="E10" s="12"/>
      <c r="F10" s="12"/>
      <c r="G10" s="12"/>
      <c r="I10" s="73"/>
      <c r="J10" s="53" t="s">
        <v>160</v>
      </c>
      <c r="K10" s="53"/>
      <c r="L10" s="53"/>
      <c r="M10" s="12"/>
      <c r="N10" s="12"/>
      <c r="O10" s="12"/>
    </row>
    <row r="11" customFormat="false" ht="12.8" hidden="false" customHeight="false" outlineLevel="0" collapsed="false">
      <c r="A11" s="73"/>
      <c r="B11" s="53" t="s">
        <v>161</v>
      </c>
      <c r="C11" s="53"/>
      <c r="D11" s="53"/>
      <c r="E11" s="12"/>
      <c r="F11" s="12"/>
      <c r="G11" s="12"/>
      <c r="I11" s="73"/>
      <c r="J11" s="53" t="s">
        <v>162</v>
      </c>
      <c r="K11" s="53"/>
      <c r="L11" s="53"/>
      <c r="M11" s="12"/>
      <c r="N11" s="12"/>
      <c r="O11" s="12"/>
    </row>
    <row r="12" customFormat="false" ht="12.8" hidden="false" customHeight="false" outlineLevel="0" collapsed="false">
      <c r="A12" s="73"/>
      <c r="B12" s="53" t="s">
        <v>163</v>
      </c>
      <c r="C12" s="53"/>
      <c r="D12" s="53"/>
      <c r="E12" s="12"/>
      <c r="F12" s="12"/>
      <c r="G12" s="12"/>
      <c r="I12" s="73"/>
      <c r="J12" s="53" t="s">
        <v>164</v>
      </c>
      <c r="K12" s="53"/>
      <c r="L12" s="53"/>
      <c r="M12" s="12"/>
      <c r="N12" s="12"/>
      <c r="O12" s="12"/>
    </row>
    <row r="13" customFormat="false" ht="12.8" hidden="false" customHeight="false" outlineLevel="0" collapsed="false">
      <c r="A13" s="73"/>
      <c r="B13" s="53" t="s">
        <v>165</v>
      </c>
      <c r="C13" s="53"/>
      <c r="D13" s="53"/>
      <c r="E13" s="12"/>
      <c r="F13" s="12"/>
      <c r="G13" s="12"/>
      <c r="I13" s="73"/>
      <c r="J13" s="53" t="s">
        <v>166</v>
      </c>
      <c r="K13" s="53"/>
      <c r="L13" s="53"/>
      <c r="M13" s="12"/>
      <c r="N13" s="12"/>
      <c r="O13" s="12"/>
    </row>
    <row r="14" customFormat="false" ht="12.8" hidden="false" customHeight="false" outlineLevel="0" collapsed="false">
      <c r="A14" s="73"/>
      <c r="B14" s="53" t="s">
        <v>167</v>
      </c>
      <c r="C14" s="53"/>
      <c r="D14" s="53"/>
      <c r="E14" s="12"/>
      <c r="F14" s="12"/>
      <c r="G14" s="12"/>
      <c r="I14" s="73"/>
      <c r="J14" s="53" t="s">
        <v>168</v>
      </c>
      <c r="K14" s="53"/>
      <c r="L14" s="53"/>
      <c r="M14" s="12"/>
      <c r="N14" s="12"/>
      <c r="O14" s="12"/>
    </row>
    <row r="15" customFormat="false" ht="12.8" hidden="false" customHeight="false" outlineLevel="0" collapsed="false">
      <c r="A15" s="73"/>
      <c r="B15" s="53"/>
      <c r="C15" s="53"/>
      <c r="D15" s="53"/>
      <c r="E15" s="12"/>
      <c r="F15" s="12"/>
      <c r="G15" s="12"/>
      <c r="I15" s="73"/>
      <c r="J15" s="53" t="s">
        <v>169</v>
      </c>
      <c r="K15" s="53"/>
      <c r="L15" s="53"/>
      <c r="M15" s="12"/>
      <c r="N15" s="12"/>
      <c r="O15" s="12"/>
    </row>
    <row r="16" customFormat="false" ht="12.8" hidden="false" customHeight="false" outlineLevel="0" collapsed="false">
      <c r="A16" s="73"/>
      <c r="B16" s="53"/>
      <c r="C16" s="53"/>
      <c r="D16" s="53"/>
      <c r="E16" s="12"/>
      <c r="F16" s="12"/>
      <c r="G16" s="12"/>
      <c r="I16" s="73"/>
      <c r="J16" s="53"/>
      <c r="K16" s="53"/>
      <c r="L16" s="53"/>
      <c r="M16" s="12"/>
      <c r="N16" s="12"/>
      <c r="O16" s="12"/>
    </row>
    <row r="17" customFormat="false" ht="12.8" hidden="false" customHeight="false" outlineLevel="0" collapsed="false">
      <c r="A17" s="73"/>
      <c r="B17" s="53"/>
      <c r="C17" s="53"/>
      <c r="D17" s="53"/>
      <c r="E17" s="12"/>
      <c r="F17" s="12"/>
      <c r="G17" s="12"/>
      <c r="I17" s="73"/>
      <c r="J17" s="53"/>
      <c r="K17" s="53"/>
      <c r="L17" s="53"/>
      <c r="M17" s="12"/>
      <c r="N17" s="12"/>
      <c r="O17" s="12"/>
    </row>
    <row r="18" customFormat="false" ht="12.8" hidden="false" customHeight="false" outlineLevel="0" collapsed="false">
      <c r="A18" s="73"/>
      <c r="B18" s="53"/>
      <c r="C18" s="53"/>
      <c r="D18" s="53"/>
      <c r="E18" s="12"/>
      <c r="F18" s="12"/>
      <c r="G18" s="12"/>
      <c r="I18" s="73"/>
      <c r="J18" s="53"/>
      <c r="K18" s="53"/>
      <c r="L18" s="53"/>
      <c r="M18" s="12"/>
      <c r="N18" s="12"/>
      <c r="O18" s="12"/>
    </row>
    <row r="19" customFormat="false" ht="12.8" hidden="false" customHeight="false" outlineLevel="0" collapsed="false">
      <c r="A19" s="73"/>
      <c r="B19" s="53"/>
      <c r="C19" s="53"/>
      <c r="D19" s="53"/>
      <c r="E19" s="12"/>
      <c r="F19" s="12"/>
      <c r="G19" s="12"/>
      <c r="I19" s="73"/>
      <c r="J19" s="53"/>
      <c r="K19" s="53"/>
      <c r="L19" s="53"/>
      <c r="M19" s="12"/>
      <c r="N19" s="12"/>
      <c r="O19" s="12"/>
    </row>
    <row r="20" customFormat="false" ht="12.8" hidden="false" customHeight="false" outlineLevel="0" collapsed="false">
      <c r="A20" s="65" t="s">
        <v>27</v>
      </c>
      <c r="B20" s="74" t="s">
        <v>76</v>
      </c>
      <c r="C20" s="60"/>
      <c r="D20" s="61"/>
      <c r="E20" s="75" t="n">
        <f aca="false">MOD(QUOTIENT(QUOTIENT(SUM(G8:G19),10) + SUM(F8:F19),10) + SUM(E8:E19),10)</f>
        <v>0</v>
      </c>
      <c r="F20" s="75" t="n">
        <f aca="false">MOD(QUOTIENT(SUM(G8:G19),10) + SUM(F8:F19),10)</f>
        <v>0</v>
      </c>
      <c r="G20" s="75" t="n">
        <f aca="false">MOD(SUM(G8:G19),10)</f>
        <v>0</v>
      </c>
      <c r="I20" s="65" t="s">
        <v>27</v>
      </c>
      <c r="J20" s="74" t="s">
        <v>76</v>
      </c>
      <c r="K20" s="60"/>
      <c r="L20" s="61"/>
      <c r="M20" s="75" t="n">
        <f aca="false">MOD(QUOTIENT(QUOTIENT(SUM(O8:O19),10) + SUM(N8:N19),10) + SUM(M8:M19),10)</f>
        <v>0</v>
      </c>
      <c r="N20" s="75" t="n">
        <f aca="false">MOD(QUOTIENT(SUM(O8:O19),10) + SUM(N8:N19),10)</f>
        <v>0</v>
      </c>
      <c r="O20" s="75" t="n">
        <f aca="false">MOD(SUM(O8:O19),10)</f>
        <v>0</v>
      </c>
    </row>
    <row r="21" customFormat="false" ht="12.8" hidden="false" customHeight="false" outlineLevel="0" collapsed="false">
      <c r="A21" s="65"/>
      <c r="B21" s="76" t="s">
        <v>77</v>
      </c>
      <c r="C21" s="63"/>
      <c r="D21" s="64"/>
      <c r="E21" s="75"/>
      <c r="F21" s="75"/>
      <c r="G21" s="75"/>
      <c r="I21" s="65"/>
      <c r="J21" s="76" t="s">
        <v>77</v>
      </c>
      <c r="K21" s="63"/>
      <c r="L21" s="64"/>
      <c r="M21" s="75"/>
      <c r="N21" s="75"/>
      <c r="O21" s="75"/>
    </row>
    <row r="22" customFormat="false" ht="12.8" hidden="false" customHeight="false" outlineLevel="0" collapsed="false">
      <c r="A22" s="65"/>
      <c r="B22" s="59"/>
      <c r="C22" s="60"/>
      <c r="D22" s="60"/>
      <c r="E22" s="60"/>
      <c r="F22" s="60"/>
      <c r="G22" s="61"/>
      <c r="I22" s="65"/>
      <c r="J22" s="59"/>
      <c r="K22" s="60"/>
      <c r="L22" s="60"/>
      <c r="M22" s="60"/>
      <c r="N22" s="60"/>
      <c r="O22" s="61"/>
    </row>
    <row r="23" customFormat="false" ht="12.8" hidden="false" customHeight="false" outlineLevel="0" collapsed="false">
      <c r="A23" s="65"/>
      <c r="B23" s="62"/>
      <c r="C23" s="63"/>
      <c r="D23" s="63"/>
      <c r="E23" s="63"/>
      <c r="F23" s="63"/>
      <c r="G23" s="64"/>
      <c r="I23" s="65"/>
      <c r="J23" s="62"/>
      <c r="K23" s="63"/>
      <c r="L23" s="63"/>
      <c r="M23" s="63"/>
      <c r="N23" s="63"/>
      <c r="O23" s="64"/>
    </row>
    <row r="26" customFormat="false" ht="13.8" hidden="false" customHeight="false" outlineLevel="0" collapsed="false">
      <c r="A26" s="70" t="s">
        <v>56</v>
      </c>
      <c r="B26" s="70"/>
      <c r="C26" s="70"/>
      <c r="D26" s="70"/>
      <c r="E26" s="70" t="s">
        <v>57</v>
      </c>
      <c r="F26" s="70"/>
      <c r="G26" s="70"/>
      <c r="I26" s="70" t="s">
        <v>56</v>
      </c>
      <c r="J26" s="70"/>
      <c r="K26" s="70"/>
      <c r="L26" s="70"/>
      <c r="M26" s="70" t="s">
        <v>57</v>
      </c>
      <c r="N26" s="70"/>
      <c r="O26" s="70"/>
    </row>
    <row r="27" customFormat="false" ht="16.15" hidden="false" customHeight="false" outlineLevel="0" collapsed="false">
      <c r="A27" s="71" t="s">
        <v>58</v>
      </c>
      <c r="B27" s="72" t="s">
        <v>170</v>
      </c>
      <c r="C27" s="72"/>
      <c r="D27" s="72"/>
      <c r="E27" s="12"/>
      <c r="F27" s="12"/>
      <c r="G27" s="12"/>
      <c r="I27" s="71" t="s">
        <v>58</v>
      </c>
      <c r="J27" s="72" t="s">
        <v>171</v>
      </c>
      <c r="K27" s="72"/>
      <c r="L27" s="72"/>
      <c r="M27" s="12"/>
      <c r="N27" s="12"/>
      <c r="O27" s="12"/>
    </row>
    <row r="28" customFormat="false" ht="12.8" hidden="false" customHeight="false" outlineLevel="0" collapsed="false">
      <c r="A28" s="73" t="s">
        <v>61</v>
      </c>
      <c r="B28" s="53" t="s">
        <v>172</v>
      </c>
      <c r="C28" s="53"/>
      <c r="D28" s="53"/>
      <c r="E28" s="12"/>
      <c r="F28" s="12"/>
      <c r="G28" s="12"/>
      <c r="I28" s="73" t="s">
        <v>61</v>
      </c>
      <c r="J28" s="53" t="s">
        <v>173</v>
      </c>
      <c r="K28" s="53"/>
      <c r="L28" s="53"/>
      <c r="M28" s="12"/>
      <c r="N28" s="12"/>
      <c r="O28" s="12"/>
    </row>
    <row r="29" customFormat="false" ht="12.8" hidden="false" customHeight="false" outlineLevel="0" collapsed="false">
      <c r="A29" s="73"/>
      <c r="B29" s="53" t="s">
        <v>174</v>
      </c>
      <c r="C29" s="53"/>
      <c r="D29" s="53"/>
      <c r="E29" s="12"/>
      <c r="F29" s="12"/>
      <c r="G29" s="12"/>
      <c r="I29" s="73"/>
      <c r="J29" s="53" t="s">
        <v>175</v>
      </c>
      <c r="K29" s="53"/>
      <c r="L29" s="53"/>
      <c r="M29" s="12"/>
      <c r="N29" s="12"/>
      <c r="O29" s="12"/>
    </row>
    <row r="30" customFormat="false" ht="12.8" hidden="false" customHeight="false" outlineLevel="0" collapsed="false">
      <c r="A30" s="73"/>
      <c r="B30" s="53" t="s">
        <v>176</v>
      </c>
      <c r="C30" s="53"/>
      <c r="D30" s="53"/>
      <c r="E30" s="12"/>
      <c r="F30" s="12"/>
      <c r="G30" s="12"/>
      <c r="I30" s="73"/>
      <c r="J30" s="53" t="s">
        <v>177</v>
      </c>
      <c r="K30" s="53"/>
      <c r="L30" s="53"/>
      <c r="M30" s="12"/>
      <c r="N30" s="12"/>
      <c r="O30" s="12"/>
    </row>
    <row r="31" customFormat="false" ht="12.8" hidden="false" customHeight="false" outlineLevel="0" collapsed="false">
      <c r="A31" s="73"/>
      <c r="B31" s="53" t="s">
        <v>178</v>
      </c>
      <c r="C31" s="53"/>
      <c r="D31" s="53"/>
      <c r="E31" s="12"/>
      <c r="F31" s="12"/>
      <c r="G31" s="12"/>
      <c r="I31" s="73"/>
      <c r="J31" s="53" t="s">
        <v>179</v>
      </c>
      <c r="K31" s="53"/>
      <c r="L31" s="53"/>
      <c r="M31" s="12"/>
      <c r="N31" s="12"/>
      <c r="O31" s="12"/>
    </row>
    <row r="32" customFormat="false" ht="12.8" hidden="false" customHeight="false" outlineLevel="0" collapsed="false">
      <c r="A32" s="73"/>
      <c r="B32" s="53" t="s">
        <v>180</v>
      </c>
      <c r="C32" s="53"/>
      <c r="D32" s="53"/>
      <c r="E32" s="12"/>
      <c r="F32" s="12"/>
      <c r="G32" s="12"/>
      <c r="I32" s="73"/>
      <c r="J32" s="53" t="s">
        <v>181</v>
      </c>
      <c r="K32" s="53"/>
      <c r="L32" s="53"/>
      <c r="M32" s="12"/>
      <c r="N32" s="12"/>
      <c r="O32" s="12"/>
    </row>
    <row r="33" customFormat="false" ht="12.8" hidden="false" customHeight="false" outlineLevel="0" collapsed="false">
      <c r="A33" s="73"/>
      <c r="B33" s="53" t="s">
        <v>182</v>
      </c>
      <c r="C33" s="53"/>
      <c r="D33" s="53"/>
      <c r="E33" s="12"/>
      <c r="F33" s="12"/>
      <c r="G33" s="12"/>
      <c r="I33" s="73"/>
      <c r="J33" s="53"/>
      <c r="K33" s="53"/>
      <c r="L33" s="53"/>
      <c r="M33" s="12"/>
      <c r="N33" s="12"/>
      <c r="O33" s="12"/>
    </row>
    <row r="34" customFormat="false" ht="12.8" hidden="false" customHeight="false" outlineLevel="0" collapsed="false">
      <c r="A34" s="73"/>
      <c r="B34" s="53"/>
      <c r="C34" s="53"/>
      <c r="D34" s="53"/>
      <c r="E34" s="12"/>
      <c r="F34" s="12"/>
      <c r="G34" s="12"/>
      <c r="I34" s="73"/>
      <c r="J34" s="53"/>
      <c r="K34" s="53"/>
      <c r="L34" s="53"/>
      <c r="M34" s="12"/>
      <c r="N34" s="12"/>
      <c r="O34" s="12"/>
    </row>
    <row r="35" customFormat="false" ht="12.8" hidden="false" customHeight="false" outlineLevel="0" collapsed="false">
      <c r="A35" s="73"/>
      <c r="B35" s="53"/>
      <c r="C35" s="53"/>
      <c r="D35" s="53"/>
      <c r="E35" s="12"/>
      <c r="F35" s="12"/>
      <c r="G35" s="12"/>
      <c r="I35" s="73"/>
      <c r="J35" s="53"/>
      <c r="K35" s="53"/>
      <c r="L35" s="53"/>
      <c r="M35" s="12"/>
      <c r="N35" s="12"/>
      <c r="O35" s="12"/>
    </row>
    <row r="36" customFormat="false" ht="12.8" hidden="false" customHeight="false" outlineLevel="0" collapsed="false">
      <c r="A36" s="73"/>
      <c r="B36" s="53"/>
      <c r="C36" s="53"/>
      <c r="D36" s="53"/>
      <c r="E36" s="12"/>
      <c r="F36" s="12"/>
      <c r="G36" s="12"/>
      <c r="I36" s="73"/>
      <c r="J36" s="53"/>
      <c r="K36" s="53"/>
      <c r="L36" s="53"/>
      <c r="M36" s="12"/>
      <c r="N36" s="12"/>
      <c r="O36" s="12"/>
    </row>
    <row r="37" customFormat="false" ht="12.8" hidden="false" customHeight="false" outlineLevel="0" collapsed="false">
      <c r="A37" s="73"/>
      <c r="B37" s="53"/>
      <c r="C37" s="53"/>
      <c r="D37" s="53"/>
      <c r="E37" s="12"/>
      <c r="F37" s="12"/>
      <c r="G37" s="12"/>
      <c r="I37" s="73"/>
      <c r="J37" s="53"/>
      <c r="K37" s="53"/>
      <c r="L37" s="53"/>
      <c r="M37" s="12"/>
      <c r="N37" s="12"/>
      <c r="O37" s="12"/>
    </row>
    <row r="38" customFormat="false" ht="12.8" hidden="false" customHeight="false" outlineLevel="0" collapsed="false">
      <c r="A38" s="73"/>
      <c r="B38" s="53"/>
      <c r="C38" s="53"/>
      <c r="D38" s="53"/>
      <c r="E38" s="12"/>
      <c r="F38" s="12"/>
      <c r="G38" s="12"/>
      <c r="I38" s="73"/>
      <c r="J38" s="53"/>
      <c r="K38" s="53"/>
      <c r="L38" s="53"/>
      <c r="M38" s="12"/>
      <c r="N38" s="12"/>
      <c r="O38" s="12"/>
    </row>
    <row r="39" customFormat="false" ht="12.8" hidden="false" customHeight="false" outlineLevel="0" collapsed="false">
      <c r="A39" s="65" t="s">
        <v>27</v>
      </c>
      <c r="B39" s="74" t="s">
        <v>76</v>
      </c>
      <c r="C39" s="60"/>
      <c r="D39" s="61"/>
      <c r="E39" s="75" t="n">
        <f aca="false">MOD(QUOTIENT(QUOTIENT(SUM(G27:G38),10) + SUM(F27:F38),10) + SUM(E27:E38),10)</f>
        <v>0</v>
      </c>
      <c r="F39" s="75" t="n">
        <f aca="false">MOD(QUOTIENT(SUM(G27:G38),10) + SUM(F27:F38),10)</f>
        <v>0</v>
      </c>
      <c r="G39" s="75" t="n">
        <f aca="false">MOD(SUM(G27:G38),10)</f>
        <v>0</v>
      </c>
      <c r="I39" s="65" t="s">
        <v>27</v>
      </c>
      <c r="J39" s="74" t="s">
        <v>76</v>
      </c>
      <c r="K39" s="60"/>
      <c r="L39" s="61"/>
      <c r="M39" s="75" t="n">
        <f aca="false">MOD(QUOTIENT(QUOTIENT(SUM(O27:O38),10) + SUM(N27:N38),10) + SUM(M27:M38),10)</f>
        <v>0</v>
      </c>
      <c r="N39" s="75" t="n">
        <f aca="false">MOD(QUOTIENT(SUM(O27:O38),10) + SUM(N27:N38),10)</f>
        <v>0</v>
      </c>
      <c r="O39" s="75" t="n">
        <f aca="false">MOD(SUM(O27:O38),10)</f>
        <v>0</v>
      </c>
    </row>
    <row r="40" customFormat="false" ht="12.8" hidden="false" customHeight="false" outlineLevel="0" collapsed="false">
      <c r="A40" s="65"/>
      <c r="B40" s="76" t="s">
        <v>77</v>
      </c>
      <c r="C40" s="63"/>
      <c r="D40" s="64"/>
      <c r="E40" s="75"/>
      <c r="F40" s="75"/>
      <c r="G40" s="75"/>
      <c r="I40" s="65"/>
      <c r="J40" s="76" t="s">
        <v>77</v>
      </c>
      <c r="K40" s="63"/>
      <c r="L40" s="64"/>
      <c r="M40" s="75"/>
      <c r="N40" s="75"/>
      <c r="O40" s="75"/>
    </row>
    <row r="41" customFormat="false" ht="12.8" hidden="false" customHeight="false" outlineLevel="0" collapsed="false">
      <c r="A41" s="65"/>
      <c r="B41" s="59"/>
      <c r="C41" s="60"/>
      <c r="D41" s="60"/>
      <c r="E41" s="60"/>
      <c r="F41" s="60"/>
      <c r="G41" s="61"/>
      <c r="I41" s="65"/>
      <c r="J41" s="59"/>
      <c r="K41" s="60"/>
      <c r="L41" s="60"/>
      <c r="M41" s="60"/>
      <c r="N41" s="60"/>
      <c r="O41" s="61"/>
    </row>
    <row r="42" customFormat="false" ht="12.8" hidden="false" customHeight="false" outlineLevel="0" collapsed="false">
      <c r="A42" s="65"/>
      <c r="B42" s="62"/>
      <c r="C42" s="63"/>
      <c r="D42" s="63"/>
      <c r="E42" s="63"/>
      <c r="F42" s="63"/>
      <c r="G42" s="64"/>
      <c r="I42" s="65"/>
      <c r="J42" s="62"/>
      <c r="K42" s="63"/>
      <c r="L42" s="63"/>
      <c r="M42" s="63"/>
      <c r="N42" s="63"/>
      <c r="O42" s="64"/>
    </row>
  </sheetData>
  <mergeCells count="76">
    <mergeCell ref="A7:D7"/>
    <mergeCell ref="E7:G7"/>
    <mergeCell ref="I7:L7"/>
    <mergeCell ref="M7:O7"/>
    <mergeCell ref="B8:D8"/>
    <mergeCell ref="J8:L8"/>
    <mergeCell ref="A9:A19"/>
    <mergeCell ref="B9:D9"/>
    <mergeCell ref="I9:I1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J19:L19"/>
    <mergeCell ref="A20:A23"/>
    <mergeCell ref="E20:E21"/>
    <mergeCell ref="F20:F21"/>
    <mergeCell ref="G20:G21"/>
    <mergeCell ref="I20:I23"/>
    <mergeCell ref="M20:M21"/>
    <mergeCell ref="N20:N21"/>
    <mergeCell ref="O20:O21"/>
    <mergeCell ref="A26:D26"/>
    <mergeCell ref="E26:G26"/>
    <mergeCell ref="I26:L26"/>
    <mergeCell ref="M26:O26"/>
    <mergeCell ref="B27:D27"/>
    <mergeCell ref="J27:L27"/>
    <mergeCell ref="A28:A38"/>
    <mergeCell ref="B28:D28"/>
    <mergeCell ref="I28:I38"/>
    <mergeCell ref="J28:L28"/>
    <mergeCell ref="B29:D29"/>
    <mergeCell ref="J29:L29"/>
    <mergeCell ref="B30:D30"/>
    <mergeCell ref="J30:L30"/>
    <mergeCell ref="B31:D31"/>
    <mergeCell ref="J31:L31"/>
    <mergeCell ref="B32:D32"/>
    <mergeCell ref="J32:L32"/>
    <mergeCell ref="B33:D33"/>
    <mergeCell ref="J33:L33"/>
    <mergeCell ref="B34:D34"/>
    <mergeCell ref="J34:L34"/>
    <mergeCell ref="B35:D35"/>
    <mergeCell ref="J35:L35"/>
    <mergeCell ref="B36:D36"/>
    <mergeCell ref="J36:L36"/>
    <mergeCell ref="B37:D37"/>
    <mergeCell ref="J37:L37"/>
    <mergeCell ref="B38:D38"/>
    <mergeCell ref="J38:L38"/>
    <mergeCell ref="A39:A42"/>
    <mergeCell ref="E39:E40"/>
    <mergeCell ref="F39:F40"/>
    <mergeCell ref="G39:G40"/>
    <mergeCell ref="I39:I42"/>
    <mergeCell ref="M39:M40"/>
    <mergeCell ref="N39:N40"/>
    <mergeCell ref="O39:O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5.42"/>
    <col collapsed="false" customWidth="false" hidden="false" outlineLevel="0" max="1025" min="6" style="0" width="11.52"/>
  </cols>
  <sheetData>
    <row r="1" customFormat="false" ht="18.55" hidden="false" customHeight="false" outlineLevel="0" collapsed="false">
      <c r="L1" s="1" t="s">
        <v>54</v>
      </c>
    </row>
    <row r="2" customFormat="false" ht="12.8" hidden="false" customHeight="false" outlineLevel="0" collapsed="false">
      <c r="A2" s="0" t="s">
        <v>11</v>
      </c>
      <c r="G2" s="0" t="s">
        <v>12</v>
      </c>
    </row>
    <row r="3" customFormat="false" ht="12.8" hidden="false" customHeight="false" outlineLevel="0" collapsed="false">
      <c r="A3" s="0" t="s">
        <v>13</v>
      </c>
      <c r="G3" s="0" t="s">
        <v>14</v>
      </c>
    </row>
    <row r="4" customFormat="false" ht="12.8" hidden="false" customHeight="false" outlineLevel="0" collapsed="false">
      <c r="A4" s="0" t="s">
        <v>15</v>
      </c>
    </row>
    <row r="6" customFormat="false" ht="13.8" hidden="false" customHeight="false" outlineLevel="0" collapsed="false">
      <c r="A6" s="4" t="s">
        <v>43</v>
      </c>
    </row>
    <row r="7" customFormat="false" ht="16.15" hidden="false" customHeight="false" outlineLevel="0" collapsed="false">
      <c r="A7" s="6" t="s">
        <v>44</v>
      </c>
      <c r="B7" s="6"/>
      <c r="C7" s="6"/>
      <c r="D7" s="6"/>
      <c r="E7" s="6"/>
      <c r="F7" s="6"/>
      <c r="G7" s="6"/>
      <c r="H7" s="6"/>
      <c r="I7" s="6" t="s">
        <v>20</v>
      </c>
      <c r="J7" s="6"/>
      <c r="K7" s="6"/>
    </row>
    <row r="8" customFormat="false" ht="12.8" hidden="false" customHeight="false" outlineLevel="0" collapsed="false">
      <c r="A8" s="65" t="s">
        <v>45</v>
      </c>
      <c r="B8" s="65"/>
      <c r="C8" s="59"/>
      <c r="D8" s="60"/>
      <c r="E8" s="61"/>
      <c r="F8" s="77"/>
      <c r="G8" s="78"/>
      <c r="H8" s="79"/>
      <c r="I8" s="66" t="n">
        <f aca="false">MOD(QUOTIENT((('C1 - DPR Lembar 2 hal 1'!E20*100)+('C1 - DPR Lembar 2 hal 1'!F20*10)+('C1 - DPR Lembar 2 hal 1'!G20))+(('C1 - DPR Lembar 2 hal 1'!M20*100)+('C1 - DPR Lembar 2 hal 1'!N20*10)+('C1 - DPR Lembar 2 hal 1'!O20))+(('C1 - DPR Lembar 2 hal 1'!E39*100)+('C1 - DPR Lembar 2 hal 1'!F39*10)+('C1 - DPR Lembar 2 hal 1'!G39))+(('C1 - DPR Lembar 2 hal 1'!M39*100)+('C1 - DPR Lembar 2 hal 1'!N39*10)+('C1 - DPR Lembar 2 hal 1'!O39))+(('C1 - DPR Lembar 2 hal 2'!E20*100)+('C1 - DPR Lembar 2 hal 2'!F20*10)+('C1 - DPR Lembar 2 hal 2'!G20))+(('C1 - DPR Lembar 2 hal 2'!M20*100)+('C1 - DPR Lembar 2 hal 2'!N20*10)+('C1 - DPR Lembar 2 hal 2'!O20))+(('C1 - DPR Lembar 2 hal 2'!E39*100)+('C1 - DPR Lembar 2 hal 2'!F39*10)+('C1 - DPR Lembar 2 hal 2'!G39))+(('C1 - DPR Lembar 2 hal 2'!M39*100)+('C1 - DPR Lembar 2 hal 2'!N39*10)+('C1 - DPR Lembar 2 hal 2'!O39))+(('C1 - DPR Lembar 2 hal 3'!E20*100)+('C1 - DPR Lembar 2 hal 3'!F20*10)+('C1 - DPR Lembar 2 hal 3'!G20))+(('C1 - DPR Lembar 2 hal 3'!M20*100)+('C1 - DPR Lembar 2 hal 3'!N20*10)+('C1 - DPR Lembar 2 hal 3'!O20))+(('C1 - DPR Lembar 2 hal 3'!E39*100)+('C1 - DPR Lembar 2 hal 3'!F39*10)+('C1 - DPR Lembar 2 hal 3'!G39))+(('C1 - DPR Lembar 2 hal 3'!M39*100)+('C1 - DPR Lembar 2 hal 3'!N39*10)+('C1 - DPR Lembar 2 hal 3'!O39))+(('C1 - DPR Lembar 2 hal 4'!E20*100)+('C1 - DPR Lembar 2 hal 4'!F20*10)+('C1 - DPR Lembar 2 hal 4'!G20))+(('C1 - DPR Lembar 2 hal 4'!M20*100)+('C1 - DPR Lembar 2 hal 4'!N20*10)+('C1 - DPR Lembar 2 hal 4'!O20))+(('C1 - DPR Lembar 2 hal 4'!E39*100)+('C1 - DPR Lembar 2 hal 4'!F39*10)+('C1 - DPR Lembar 2 hal 4'!G39))+(('C1 - DPR Lembar 2 hal 4'!M39*100)+('C1 - DPR Lembar 2 hal 4'!N39*10)+('C1 - DPR Lembar 2 hal 4'!O39)),100),10)</f>
        <v>0</v>
      </c>
      <c r="J8" s="66" t="n">
        <f aca="false">MOD(QUOTIENT((('C1 - DPR Lembar 2 hal 1'!E20*100)+('C1 - DPR Lembar 2 hal 1'!F20*10)+('C1 - DPR Lembar 2 hal 1'!G20))+(('C1 - DPR Lembar 2 hal 1'!M20*100)+('C1 - DPR Lembar 2 hal 1'!N20*10)+('C1 - DPR Lembar 2 hal 1'!O20))+(('C1 - DPR Lembar 2 hal 1'!E39*100)+('C1 - DPR Lembar 2 hal 1'!F39*10)+('C1 - DPR Lembar 2 hal 1'!G39))+(('C1 - DPR Lembar 2 hal 1'!M39*100)+('C1 - DPR Lembar 2 hal 1'!N39*10)+('C1 - DPR Lembar 2 hal 1'!O39))+(('C1 - DPR Lembar 2 hal 2'!E20*100)+('C1 - DPR Lembar 2 hal 2'!F20*10)+('C1 - DPR Lembar 2 hal 2'!G20))+(('C1 - DPR Lembar 2 hal 2'!M20*100)+('C1 - DPR Lembar 2 hal 2'!N20*10)+('C1 - DPR Lembar 2 hal 2'!O20))+(('C1 - DPR Lembar 2 hal 2'!E39*100)+('C1 - DPR Lembar 2 hal 2'!F39*10)+('C1 - DPR Lembar 2 hal 2'!G39))+(('C1 - DPR Lembar 2 hal 2'!M39*100)+('C1 - DPR Lembar 2 hal 2'!N39*10)+('C1 - DPR Lembar 2 hal 2'!O39))+(('C1 - DPR Lembar 2 hal 3'!E20*100)+('C1 - DPR Lembar 2 hal 3'!F20*10)+('C1 - DPR Lembar 2 hal 3'!G20))+(('C1 - DPR Lembar 2 hal 3'!M20*100)+('C1 - DPR Lembar 2 hal 3'!N20*10)+('C1 - DPR Lembar 2 hal 3'!O20))+(('C1 - DPR Lembar 2 hal 3'!E39*100)+('C1 - DPR Lembar 2 hal 3'!F39*10)+('C1 - DPR Lembar 2 hal 3'!G39))+(('C1 - DPR Lembar 2 hal 3'!M39*100)+('C1 - DPR Lembar 2 hal 3'!N39*10)+('C1 - DPR Lembar 2 hal 3'!O39))+(('C1 - DPR Lembar 2 hal 4'!E20*100)+('C1 - DPR Lembar 2 hal 4'!F20*10)+('C1 - DPR Lembar 2 hal 4'!G20))+(('C1 - DPR Lembar 2 hal 4'!M20*100)+('C1 - DPR Lembar 2 hal 4'!N20*10)+('C1 - DPR Lembar 2 hal 4'!O20))+(('C1 - DPR Lembar 2 hal 4'!E39*100)+('C1 - DPR Lembar 2 hal 4'!F39*10)+('C1 - DPR Lembar 2 hal 4'!G39))+(('C1 - DPR Lembar 2 hal 4'!M39*100)+('C1 - DPR Lembar 2 hal 4'!N39*10)+('C1 - DPR Lembar 2 hal 4'!O39)),10),10)</f>
        <v>0</v>
      </c>
      <c r="K8" s="66" t="n">
        <f aca="false">MOD((('C1 - DPR Lembar 2 hal 1'!E20*100)+('C1 - DPR Lembar 2 hal 1'!F20*10)+('C1 - DPR Lembar 2 hal 1'!G20))+(('C1 - DPR Lembar 2 hal 1'!M20*100)+('C1 - DPR Lembar 2 hal 1'!N20*10)+('C1 - DPR Lembar 2 hal 1'!O20))+(('C1 - DPR Lembar 2 hal 1'!E39*100)+('C1 - DPR Lembar 2 hal 1'!F39*10)+('C1 - DPR Lembar 2 hal 1'!G39))+(('C1 - DPR Lembar 2 hal 1'!M39*100)+('C1 - DPR Lembar 2 hal 1'!N39*10)+('C1 - DPR Lembar 2 hal 1'!O39))+(('C1 - DPR Lembar 2 hal 2'!E20*100)+('C1 - DPR Lembar 2 hal 2'!F20*10)+('C1 - DPR Lembar 2 hal 2'!G20))+(('C1 - DPR Lembar 2 hal 2'!M20*100)+('C1 - DPR Lembar 2 hal 2'!N20*10)+('C1 - DPR Lembar 2 hal 2'!O20))+(('C1 - DPR Lembar 2 hal 2'!E39*100)+('C1 - DPR Lembar 2 hal 2'!F39*10)+('C1 - DPR Lembar 2 hal 2'!G39))+(('C1 - DPR Lembar 2 hal 2'!M39*100)+('C1 - DPR Lembar 2 hal 2'!N39*10)+('C1 - DPR Lembar 2 hal 2'!O39))+(('C1 - DPR Lembar 2 hal 3'!E20*100)+('C1 - DPR Lembar 2 hal 3'!F20*10)+('C1 - DPR Lembar 2 hal 3'!G20))+(('C1 - DPR Lembar 2 hal 3'!M20*100)+('C1 - DPR Lembar 2 hal 3'!N20*10)+('C1 - DPR Lembar 2 hal 3'!O20))+(('C1 - DPR Lembar 2 hal 3'!E39*100)+('C1 - DPR Lembar 2 hal 3'!F39*10)+('C1 - DPR Lembar 2 hal 3'!G39))+(('C1 - DPR Lembar 2 hal 3'!M39*100)+('C1 - DPR Lembar 2 hal 3'!N39*10)+('C1 - DPR Lembar 2 hal 3'!O39))+(('C1 - DPR Lembar 2 hal 4'!E20*100)+('C1 - DPR Lembar 2 hal 4'!F20*10)+('C1 - DPR Lembar 2 hal 4'!G20))+(('C1 - DPR Lembar 2 hal 4'!M20*100)+('C1 - DPR Lembar 2 hal 4'!N20*10)+('C1 - DPR Lembar 2 hal 4'!O20))+(('C1 - DPR Lembar 2 hal 4'!E39*100)+('C1 - DPR Lembar 2 hal 4'!F39*10)+('C1 - DPR Lembar 2 hal 4'!G39))+(('C1 - DPR Lembar 2 hal 4'!M39*100)+('C1 - DPR Lembar 2 hal 4'!N39*10)+('C1 - DPR Lembar 2 hal 4'!O39)),10)</f>
        <v>0</v>
      </c>
    </row>
    <row r="9" customFormat="false" ht="15" hidden="false" customHeight="false" outlineLevel="0" collapsed="false">
      <c r="A9" s="65"/>
      <c r="B9" s="65"/>
      <c r="C9" s="67" t="s">
        <v>46</v>
      </c>
      <c r="E9" s="68"/>
      <c r="F9" s="80"/>
      <c r="G9" s="81"/>
      <c r="H9" s="82"/>
      <c r="I9" s="66"/>
      <c r="J9" s="66"/>
      <c r="K9" s="66"/>
    </row>
    <row r="10" customFormat="false" ht="15" hidden="false" customHeight="false" outlineLevel="0" collapsed="false">
      <c r="A10" s="65"/>
      <c r="B10" s="65"/>
      <c r="C10" s="67" t="s">
        <v>47</v>
      </c>
      <c r="E10" s="68"/>
      <c r="F10" s="59"/>
      <c r="G10" s="60"/>
      <c r="H10" s="60"/>
      <c r="I10" s="60"/>
      <c r="J10" s="60"/>
      <c r="K10" s="61"/>
    </row>
    <row r="11" customFormat="false" ht="12.8" hidden="false" customHeight="false" outlineLevel="0" collapsed="false">
      <c r="A11" s="65"/>
      <c r="B11" s="65"/>
      <c r="C11" s="62"/>
      <c r="D11" s="63"/>
      <c r="E11" s="64"/>
      <c r="F11" s="62"/>
      <c r="G11" s="63"/>
      <c r="H11" s="63"/>
      <c r="I11" s="63"/>
      <c r="J11" s="63"/>
      <c r="K11" s="64"/>
    </row>
    <row r="13" customFormat="false" ht="12.8" hidden="false" customHeight="false" outlineLevel="0" collapsed="false">
      <c r="A13" s="65" t="s">
        <v>48</v>
      </c>
      <c r="B13" s="65"/>
      <c r="C13" s="59"/>
      <c r="D13" s="60"/>
      <c r="E13" s="61"/>
      <c r="F13" s="83"/>
      <c r="G13" s="83"/>
      <c r="H13" s="83"/>
      <c r="I13" s="57"/>
      <c r="J13" s="57"/>
      <c r="K13" s="57"/>
    </row>
    <row r="14" customFormat="false" ht="15" hidden="false" customHeight="false" outlineLevel="0" collapsed="false">
      <c r="A14" s="65"/>
      <c r="B14" s="65"/>
      <c r="C14" s="67" t="s">
        <v>49</v>
      </c>
      <c r="E14" s="68"/>
      <c r="F14" s="84"/>
      <c r="G14" s="84"/>
      <c r="H14" s="83"/>
      <c r="I14" s="57"/>
      <c r="J14" s="57"/>
      <c r="K14" s="57"/>
    </row>
    <row r="15" customFormat="false" ht="15" hidden="false" customHeight="false" outlineLevel="0" collapsed="false">
      <c r="A15" s="65"/>
      <c r="B15" s="65"/>
      <c r="C15" s="67"/>
      <c r="E15" s="68"/>
      <c r="F15" s="59"/>
      <c r="G15" s="60"/>
      <c r="H15" s="60"/>
      <c r="I15" s="60"/>
      <c r="J15" s="60"/>
      <c r="K15" s="61"/>
    </row>
    <row r="16" customFormat="false" ht="12.8" hidden="false" customHeight="false" outlineLevel="0" collapsed="false">
      <c r="A16" s="65"/>
      <c r="B16" s="65"/>
      <c r="C16" s="62"/>
      <c r="D16" s="63"/>
      <c r="E16" s="64"/>
      <c r="F16" s="62"/>
      <c r="G16" s="63"/>
      <c r="H16" s="63"/>
      <c r="I16" s="63"/>
      <c r="J16" s="63"/>
      <c r="K16" s="64"/>
    </row>
    <row r="18" customFormat="false" ht="12.8" hidden="false" customHeight="false" outlineLevel="0" collapsed="false">
      <c r="A18" s="65" t="s">
        <v>50</v>
      </c>
      <c r="B18" s="65"/>
      <c r="C18" s="59"/>
      <c r="D18" s="60"/>
      <c r="E18" s="61"/>
      <c r="F18" s="83"/>
      <c r="G18" s="83"/>
      <c r="H18" s="83"/>
      <c r="I18" s="66" t="n">
        <f aca="false">QUOTIENT(QUOTIENT(K8+K13,10)+J8+J13,10)+I8+I13</f>
        <v>0</v>
      </c>
      <c r="J18" s="66" t="n">
        <f aca="false">MOD(QUOTIENT(K8+K13,10)+J8+J13,10)</f>
        <v>0</v>
      </c>
      <c r="K18" s="66" t="n">
        <f aca="false">MOD(K8+K13,10)</f>
        <v>0</v>
      </c>
      <c r="L18" s="0" t="n">
        <f aca="false">('C1 - DPR Lembar 2 hal 1'!I19*100)+('C1 - DPR Lembar 2 hal 1'!J19*10)+('C1 - DPR Lembar 2 hal 1'!K19)</f>
        <v>0</v>
      </c>
      <c r="N18" s="0" t="s">
        <v>51</v>
      </c>
    </row>
    <row r="19" customFormat="false" ht="15" hidden="false" customHeight="false" outlineLevel="0" collapsed="false">
      <c r="A19" s="65"/>
      <c r="B19" s="65"/>
      <c r="C19" s="67" t="s">
        <v>46</v>
      </c>
      <c r="E19" s="68"/>
      <c r="F19" s="84"/>
      <c r="G19" s="84"/>
      <c r="H19" s="83"/>
      <c r="I19" s="66"/>
      <c r="J19" s="66"/>
      <c r="K19" s="66"/>
    </row>
    <row r="20" customFormat="false" ht="15" hidden="false" customHeight="false" outlineLevel="0" collapsed="false">
      <c r="A20" s="65"/>
      <c r="B20" s="65"/>
      <c r="C20" s="67" t="s">
        <v>52</v>
      </c>
      <c r="E20" s="68"/>
      <c r="F20" s="59"/>
      <c r="G20" s="60"/>
      <c r="H20" s="60"/>
      <c r="I20" s="60"/>
      <c r="J20" s="60"/>
      <c r="K20" s="61"/>
    </row>
    <row r="21" customFormat="false" ht="15" hidden="false" customHeight="false" outlineLevel="0" collapsed="false">
      <c r="A21" s="65"/>
      <c r="B21" s="65"/>
      <c r="C21" s="69" t="s">
        <v>53</v>
      </c>
      <c r="D21" s="63"/>
      <c r="E21" s="64"/>
      <c r="F21" s="62"/>
      <c r="G21" s="63"/>
      <c r="H21" s="63"/>
      <c r="I21" s="63"/>
      <c r="J21" s="63"/>
      <c r="K21" s="64"/>
    </row>
  </sheetData>
  <mergeCells count="14">
    <mergeCell ref="A7:H7"/>
    <mergeCell ref="I7:K7"/>
    <mergeCell ref="A8:B11"/>
    <mergeCell ref="I8:I9"/>
    <mergeCell ref="J8:J9"/>
    <mergeCell ref="K8:K9"/>
    <mergeCell ref="A13:B16"/>
    <mergeCell ref="I13:I14"/>
    <mergeCell ref="J13:J14"/>
    <mergeCell ref="K13:K14"/>
    <mergeCell ref="A18:B21"/>
    <mergeCell ref="I18:I19"/>
    <mergeCell ref="J18:J19"/>
    <mergeCell ref="K18:K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2019-04-06T20:05:20Z</dcterms:created>
  <dc:creator/>
  <dc:description/>
  <dc:language>en-US</dc:language>
  <cp:lastModifiedBy/>
  <dcterms:modified xsi:type="dcterms:W3CDTF">2019-04-07T17:38:44Z</dcterms:modified>
  <cp:revision>145</cp:revision>
  <dc:subject/>
  <dc:title/>
</cp:coreProperties>
</file>