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875" yWindow="6690" windowWidth="18180" windowHeight="9030"/>
  </bookViews>
  <sheets>
    <sheet name="BOM" sheetId="1" r:id="rId1"/>
  </sheets>
  <definedNames>
    <definedName name="Print_Titles" localSheetId="0">BOM!$1:$9</definedName>
  </definedNames>
  <calcPr calcId="125725"/>
</workbook>
</file>

<file path=xl/calcChain.xml><?xml version="1.0" encoding="utf-8"?>
<calcChain xmlns="http://schemas.openxmlformats.org/spreadsheetml/2006/main">
  <c r="E8" i="1"/>
  <c r="F8"/>
</calcChain>
</file>

<file path=xl/sharedStrings.xml><?xml version="1.0" encoding="utf-8"?>
<sst xmlns="http://schemas.openxmlformats.org/spreadsheetml/2006/main" count="368" uniqueCount="183">
  <si>
    <t>E-Mail:</t>
  </si>
  <si>
    <t>Bill Of Material</t>
  </si>
  <si>
    <t>Source:</t>
  </si>
  <si>
    <t>Variant:</t>
  </si>
  <si>
    <t>Report Date:</t>
  </si>
  <si>
    <t>Print Date:</t>
  </si>
  <si>
    <t>Author:</t>
  </si>
  <si>
    <t>Revision:</t>
  </si>
  <si>
    <t>pibeanie-stereo15.PrjPcb</t>
  </si>
  <si>
    <t>1.1</t>
  </si>
  <si>
    <t>TPS62133</t>
  </si>
  <si>
    <t>23.04.2017</t>
  </si>
  <si>
    <t>Pibeanie Stereo15</t>
  </si>
  <si>
    <t>19:57:39</t>
  </si>
  <si>
    <t>https://github.com/kungpfui/pibeanie-stereo15</t>
  </si>
  <si>
    <t>Stefan Schwendeler</t>
  </si>
  <si>
    <t>kungpfui@gmail.com</t>
  </si>
  <si>
    <t>Quantity</t>
  </si>
  <si>
    <t>Designator</t>
  </si>
  <si>
    <t>C1, C7, C14, C20, C23, C47</t>
  </si>
  <si>
    <t>C2, C50</t>
  </si>
  <si>
    <t>C3, C15, C18, C28, C30, C34, C39, C43, C46, C48</t>
  </si>
  <si>
    <t>C4</t>
  </si>
  <si>
    <t>C5, C6</t>
  </si>
  <si>
    <t>C9, C10</t>
  </si>
  <si>
    <t>C11, C12</t>
  </si>
  <si>
    <t>C13</t>
  </si>
  <si>
    <t>C16, C31, C32, C45</t>
  </si>
  <si>
    <t>C17, C29, C33, C44</t>
  </si>
  <si>
    <t>C19, C35</t>
  </si>
  <si>
    <t>C21, C25, C37, C41</t>
  </si>
  <si>
    <t>C22, C26, C38, C40, C42</t>
  </si>
  <si>
    <t>C24, C36, C49</t>
  </si>
  <si>
    <t>C27</t>
  </si>
  <si>
    <t>D1, D2</t>
  </si>
  <si>
    <t>L1</t>
  </si>
  <si>
    <t>L2</t>
  </si>
  <si>
    <t>L3, L4, L5, L6</t>
  </si>
  <si>
    <t>P1</t>
  </si>
  <si>
    <t>P2, P3, P4</t>
  </si>
  <si>
    <t>P5</t>
  </si>
  <si>
    <t>P6, P8</t>
  </si>
  <si>
    <t>Q1</t>
  </si>
  <si>
    <t>R5, R6</t>
  </si>
  <si>
    <t>R8, R14, R19, R24, R31</t>
  </si>
  <si>
    <t>R10, R12, R15, R16</t>
  </si>
  <si>
    <t>R11</t>
  </si>
  <si>
    <t>R13, R20, R21, R26, R30</t>
  </si>
  <si>
    <t>R17, R18</t>
  </si>
  <si>
    <t>R25</t>
  </si>
  <si>
    <t>U2</t>
  </si>
  <si>
    <t>U3</t>
  </si>
  <si>
    <t>U4</t>
  </si>
  <si>
    <t>Comment</t>
  </si>
  <si>
    <t>10u</t>
  </si>
  <si>
    <t>22u</t>
  </si>
  <si>
    <t>100n</t>
  </si>
  <si>
    <t>3n3</t>
  </si>
  <si>
    <t>2u2</t>
  </si>
  <si>
    <t>4n7</t>
  </si>
  <si>
    <t>47n</t>
  </si>
  <si>
    <t>2n2</t>
  </si>
  <si>
    <t>33n</t>
  </si>
  <si>
    <t>220u/20V</t>
  </si>
  <si>
    <t>680nF/100V</t>
  </si>
  <si>
    <t>100nF / 100V</t>
  </si>
  <si>
    <t>10n</t>
  </si>
  <si>
    <t>1u0</t>
  </si>
  <si>
    <t>4u7</t>
  </si>
  <si>
    <t>10V 2%</t>
  </si>
  <si>
    <t>2u2 3A</t>
  </si>
  <si>
    <t>Z600 0.5A</t>
  </si>
  <si>
    <t>15u 15A</t>
  </si>
  <si>
    <t>2.54mm Female Header</t>
  </si>
  <si>
    <t>1x2 5mm</t>
  </si>
  <si>
    <t>DC Power Jack 5.5mm</t>
  </si>
  <si>
    <t>AO4803A</t>
  </si>
  <si>
    <t>470R</t>
  </si>
  <si>
    <t>10k</t>
  </si>
  <si>
    <t>3R3</t>
  </si>
  <si>
    <t>18k2</t>
  </si>
  <si>
    <t>100R</t>
  </si>
  <si>
    <t>3k9</t>
  </si>
  <si>
    <t>1k0</t>
  </si>
  <si>
    <t>TPS79333</t>
  </si>
  <si>
    <t>TAS5713</t>
  </si>
  <si>
    <t>Rating</t>
  </si>
  <si>
    <t>10%, 25V, X5R</t>
  </si>
  <si>
    <t>20%, 10V, X5R</t>
  </si>
  <si>
    <t>10%, 50V, X7R</t>
  </si>
  <si>
    <t>20%, 20V, PolyAlu, 105°C, 15kh, 20mOhm, 3.8A</t>
  </si>
  <si>
    <t>10%, 100V, X7R</t>
  </si>
  <si>
    <t>10%, 25V, X7R</t>
  </si>
  <si>
    <t>20%, 6.3V, X5R</t>
  </si>
  <si>
    <t>10V, 2%, 350mW</t>
  </si>
  <si>
    <t/>
  </si>
  <si>
    <t>25%, 600Ohm@100MHz, 0.35Ohm@DC</t>
  </si>
  <si>
    <t>20%, 15uH, 15.5A, 18.6mOhm</t>
  </si>
  <si>
    <t>30V, 4A, 2.6Vplat, 46mOhm</t>
  </si>
  <si>
    <t>1%, 100ppm/K, 0.1W</t>
  </si>
  <si>
    <t>1%, 100ppm/K, 0.5W</t>
  </si>
  <si>
    <t>-0.3 - 6V</t>
  </si>
  <si>
    <t>Material</t>
  </si>
  <si>
    <t>X5R</t>
  </si>
  <si>
    <t>X7R</t>
  </si>
  <si>
    <t>Alu Polymere</t>
  </si>
  <si>
    <t>Ferrite</t>
  </si>
  <si>
    <t>Ferrit</t>
  </si>
  <si>
    <t>Thick Film</t>
  </si>
  <si>
    <t>Footprint</t>
  </si>
  <si>
    <t>C 0805</t>
  </si>
  <si>
    <t>C 0603</t>
  </si>
  <si>
    <t>C E-D8_0 H10_2</t>
  </si>
  <si>
    <t>C 1210</t>
  </si>
  <si>
    <t>SOD-523 BI</t>
  </si>
  <si>
    <t>L XLF4020</t>
  </si>
  <si>
    <t>L 0603 0_80</t>
  </si>
  <si>
    <t>L XAL1010</t>
  </si>
  <si>
    <t>BL2X20-2_54-INVERS</t>
  </si>
  <si>
    <t>ST 1x2 5mm WE</t>
  </si>
  <si>
    <t>P DC Power Jack PJ-002AH-SMT</t>
  </si>
  <si>
    <t>SO-8 narrow</t>
  </si>
  <si>
    <t>R 0603</t>
  </si>
  <si>
    <t>R 0805</t>
  </si>
  <si>
    <t>DRC16</t>
  </si>
  <si>
    <t>SOT-23-5</t>
  </si>
  <si>
    <t>S-PQFP-G48</t>
  </si>
  <si>
    <t>Manufacturer</t>
  </si>
  <si>
    <t>Murata</t>
  </si>
  <si>
    <t>Nichicon;Nippon Chemi-Con</t>
  </si>
  <si>
    <t>DiodesInc</t>
  </si>
  <si>
    <t>Coilcraft</t>
  </si>
  <si>
    <t>WE;Sullins</t>
  </si>
  <si>
    <t>WE</t>
  </si>
  <si>
    <t>CUI</t>
  </si>
  <si>
    <t>A&amp;O</t>
  </si>
  <si>
    <t>Vishay</t>
  </si>
  <si>
    <t>TI</t>
  </si>
  <si>
    <t>Manufacturer Part Number</t>
  </si>
  <si>
    <t>GRM21BR61E106KA73L</t>
  </si>
  <si>
    <t>GRM21BR61A226ME51L</t>
  </si>
  <si>
    <t>GCM188R71H104KA57D</t>
  </si>
  <si>
    <t>GRM188R71H332KA01D</t>
  </si>
  <si>
    <t>GRM188R61A225ME34D</t>
  </si>
  <si>
    <t>GRM188R71H472KA01D</t>
  </si>
  <si>
    <t>GRM188R71H473KA01D</t>
  </si>
  <si>
    <t>GCM188R71H222KA37D</t>
  </si>
  <si>
    <t>GRM188R71H333KA</t>
  </si>
  <si>
    <t>PCV1D221MCL7GS;APXG200ARA221MHA0G</t>
  </si>
  <si>
    <t>GRM32CR72A684KA01L</t>
  </si>
  <si>
    <t>GCM21BR72A104KA37K</t>
  </si>
  <si>
    <t>GRM188R71H103KA01D</t>
  </si>
  <si>
    <t>GRM188R71E105KA12D</t>
  </si>
  <si>
    <t>GRM188R60J475ME01D</t>
  </si>
  <si>
    <t>BZT585B10T</t>
  </si>
  <si>
    <t>XFL4020-222ME</t>
  </si>
  <si>
    <t>BLM18EG601SN1</t>
  </si>
  <si>
    <t>XAL1010-153ME</t>
  </si>
  <si>
    <t>61304021821;PPPC202LFBN-RC</t>
  </si>
  <si>
    <t>691 134 710 002</t>
  </si>
  <si>
    <t>PJ-002AH-SMT</t>
  </si>
  <si>
    <t>CRCW0603470RFK</t>
  </si>
  <si>
    <t>CRCW060310K0FK</t>
  </si>
  <si>
    <t>CRCW060318K2FK</t>
  </si>
  <si>
    <t>CRCW0603100RFK</t>
  </si>
  <si>
    <t>CRCW06033K90FK</t>
  </si>
  <si>
    <t>CRCW06031K00FK</t>
  </si>
  <si>
    <t>TPS62133DRCR</t>
  </si>
  <si>
    <t>TPS79333DBVR</t>
  </si>
  <si>
    <t>Manufacturer Required</t>
  </si>
  <si>
    <t>False</t>
  </si>
  <si>
    <t>True</t>
  </si>
  <si>
    <t>Distributor</t>
  </si>
  <si>
    <t>Mouser</t>
  </si>
  <si>
    <t>Distributor Part Number</t>
  </si>
  <si>
    <t>994-XAL1010-153MED</t>
  </si>
  <si>
    <t>CRCW08053R30FK</t>
  </si>
  <si>
    <t>994-XFL4020-222MEC</t>
  </si>
  <si>
    <t>TAS5713PHPR</t>
  </si>
  <si>
    <t>optional</t>
  </si>
  <si>
    <t>TSOP IR</t>
  </si>
  <si>
    <t xml:space="preserve">TSOP32xxx/34xxx, </t>
  </si>
  <si>
    <t>TSOP32xxx,TSOP34xxx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</si>
</sst>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000"/>
    <numFmt numFmtId="166" formatCode="dd/mm/yyyy;@"/>
    <numFmt numFmtId="167" formatCode="h:mm:ss;@"/>
  </numFmts>
  <fonts count="16">
    <font>
      <sz val="10"/>
      <color indexed="8"/>
      <name val="MS Sans Serif"/>
      <family val="2"/>
    </font>
    <font>
      <b/>
      <sz val="7.9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6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9"/>
      <color indexed="8"/>
      <name val="Arial"/>
      <family val="2"/>
    </font>
    <font>
      <sz val="10"/>
      <color indexed="47"/>
      <name val="Arial"/>
      <family val="2"/>
    </font>
    <font>
      <b/>
      <sz val="12"/>
      <color theme="0"/>
      <name val="Arial"/>
      <family val="2"/>
    </font>
    <font>
      <b/>
      <sz val="24"/>
      <color theme="0"/>
      <name val="Arial"/>
      <family val="2"/>
    </font>
    <font>
      <b/>
      <sz val="2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 applyNumberForma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 vertical="center" wrapText="1"/>
    </xf>
    <xf numFmtId="165" fontId="3" fillId="0" borderId="0" xfId="0" applyNumberFormat="1" applyFont="1" applyFill="1" applyBorder="1" applyAlignment="1" applyProtection="1">
      <alignment horizontal="center" vertical="center" wrapText="1"/>
    </xf>
    <xf numFmtId="164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/>
    <xf numFmtId="0" fontId="1" fillId="0" borderId="0" xfId="0" applyFont="1" applyAlignment="1">
      <alignment horizontal="left" vertical="center"/>
    </xf>
    <xf numFmtId="0" fontId="3" fillId="0" borderId="0" xfId="0" applyNumberFormat="1" applyFont="1" applyFill="1" applyBorder="1" applyAlignment="1" applyProtection="1">
      <alignment wrapText="1"/>
    </xf>
    <xf numFmtId="0" fontId="1" fillId="0" borderId="0" xfId="0" applyFont="1" applyAlignment="1">
      <alignment horizontal="left" vertical="center" wrapText="1"/>
    </xf>
    <xf numFmtId="164" fontId="6" fillId="0" borderId="0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/>
    <xf numFmtId="0" fontId="3" fillId="0" borderId="2" xfId="0" applyNumberFormat="1" applyFont="1" applyFill="1" applyBorder="1" applyAlignment="1" applyProtection="1">
      <alignment wrapText="1"/>
    </xf>
    <xf numFmtId="165" fontId="3" fillId="0" borderId="2" xfId="0" applyNumberFormat="1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165" fontId="8" fillId="0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top"/>
    </xf>
    <xf numFmtId="0" fontId="7" fillId="2" borderId="0" xfId="0" applyFont="1" applyFill="1" applyBorder="1" applyAlignment="1"/>
    <xf numFmtId="0" fontId="3" fillId="2" borderId="0" xfId="0" applyFont="1" applyFill="1" applyBorder="1" applyAlignment="1">
      <alignment horizontal="left"/>
    </xf>
    <xf numFmtId="0" fontId="11" fillId="2" borderId="0" xfId="0" applyFont="1" applyFill="1" applyBorder="1" applyAlignment="1"/>
    <xf numFmtId="0" fontId="3" fillId="2" borderId="3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3" fillId="2" borderId="4" xfId="0" applyFont="1" applyFill="1" applyBorder="1" applyAlignment="1"/>
    <xf numFmtId="0" fontId="3" fillId="2" borderId="0" xfId="0" applyFont="1" applyFill="1" applyBorder="1" applyAlignment="1"/>
    <xf numFmtId="0" fontId="5" fillId="3" borderId="6" xfId="0" applyFont="1" applyFill="1" applyBorder="1" applyAlignment="1">
      <alignment vertical="top" wrapText="1"/>
    </xf>
    <xf numFmtId="0" fontId="5" fillId="2" borderId="6" xfId="0" applyFont="1" applyFill="1" applyBorder="1" applyAlignment="1">
      <alignment vertical="top" wrapText="1"/>
    </xf>
    <xf numFmtId="0" fontId="12" fillId="0" borderId="0" xfId="0" applyFont="1" applyFill="1" applyBorder="1" applyAlignment="1"/>
    <xf numFmtId="0" fontId="12" fillId="0" borderId="7" xfId="0" applyFont="1" applyFill="1" applyBorder="1" applyAlignment="1"/>
    <xf numFmtId="0" fontId="11" fillId="2" borderId="1" xfId="0" applyFont="1" applyFill="1" applyBorder="1" applyAlignment="1"/>
    <xf numFmtId="0" fontId="0" fillId="0" borderId="1" xfId="0" applyBorder="1" applyAlignment="1">
      <alignment vertical="top"/>
    </xf>
    <xf numFmtId="0" fontId="9" fillId="0" borderId="9" xfId="0" applyFont="1" applyFill="1" applyBorder="1" applyAlignment="1"/>
    <xf numFmtId="0" fontId="9" fillId="0" borderId="0" xfId="0" applyFont="1" applyFill="1" applyBorder="1" applyAlignment="1"/>
    <xf numFmtId="166" fontId="11" fillId="2" borderId="0" xfId="0" applyNumberFormat="1" applyFont="1" applyFill="1" applyBorder="1" applyAlignment="1">
      <alignment horizontal="left"/>
    </xf>
    <xf numFmtId="167" fontId="11" fillId="2" borderId="0" xfId="0" applyNumberFormat="1" applyFont="1" applyFill="1" applyBorder="1" applyAlignment="1">
      <alignment horizontal="left"/>
    </xf>
    <xf numFmtId="0" fontId="14" fillId="4" borderId="0" xfId="0" applyFont="1" applyFill="1" applyBorder="1" applyAlignment="1">
      <alignment vertical="center"/>
    </xf>
    <xf numFmtId="0" fontId="14" fillId="4" borderId="2" xfId="0" applyFont="1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10" fillId="4" borderId="10" xfId="0" applyFont="1" applyFill="1" applyBorder="1" applyAlignment="1">
      <alignment vertical="center"/>
    </xf>
    <xf numFmtId="0" fontId="7" fillId="2" borderId="0" xfId="0" quotePrefix="1" applyFont="1" applyFill="1" applyBorder="1" applyAlignment="1">
      <alignment horizontal="left"/>
    </xf>
    <xf numFmtId="0" fontId="7" fillId="2" borderId="4" xfId="0" quotePrefix="1" applyFont="1" applyFill="1" applyBorder="1" applyAlignment="1">
      <alignment horizontal="left"/>
    </xf>
    <xf numFmtId="0" fontId="7" fillId="2" borderId="3" xfId="0" quotePrefix="1" applyFont="1" applyFill="1" applyBorder="1" applyAlignment="1">
      <alignment horizontal="left"/>
    </xf>
    <xf numFmtId="0" fontId="11" fillId="2" borderId="0" xfId="0" quotePrefix="1" applyFont="1" applyFill="1" applyBorder="1" applyAlignment="1">
      <alignment horizontal="left"/>
    </xf>
    <xf numFmtId="0" fontId="15" fillId="4" borderId="2" xfId="0" quotePrefix="1" applyFont="1" applyFill="1" applyBorder="1" applyAlignment="1">
      <alignment vertical="center"/>
    </xf>
    <xf numFmtId="0" fontId="7" fillId="2" borderId="3" xfId="0" quotePrefix="1" applyFont="1" applyFill="1" applyBorder="1" applyAlignment="1"/>
    <xf numFmtId="0" fontId="4" fillId="5" borderId="6" xfId="0" quotePrefix="1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  <xf numFmtId="0" fontId="5" fillId="3" borderId="5" xfId="0" quotePrefix="1" applyFont="1" applyFill="1" applyBorder="1" applyAlignment="1">
      <alignment vertical="top" wrapText="1"/>
    </xf>
    <xf numFmtId="0" fontId="5" fillId="2" borderId="5" xfId="0" quotePrefix="1" applyFont="1" applyFill="1" applyBorder="1" applyAlignment="1">
      <alignment vertical="top" wrapText="1"/>
    </xf>
    <xf numFmtId="0" fontId="5" fillId="2" borderId="5" xfId="0" quotePrefix="1" applyNumberFormat="1" applyFont="1" applyFill="1" applyBorder="1" applyAlignment="1">
      <alignment vertical="top" wrapText="1"/>
    </xf>
    <xf numFmtId="0" fontId="4" fillId="5" borderId="8" xfId="0" quotePrefix="1" applyFont="1" applyFill="1" applyBorder="1" applyAlignment="1">
      <alignment horizontal="center" vertical="center"/>
    </xf>
    <xf numFmtId="0" fontId="5" fillId="3" borderId="8" xfId="0" quotePrefix="1" applyFont="1" applyFill="1" applyBorder="1" applyAlignment="1">
      <alignment vertical="top" wrapText="1"/>
    </xf>
    <xf numFmtId="0" fontId="5" fillId="2" borderId="8" xfId="0" quotePrefix="1" applyNumberFormat="1" applyFont="1" applyFill="1" applyBorder="1" applyAlignment="1">
      <alignment vertical="top" wrapText="1"/>
    </xf>
    <xf numFmtId="0" fontId="5" fillId="3" borderId="5" xfId="0" applyFont="1" applyFill="1" applyBorder="1" applyAlignment="1">
      <alignment vertical="top" wrapText="1"/>
    </xf>
  </cellXfs>
  <cellStyles count="1">
    <cellStyle name="Standard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ouser.ch/ProductDetail/Coilcraft/XFL4020-222MEC/?qs=sGAEpiMZZMsg%252by3WlYCkU2kWFds1hA9DcDjZVCHFUtQ%3d" TargetMode="External"/><Relationship Id="rId1" Type="http://schemas.openxmlformats.org/officeDocument/2006/relationships/hyperlink" Target="http://eu.mouser.com/ProductDetail/Coilcraft/XAL1010-153MED/?qs=sGAEpiMZZMsg%252by3WlYCkU2kWFds1hA9D8LdIcOfpqbA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7"/>
  <sheetViews>
    <sheetView tabSelected="1" zoomScale="85" zoomScaleNormal="85" workbookViewId="0">
      <pane ySplit="9" topLeftCell="A10" activePane="bottomLeft" state="frozenSplit"/>
      <selection pane="bottomLeft" activeCell="B1" sqref="B1"/>
    </sheetView>
  </sheetViews>
  <sheetFormatPr baseColWidth="10" defaultRowHeight="12.75"/>
  <cols>
    <col min="1" max="1" width="2.5703125" style="4" customWidth="1"/>
    <col min="2" max="2" width="7.85546875" style="4" customWidth="1"/>
    <col min="3" max="3" width="17.5703125" style="4" customWidth="1"/>
    <col min="4" max="4" width="20.28515625" style="4" customWidth="1"/>
    <col min="5" max="5" width="17.140625" style="7" customWidth="1"/>
    <col min="6" max="6" width="13.7109375" style="4" customWidth="1"/>
    <col min="7" max="7" width="16.28515625" style="4" customWidth="1"/>
    <col min="8" max="8" width="13.85546875" style="1" customWidth="1"/>
    <col min="9" max="9" width="25.7109375" style="4" bestFit="1" customWidth="1"/>
    <col min="10" max="10" width="20" style="4" customWidth="1"/>
    <col min="11" max="11" width="15.42578125" style="1" bestFit="1" customWidth="1"/>
    <col min="12" max="12" width="23.85546875" style="1" customWidth="1"/>
    <col min="13" max="13" width="9.140625" style="4" customWidth="1"/>
    <col min="14" max="16384" width="11.42578125" style="4"/>
  </cols>
  <sheetData>
    <row r="1" spans="1:13" s="15" customFormat="1" ht="13.5" thickBot="1">
      <c r="A1" s="25"/>
      <c r="B1" s="29"/>
      <c r="C1" s="29"/>
      <c r="D1" s="30"/>
      <c r="E1" s="30"/>
      <c r="F1" s="30"/>
      <c r="G1" s="30"/>
      <c r="H1" s="30"/>
      <c r="I1" s="30"/>
      <c r="J1" s="30"/>
      <c r="K1" s="30"/>
      <c r="L1" s="30"/>
    </row>
    <row r="2" spans="1:13" s="15" customFormat="1" ht="37.5" customHeight="1">
      <c r="A2" s="26"/>
      <c r="B2" s="33"/>
      <c r="C2" s="34" t="s">
        <v>1</v>
      </c>
      <c r="D2" s="34"/>
      <c r="E2" s="35"/>
      <c r="F2" s="41" t="s">
        <v>12</v>
      </c>
      <c r="G2" s="35"/>
      <c r="H2" s="35"/>
      <c r="I2" s="35"/>
      <c r="J2" s="35"/>
      <c r="K2" s="35"/>
      <c r="L2" s="36"/>
    </row>
    <row r="3" spans="1:13" s="15" customFormat="1" ht="23.25" customHeight="1">
      <c r="A3" s="26"/>
      <c r="B3" s="16"/>
      <c r="C3" s="16"/>
      <c r="D3" s="16" t="s">
        <v>2</v>
      </c>
      <c r="E3" s="37" t="s">
        <v>8</v>
      </c>
      <c r="F3" s="16"/>
      <c r="G3" s="16"/>
      <c r="H3" s="16" t="s">
        <v>2</v>
      </c>
      <c r="I3" s="42" t="s">
        <v>14</v>
      </c>
      <c r="J3" s="22"/>
      <c r="K3" s="16"/>
      <c r="L3" s="16"/>
      <c r="M3" s="28"/>
    </row>
    <row r="4" spans="1:13" s="15" customFormat="1" ht="17.25" customHeight="1">
      <c r="A4" s="26"/>
      <c r="B4" s="16"/>
      <c r="C4" s="16"/>
      <c r="D4" s="16" t="s">
        <v>7</v>
      </c>
      <c r="E4" s="38" t="s">
        <v>9</v>
      </c>
      <c r="F4" s="21"/>
      <c r="G4" s="22"/>
      <c r="H4" s="16" t="s">
        <v>6</v>
      </c>
      <c r="I4" s="42" t="s">
        <v>15</v>
      </c>
      <c r="J4" s="22"/>
      <c r="K4" s="22"/>
      <c r="L4" s="22"/>
      <c r="M4" s="28"/>
    </row>
    <row r="5" spans="1:13" s="15" customFormat="1" ht="17.25" customHeight="1">
      <c r="A5" s="26"/>
      <c r="B5" s="16"/>
      <c r="C5" s="16"/>
      <c r="D5" s="16" t="s">
        <v>3</v>
      </c>
      <c r="E5" s="39" t="s">
        <v>10</v>
      </c>
      <c r="F5" s="19"/>
      <c r="G5" s="22"/>
      <c r="H5" s="16" t="s">
        <v>0</v>
      </c>
      <c r="I5" s="42" t="s">
        <v>16</v>
      </c>
      <c r="J5" s="22"/>
      <c r="K5" s="22"/>
      <c r="L5" s="22"/>
      <c r="M5" s="28"/>
    </row>
    <row r="6" spans="1:13" s="15" customFormat="1">
      <c r="A6" s="26"/>
      <c r="B6" s="16"/>
      <c r="C6" s="16"/>
      <c r="D6" s="16"/>
      <c r="E6" s="20"/>
      <c r="F6" s="17"/>
      <c r="G6" s="22"/>
      <c r="H6" s="22"/>
      <c r="I6" s="22"/>
      <c r="J6" s="16"/>
      <c r="K6" s="22"/>
      <c r="L6" s="22"/>
      <c r="M6" s="28"/>
    </row>
    <row r="7" spans="1:13" s="15" customFormat="1" ht="15.75" customHeight="1">
      <c r="A7" s="26"/>
      <c r="B7" s="27"/>
      <c r="C7" s="16"/>
      <c r="D7" s="18" t="s">
        <v>4</v>
      </c>
      <c r="E7" s="40" t="s">
        <v>11</v>
      </c>
      <c r="F7" s="40" t="s">
        <v>13</v>
      </c>
      <c r="G7" s="18"/>
      <c r="J7" s="22"/>
      <c r="K7" s="18"/>
      <c r="L7" s="18"/>
      <c r="M7" s="28"/>
    </row>
    <row r="8" spans="1:13" s="15" customFormat="1" ht="15.75" customHeight="1">
      <c r="A8" s="26"/>
      <c r="B8" s="22"/>
      <c r="D8" s="18" t="s">
        <v>5</v>
      </c>
      <c r="E8" s="31">
        <f ca="1">TODAY()</f>
        <v>42854</v>
      </c>
      <c r="F8" s="32">
        <f ca="1">NOW()</f>
        <v>42854.497642708331</v>
      </c>
      <c r="G8" s="18"/>
      <c r="H8" s="18"/>
      <c r="I8" s="18"/>
      <c r="J8" s="22"/>
      <c r="K8" s="18"/>
      <c r="L8" s="18"/>
      <c r="M8" s="28"/>
    </row>
    <row r="9" spans="1:13" ht="35.25" customHeight="1">
      <c r="A9" s="26"/>
      <c r="B9" s="43" t="s">
        <v>17</v>
      </c>
      <c r="C9" s="44" t="s">
        <v>18</v>
      </c>
      <c r="D9" s="44" t="s">
        <v>53</v>
      </c>
      <c r="E9" s="44" t="s">
        <v>86</v>
      </c>
      <c r="F9" s="44" t="s">
        <v>102</v>
      </c>
      <c r="G9" s="44" t="s">
        <v>109</v>
      </c>
      <c r="H9" s="44" t="s">
        <v>127</v>
      </c>
      <c r="I9" s="44" t="s">
        <v>138</v>
      </c>
      <c r="J9" s="44" t="s">
        <v>169</v>
      </c>
      <c r="K9" s="44" t="s">
        <v>172</v>
      </c>
      <c r="L9" s="48" t="s">
        <v>174</v>
      </c>
      <c r="M9" s="5"/>
    </row>
    <row r="10" spans="1:13" ht="22.5">
      <c r="A10" s="26"/>
      <c r="B10" s="23">
        <v>6</v>
      </c>
      <c r="C10" s="45" t="s">
        <v>19</v>
      </c>
      <c r="D10" s="45" t="s">
        <v>54</v>
      </c>
      <c r="E10" s="45" t="s">
        <v>87</v>
      </c>
      <c r="F10" s="45" t="s">
        <v>103</v>
      </c>
      <c r="G10" s="45" t="s">
        <v>110</v>
      </c>
      <c r="H10" s="45" t="s">
        <v>128</v>
      </c>
      <c r="I10" s="45" t="s">
        <v>139</v>
      </c>
      <c r="J10" s="45" t="s">
        <v>170</v>
      </c>
      <c r="K10" s="45" t="s">
        <v>95</v>
      </c>
      <c r="L10" s="49" t="s">
        <v>95</v>
      </c>
      <c r="M10" s="5"/>
    </row>
    <row r="11" spans="1:13">
      <c r="A11" s="26"/>
      <c r="B11" s="24">
        <v>2</v>
      </c>
      <c r="C11" s="46" t="s">
        <v>20</v>
      </c>
      <c r="D11" s="46" t="s">
        <v>55</v>
      </c>
      <c r="E11" s="46" t="s">
        <v>88</v>
      </c>
      <c r="F11" s="46" t="s">
        <v>103</v>
      </c>
      <c r="G11" s="46" t="s">
        <v>110</v>
      </c>
      <c r="H11" s="46" t="s">
        <v>128</v>
      </c>
      <c r="I11" s="46" t="s">
        <v>140</v>
      </c>
      <c r="J11" s="46" t="s">
        <v>170</v>
      </c>
      <c r="K11" s="47" t="s">
        <v>95</v>
      </c>
      <c r="L11" s="50" t="s">
        <v>95</v>
      </c>
      <c r="M11" s="5"/>
    </row>
    <row r="12" spans="1:13" ht="33.75">
      <c r="A12" s="26"/>
      <c r="B12" s="23">
        <v>10</v>
      </c>
      <c r="C12" s="45" t="s">
        <v>21</v>
      </c>
      <c r="D12" s="45" t="s">
        <v>56</v>
      </c>
      <c r="E12" s="45" t="s">
        <v>89</v>
      </c>
      <c r="F12" s="45" t="s">
        <v>104</v>
      </c>
      <c r="G12" s="45" t="s">
        <v>111</v>
      </c>
      <c r="H12" s="45" t="s">
        <v>128</v>
      </c>
      <c r="I12" s="45" t="s">
        <v>141</v>
      </c>
      <c r="J12" s="45" t="s">
        <v>170</v>
      </c>
      <c r="K12" s="45" t="s">
        <v>95</v>
      </c>
      <c r="L12" s="49" t="s">
        <v>95</v>
      </c>
      <c r="M12" s="5"/>
    </row>
    <row r="13" spans="1:13">
      <c r="A13" s="26"/>
      <c r="B13" s="24">
        <v>1</v>
      </c>
      <c r="C13" s="46" t="s">
        <v>22</v>
      </c>
      <c r="D13" s="46" t="s">
        <v>57</v>
      </c>
      <c r="E13" s="46" t="s">
        <v>89</v>
      </c>
      <c r="F13" s="46" t="s">
        <v>104</v>
      </c>
      <c r="G13" s="46" t="s">
        <v>111</v>
      </c>
      <c r="H13" s="46" t="s">
        <v>128</v>
      </c>
      <c r="I13" s="46" t="s">
        <v>142</v>
      </c>
      <c r="J13" s="46" t="s">
        <v>170</v>
      </c>
      <c r="K13" s="47" t="s">
        <v>95</v>
      </c>
      <c r="L13" s="50" t="s">
        <v>95</v>
      </c>
      <c r="M13" s="5"/>
    </row>
    <row r="14" spans="1:13">
      <c r="A14" s="26"/>
      <c r="B14" s="23">
        <v>2</v>
      </c>
      <c r="C14" s="45" t="s">
        <v>23</v>
      </c>
      <c r="D14" s="45" t="s">
        <v>58</v>
      </c>
      <c r="E14" s="45" t="s">
        <v>88</v>
      </c>
      <c r="F14" s="45" t="s">
        <v>103</v>
      </c>
      <c r="G14" s="45" t="s">
        <v>111</v>
      </c>
      <c r="H14" s="45" t="s">
        <v>128</v>
      </c>
      <c r="I14" s="45" t="s">
        <v>143</v>
      </c>
      <c r="J14" s="45" t="s">
        <v>170</v>
      </c>
      <c r="K14" s="45" t="s">
        <v>95</v>
      </c>
      <c r="L14" s="49" t="s">
        <v>95</v>
      </c>
      <c r="M14" s="5"/>
    </row>
    <row r="15" spans="1:13">
      <c r="A15" s="26"/>
      <c r="B15" s="24">
        <v>2</v>
      </c>
      <c r="C15" s="46" t="s">
        <v>24</v>
      </c>
      <c r="D15" s="46" t="s">
        <v>59</v>
      </c>
      <c r="E15" s="46" t="s">
        <v>89</v>
      </c>
      <c r="F15" s="46" t="s">
        <v>104</v>
      </c>
      <c r="G15" s="46" t="s">
        <v>111</v>
      </c>
      <c r="H15" s="46" t="s">
        <v>128</v>
      </c>
      <c r="I15" s="46" t="s">
        <v>144</v>
      </c>
      <c r="J15" s="46" t="s">
        <v>170</v>
      </c>
      <c r="K15" s="47" t="s">
        <v>95</v>
      </c>
      <c r="L15" s="50" t="s">
        <v>95</v>
      </c>
      <c r="M15" s="5"/>
    </row>
    <row r="16" spans="1:13">
      <c r="A16" s="26"/>
      <c r="B16" s="23">
        <v>2</v>
      </c>
      <c r="C16" s="45" t="s">
        <v>25</v>
      </c>
      <c r="D16" s="45" t="s">
        <v>60</v>
      </c>
      <c r="E16" s="45" t="s">
        <v>89</v>
      </c>
      <c r="F16" s="45" t="s">
        <v>104</v>
      </c>
      <c r="G16" s="45" t="s">
        <v>111</v>
      </c>
      <c r="H16" s="45" t="s">
        <v>128</v>
      </c>
      <c r="I16" s="45" t="s">
        <v>145</v>
      </c>
      <c r="J16" s="45" t="s">
        <v>170</v>
      </c>
      <c r="K16" s="45" t="s">
        <v>95</v>
      </c>
      <c r="L16" s="49" t="s">
        <v>95</v>
      </c>
      <c r="M16" s="5"/>
    </row>
    <row r="17" spans="1:13">
      <c r="A17" s="26"/>
      <c r="B17" s="24">
        <v>1</v>
      </c>
      <c r="C17" s="46" t="s">
        <v>26</v>
      </c>
      <c r="D17" s="46" t="s">
        <v>61</v>
      </c>
      <c r="E17" s="46" t="s">
        <v>89</v>
      </c>
      <c r="F17" s="46" t="s">
        <v>104</v>
      </c>
      <c r="G17" s="46" t="s">
        <v>111</v>
      </c>
      <c r="H17" s="46" t="s">
        <v>128</v>
      </c>
      <c r="I17" s="46" t="s">
        <v>146</v>
      </c>
      <c r="J17" s="46" t="s">
        <v>170</v>
      </c>
      <c r="K17" s="47" t="s">
        <v>95</v>
      </c>
      <c r="L17" s="50" t="s">
        <v>95</v>
      </c>
      <c r="M17" s="5"/>
    </row>
    <row r="18" spans="1:13">
      <c r="A18" s="26"/>
      <c r="B18" s="23">
        <v>4</v>
      </c>
      <c r="C18" s="45" t="s">
        <v>27</v>
      </c>
      <c r="D18" s="45" t="s">
        <v>62</v>
      </c>
      <c r="E18" s="45" t="s">
        <v>89</v>
      </c>
      <c r="F18" s="45" t="s">
        <v>104</v>
      </c>
      <c r="G18" s="45" t="s">
        <v>111</v>
      </c>
      <c r="H18" s="45" t="s">
        <v>128</v>
      </c>
      <c r="I18" s="45" t="s">
        <v>147</v>
      </c>
      <c r="J18" s="45" t="s">
        <v>170</v>
      </c>
      <c r="K18" s="45" t="s">
        <v>95</v>
      </c>
      <c r="L18" s="49" t="s">
        <v>95</v>
      </c>
      <c r="M18" s="5"/>
    </row>
    <row r="19" spans="1:13" ht="33.75">
      <c r="A19" s="26"/>
      <c r="B19" s="24">
        <v>4</v>
      </c>
      <c r="C19" s="46" t="s">
        <v>28</v>
      </c>
      <c r="D19" s="46" t="s">
        <v>63</v>
      </c>
      <c r="E19" s="46" t="s">
        <v>90</v>
      </c>
      <c r="F19" s="46" t="s">
        <v>105</v>
      </c>
      <c r="G19" s="46" t="s">
        <v>112</v>
      </c>
      <c r="H19" s="46" t="s">
        <v>129</v>
      </c>
      <c r="I19" s="46" t="s">
        <v>148</v>
      </c>
      <c r="J19" s="46" t="s">
        <v>171</v>
      </c>
      <c r="K19" s="47" t="s">
        <v>95</v>
      </c>
      <c r="L19" s="50" t="s">
        <v>95</v>
      </c>
      <c r="M19" s="5"/>
    </row>
    <row r="20" spans="1:13">
      <c r="A20" s="26"/>
      <c r="B20" s="23">
        <v>2</v>
      </c>
      <c r="C20" s="45" t="s">
        <v>29</v>
      </c>
      <c r="D20" s="45" t="s">
        <v>64</v>
      </c>
      <c r="E20" s="45" t="s">
        <v>91</v>
      </c>
      <c r="F20" s="45" t="s">
        <v>104</v>
      </c>
      <c r="G20" s="45" t="s">
        <v>113</v>
      </c>
      <c r="H20" s="45" t="s">
        <v>128</v>
      </c>
      <c r="I20" s="45" t="s">
        <v>149</v>
      </c>
      <c r="J20" s="45" t="s">
        <v>170</v>
      </c>
      <c r="K20" s="45" t="s">
        <v>95</v>
      </c>
      <c r="L20" s="49" t="s">
        <v>95</v>
      </c>
      <c r="M20" s="5"/>
    </row>
    <row r="21" spans="1:13">
      <c r="A21" s="26"/>
      <c r="B21" s="24">
        <v>4</v>
      </c>
      <c r="C21" s="46" t="s">
        <v>30</v>
      </c>
      <c r="D21" s="46" t="s">
        <v>65</v>
      </c>
      <c r="E21" s="46" t="s">
        <v>91</v>
      </c>
      <c r="F21" s="46" t="s">
        <v>104</v>
      </c>
      <c r="G21" s="46" t="s">
        <v>110</v>
      </c>
      <c r="H21" s="46" t="s">
        <v>128</v>
      </c>
      <c r="I21" s="46" t="s">
        <v>150</v>
      </c>
      <c r="J21" s="46" t="s">
        <v>170</v>
      </c>
      <c r="K21" s="47"/>
      <c r="L21" s="50"/>
      <c r="M21" s="5"/>
    </row>
    <row r="22" spans="1:13" ht="22.5">
      <c r="A22" s="26"/>
      <c r="B22" s="23">
        <v>5</v>
      </c>
      <c r="C22" s="45" t="s">
        <v>31</v>
      </c>
      <c r="D22" s="45" t="s">
        <v>66</v>
      </c>
      <c r="E22" s="45" t="s">
        <v>89</v>
      </c>
      <c r="F22" s="45" t="s">
        <v>104</v>
      </c>
      <c r="G22" s="45" t="s">
        <v>111</v>
      </c>
      <c r="H22" s="45" t="s">
        <v>128</v>
      </c>
      <c r="I22" s="45" t="s">
        <v>151</v>
      </c>
      <c r="J22" s="45" t="s">
        <v>170</v>
      </c>
      <c r="K22" s="45" t="s">
        <v>95</v>
      </c>
      <c r="L22" s="49" t="s">
        <v>95</v>
      </c>
      <c r="M22" s="5"/>
    </row>
    <row r="23" spans="1:13">
      <c r="A23" s="26"/>
      <c r="B23" s="24">
        <v>3</v>
      </c>
      <c r="C23" s="46" t="s">
        <v>32</v>
      </c>
      <c r="D23" s="46" t="s">
        <v>67</v>
      </c>
      <c r="E23" s="46" t="s">
        <v>92</v>
      </c>
      <c r="F23" s="46" t="s">
        <v>104</v>
      </c>
      <c r="G23" s="46" t="s">
        <v>111</v>
      </c>
      <c r="H23" s="46" t="s">
        <v>128</v>
      </c>
      <c r="I23" s="46" t="s">
        <v>152</v>
      </c>
      <c r="J23" s="46" t="s">
        <v>170</v>
      </c>
      <c r="K23" s="47" t="s">
        <v>95</v>
      </c>
      <c r="L23" s="50" t="s">
        <v>95</v>
      </c>
      <c r="M23" s="5"/>
    </row>
    <row r="24" spans="1:13">
      <c r="A24" s="26"/>
      <c r="B24" s="23">
        <v>1</v>
      </c>
      <c r="C24" s="45" t="s">
        <v>33</v>
      </c>
      <c r="D24" s="45" t="s">
        <v>68</v>
      </c>
      <c r="E24" s="45" t="s">
        <v>93</v>
      </c>
      <c r="F24" s="45" t="s">
        <v>103</v>
      </c>
      <c r="G24" s="45" t="s">
        <v>111</v>
      </c>
      <c r="H24" s="45" t="s">
        <v>128</v>
      </c>
      <c r="I24" s="45" t="s">
        <v>153</v>
      </c>
      <c r="J24" s="45" t="s">
        <v>170</v>
      </c>
      <c r="K24" s="45" t="s">
        <v>95</v>
      </c>
      <c r="L24" s="49" t="s">
        <v>95</v>
      </c>
      <c r="M24" s="5"/>
    </row>
    <row r="25" spans="1:13">
      <c r="A25" s="26"/>
      <c r="B25" s="24">
        <v>2</v>
      </c>
      <c r="C25" s="46" t="s">
        <v>34</v>
      </c>
      <c r="D25" s="46" t="s">
        <v>69</v>
      </c>
      <c r="E25" s="46" t="s">
        <v>94</v>
      </c>
      <c r="F25" s="46" t="s">
        <v>95</v>
      </c>
      <c r="G25" s="46" t="s">
        <v>114</v>
      </c>
      <c r="H25" s="46" t="s">
        <v>130</v>
      </c>
      <c r="I25" s="46" t="s">
        <v>154</v>
      </c>
      <c r="J25" s="46" t="s">
        <v>170</v>
      </c>
      <c r="K25" s="47" t="s">
        <v>95</v>
      </c>
      <c r="L25" s="50" t="s">
        <v>95</v>
      </c>
      <c r="M25" s="5"/>
    </row>
    <row r="26" spans="1:13">
      <c r="A26" s="26"/>
      <c r="B26" s="23">
        <v>1</v>
      </c>
      <c r="C26" s="45" t="s">
        <v>35</v>
      </c>
      <c r="D26" s="45" t="s">
        <v>70</v>
      </c>
      <c r="E26" s="45" t="s">
        <v>95</v>
      </c>
      <c r="F26" s="45" t="s">
        <v>106</v>
      </c>
      <c r="G26" s="45" t="s">
        <v>115</v>
      </c>
      <c r="H26" s="45" t="s">
        <v>131</v>
      </c>
      <c r="I26" s="45" t="s">
        <v>155</v>
      </c>
      <c r="J26" s="45" t="s">
        <v>170</v>
      </c>
      <c r="K26" s="51" t="s">
        <v>173</v>
      </c>
      <c r="L26" s="45" t="s">
        <v>177</v>
      </c>
      <c r="M26" s="5"/>
    </row>
    <row r="27" spans="1:13" ht="33.75">
      <c r="A27" s="26"/>
      <c r="B27" s="24">
        <v>1</v>
      </c>
      <c r="C27" s="46" t="s">
        <v>36</v>
      </c>
      <c r="D27" s="46" t="s">
        <v>71</v>
      </c>
      <c r="E27" s="46" t="s">
        <v>96</v>
      </c>
      <c r="F27" s="46" t="s">
        <v>107</v>
      </c>
      <c r="G27" s="46" t="s">
        <v>116</v>
      </c>
      <c r="H27" s="46" t="s">
        <v>128</v>
      </c>
      <c r="I27" s="46" t="s">
        <v>156</v>
      </c>
      <c r="J27" s="46" t="s">
        <v>171</v>
      </c>
      <c r="K27" s="47" t="s">
        <v>95</v>
      </c>
      <c r="L27" s="50" t="s">
        <v>95</v>
      </c>
      <c r="M27" s="5"/>
    </row>
    <row r="28" spans="1:13" ht="22.5">
      <c r="A28" s="26"/>
      <c r="B28" s="23">
        <v>4</v>
      </c>
      <c r="C28" s="45" t="s">
        <v>37</v>
      </c>
      <c r="D28" s="45" t="s">
        <v>72</v>
      </c>
      <c r="E28" s="45" t="s">
        <v>97</v>
      </c>
      <c r="F28" s="45" t="s">
        <v>106</v>
      </c>
      <c r="G28" s="45" t="s">
        <v>117</v>
      </c>
      <c r="H28" s="45" t="s">
        <v>131</v>
      </c>
      <c r="I28" s="45" t="s">
        <v>157</v>
      </c>
      <c r="J28" s="45" t="s">
        <v>170</v>
      </c>
      <c r="K28" s="51" t="s">
        <v>173</v>
      </c>
      <c r="L28" s="45" t="s">
        <v>175</v>
      </c>
      <c r="M28" s="5"/>
    </row>
    <row r="29" spans="1:13" ht="22.5">
      <c r="A29" s="26"/>
      <c r="B29" s="24">
        <v>1</v>
      </c>
      <c r="C29" s="46" t="s">
        <v>38</v>
      </c>
      <c r="D29" s="46" t="s">
        <v>73</v>
      </c>
      <c r="E29" s="46" t="s">
        <v>95</v>
      </c>
      <c r="F29" s="46" t="s">
        <v>95</v>
      </c>
      <c r="G29" s="46" t="s">
        <v>118</v>
      </c>
      <c r="H29" s="46" t="s">
        <v>132</v>
      </c>
      <c r="I29" s="46" t="s">
        <v>158</v>
      </c>
      <c r="J29" s="46" t="s">
        <v>170</v>
      </c>
      <c r="K29" s="47" t="s">
        <v>95</v>
      </c>
      <c r="L29" s="50" t="s">
        <v>95</v>
      </c>
      <c r="M29" s="5"/>
    </row>
    <row r="30" spans="1:13">
      <c r="A30" s="26"/>
      <c r="B30" s="23">
        <v>3</v>
      </c>
      <c r="C30" s="45" t="s">
        <v>39</v>
      </c>
      <c r="D30" s="45" t="s">
        <v>74</v>
      </c>
      <c r="E30" s="45" t="s">
        <v>95</v>
      </c>
      <c r="F30" s="45" t="s">
        <v>95</v>
      </c>
      <c r="G30" s="45" t="s">
        <v>119</v>
      </c>
      <c r="H30" s="45" t="s">
        <v>133</v>
      </c>
      <c r="I30" s="45" t="s">
        <v>159</v>
      </c>
      <c r="J30" s="45" t="s">
        <v>170</v>
      </c>
      <c r="K30" s="45" t="s">
        <v>95</v>
      </c>
      <c r="L30" s="49" t="s">
        <v>95</v>
      </c>
      <c r="M30" s="5"/>
    </row>
    <row r="31" spans="1:13" ht="22.5">
      <c r="A31" s="26"/>
      <c r="B31" s="24">
        <v>1</v>
      </c>
      <c r="C31" s="46" t="s">
        <v>40</v>
      </c>
      <c r="D31" s="46" t="s">
        <v>75</v>
      </c>
      <c r="E31" s="46" t="s">
        <v>95</v>
      </c>
      <c r="F31" s="46" t="s">
        <v>95</v>
      </c>
      <c r="G31" s="46" t="s">
        <v>120</v>
      </c>
      <c r="H31" s="46" t="s">
        <v>134</v>
      </c>
      <c r="I31" s="46" t="s">
        <v>160</v>
      </c>
      <c r="J31" s="46" t="s">
        <v>170</v>
      </c>
      <c r="K31" s="47" t="s">
        <v>95</v>
      </c>
      <c r="L31" s="50" t="s">
        <v>95</v>
      </c>
      <c r="M31" s="5"/>
    </row>
    <row r="32" spans="1:13">
      <c r="A32" s="26"/>
      <c r="B32" s="23">
        <v>0</v>
      </c>
      <c r="C32" s="45" t="s">
        <v>41</v>
      </c>
      <c r="D32" s="45" t="s">
        <v>181</v>
      </c>
      <c r="E32" s="45" t="s">
        <v>95</v>
      </c>
      <c r="F32" s="45" t="s">
        <v>95</v>
      </c>
      <c r="G32" s="45" t="s">
        <v>180</v>
      </c>
      <c r="H32" s="51" t="s">
        <v>136</v>
      </c>
      <c r="I32" s="45" t="s">
        <v>182</v>
      </c>
      <c r="J32" s="45" t="s">
        <v>171</v>
      </c>
      <c r="K32" s="45" t="s">
        <v>95</v>
      </c>
      <c r="L32" s="49" t="s">
        <v>95</v>
      </c>
      <c r="M32" s="5" t="s">
        <v>179</v>
      </c>
    </row>
    <row r="33" spans="1:13" ht="22.5">
      <c r="A33" s="26"/>
      <c r="B33" s="24">
        <v>1</v>
      </c>
      <c r="C33" s="46" t="s">
        <v>42</v>
      </c>
      <c r="D33" s="46" t="s">
        <v>76</v>
      </c>
      <c r="E33" s="46" t="s">
        <v>98</v>
      </c>
      <c r="F33" s="46" t="s">
        <v>95</v>
      </c>
      <c r="G33" s="46" t="s">
        <v>121</v>
      </c>
      <c r="H33" s="46" t="s">
        <v>135</v>
      </c>
      <c r="I33" s="46" t="s">
        <v>76</v>
      </c>
      <c r="J33" s="46" t="s">
        <v>171</v>
      </c>
      <c r="K33" s="47" t="s">
        <v>95</v>
      </c>
      <c r="L33" s="50" t="s">
        <v>95</v>
      </c>
      <c r="M33" s="5"/>
    </row>
    <row r="34" spans="1:13">
      <c r="A34" s="26"/>
      <c r="B34" s="23">
        <v>2</v>
      </c>
      <c r="C34" s="45" t="s">
        <v>43</v>
      </c>
      <c r="D34" s="45" t="s">
        <v>77</v>
      </c>
      <c r="E34" s="45" t="s">
        <v>99</v>
      </c>
      <c r="F34" s="45" t="s">
        <v>108</v>
      </c>
      <c r="G34" s="45" t="s">
        <v>122</v>
      </c>
      <c r="H34" s="45" t="s">
        <v>136</v>
      </c>
      <c r="I34" s="45" t="s">
        <v>161</v>
      </c>
      <c r="J34" s="45" t="s">
        <v>170</v>
      </c>
      <c r="K34" s="45" t="s">
        <v>95</v>
      </c>
      <c r="L34" s="49" t="s">
        <v>95</v>
      </c>
      <c r="M34" s="5"/>
    </row>
    <row r="35" spans="1:13">
      <c r="A35" s="26"/>
      <c r="B35" s="24">
        <v>5</v>
      </c>
      <c r="C35" s="46" t="s">
        <v>44</v>
      </c>
      <c r="D35" s="46" t="s">
        <v>78</v>
      </c>
      <c r="E35" s="46" t="s">
        <v>99</v>
      </c>
      <c r="F35" s="46" t="s">
        <v>108</v>
      </c>
      <c r="G35" s="46" t="s">
        <v>122</v>
      </c>
      <c r="H35" s="46" t="s">
        <v>136</v>
      </c>
      <c r="I35" s="46" t="s">
        <v>162</v>
      </c>
      <c r="J35" s="46" t="s">
        <v>170</v>
      </c>
      <c r="K35" s="47" t="s">
        <v>95</v>
      </c>
      <c r="L35" s="50" t="s">
        <v>95</v>
      </c>
      <c r="M35" s="5"/>
    </row>
    <row r="36" spans="1:13">
      <c r="A36" s="26"/>
      <c r="B36" s="23">
        <v>4</v>
      </c>
      <c r="C36" s="45" t="s">
        <v>45</v>
      </c>
      <c r="D36" s="45" t="s">
        <v>79</v>
      </c>
      <c r="E36" s="45" t="s">
        <v>100</v>
      </c>
      <c r="F36" s="45" t="s">
        <v>108</v>
      </c>
      <c r="G36" s="45" t="s">
        <v>123</v>
      </c>
      <c r="H36" s="45" t="s">
        <v>136</v>
      </c>
      <c r="I36" s="45" t="s">
        <v>176</v>
      </c>
      <c r="J36" s="45" t="s">
        <v>170</v>
      </c>
      <c r="K36" s="45" t="s">
        <v>95</v>
      </c>
      <c r="L36" s="49" t="s">
        <v>95</v>
      </c>
      <c r="M36" s="5"/>
    </row>
    <row r="37" spans="1:13">
      <c r="A37" s="26"/>
      <c r="B37" s="24">
        <v>1</v>
      </c>
      <c r="C37" s="46" t="s">
        <v>46</v>
      </c>
      <c r="D37" s="46" t="s">
        <v>80</v>
      </c>
      <c r="E37" s="46" t="s">
        <v>99</v>
      </c>
      <c r="F37" s="46" t="s">
        <v>108</v>
      </c>
      <c r="G37" s="46" t="s">
        <v>122</v>
      </c>
      <c r="H37" s="46" t="s">
        <v>136</v>
      </c>
      <c r="I37" s="46" t="s">
        <v>163</v>
      </c>
      <c r="J37" s="46" t="s">
        <v>170</v>
      </c>
      <c r="K37" s="47" t="s">
        <v>95</v>
      </c>
      <c r="L37" s="50" t="s">
        <v>95</v>
      </c>
      <c r="M37" s="5"/>
    </row>
    <row r="38" spans="1:13" ht="22.5">
      <c r="A38" s="26"/>
      <c r="B38" s="23">
        <v>5</v>
      </c>
      <c r="C38" s="45" t="s">
        <v>47</v>
      </c>
      <c r="D38" s="45" t="s">
        <v>81</v>
      </c>
      <c r="E38" s="45" t="s">
        <v>99</v>
      </c>
      <c r="F38" s="45" t="s">
        <v>108</v>
      </c>
      <c r="G38" s="45" t="s">
        <v>122</v>
      </c>
      <c r="H38" s="45" t="s">
        <v>136</v>
      </c>
      <c r="I38" s="45" t="s">
        <v>164</v>
      </c>
      <c r="J38" s="45" t="s">
        <v>170</v>
      </c>
      <c r="K38" s="45" t="s">
        <v>95</v>
      </c>
      <c r="L38" s="49" t="s">
        <v>95</v>
      </c>
      <c r="M38" s="5"/>
    </row>
    <row r="39" spans="1:13">
      <c r="A39" s="26"/>
      <c r="B39" s="24">
        <v>2</v>
      </c>
      <c r="C39" s="46" t="s">
        <v>48</v>
      </c>
      <c r="D39" s="46" t="s">
        <v>82</v>
      </c>
      <c r="E39" s="46" t="s">
        <v>99</v>
      </c>
      <c r="F39" s="46" t="s">
        <v>108</v>
      </c>
      <c r="G39" s="46" t="s">
        <v>122</v>
      </c>
      <c r="H39" s="46" t="s">
        <v>136</v>
      </c>
      <c r="I39" s="46" t="s">
        <v>165</v>
      </c>
      <c r="J39" s="46" t="s">
        <v>170</v>
      </c>
      <c r="K39" s="47" t="s">
        <v>95</v>
      </c>
      <c r="L39" s="50" t="s">
        <v>95</v>
      </c>
      <c r="M39" s="5"/>
    </row>
    <row r="40" spans="1:13">
      <c r="A40" s="26"/>
      <c r="B40" s="23">
        <v>1</v>
      </c>
      <c r="C40" s="45" t="s">
        <v>49</v>
      </c>
      <c r="D40" s="45" t="s">
        <v>83</v>
      </c>
      <c r="E40" s="45" t="s">
        <v>99</v>
      </c>
      <c r="F40" s="45" t="s">
        <v>108</v>
      </c>
      <c r="G40" s="45" t="s">
        <v>122</v>
      </c>
      <c r="H40" s="45" t="s">
        <v>136</v>
      </c>
      <c r="I40" s="45" t="s">
        <v>166</v>
      </c>
      <c r="J40" s="45" t="s">
        <v>170</v>
      </c>
      <c r="K40" s="45" t="s">
        <v>95</v>
      </c>
      <c r="L40" s="49" t="s">
        <v>95</v>
      </c>
      <c r="M40" s="5"/>
    </row>
    <row r="41" spans="1:13">
      <c r="A41" s="26"/>
      <c r="B41" s="24">
        <v>1</v>
      </c>
      <c r="C41" s="46" t="s">
        <v>50</v>
      </c>
      <c r="D41" s="46" t="s">
        <v>10</v>
      </c>
      <c r="E41" s="46" t="s">
        <v>95</v>
      </c>
      <c r="F41" s="46" t="s">
        <v>95</v>
      </c>
      <c r="G41" s="46" t="s">
        <v>124</v>
      </c>
      <c r="H41" s="46" t="s">
        <v>137</v>
      </c>
      <c r="I41" s="46" t="s">
        <v>167</v>
      </c>
      <c r="J41" s="46" t="s">
        <v>171</v>
      </c>
      <c r="K41" s="47" t="s">
        <v>95</v>
      </c>
      <c r="L41" s="50" t="s">
        <v>95</v>
      </c>
      <c r="M41" s="5"/>
    </row>
    <row r="42" spans="1:13">
      <c r="A42" s="26"/>
      <c r="B42" s="23">
        <v>1</v>
      </c>
      <c r="C42" s="45" t="s">
        <v>51</v>
      </c>
      <c r="D42" s="45" t="s">
        <v>84</v>
      </c>
      <c r="E42" s="45" t="s">
        <v>101</v>
      </c>
      <c r="F42" s="45" t="s">
        <v>95</v>
      </c>
      <c r="G42" s="45" t="s">
        <v>125</v>
      </c>
      <c r="H42" s="45" t="s">
        <v>137</v>
      </c>
      <c r="I42" s="45" t="s">
        <v>168</v>
      </c>
      <c r="J42" s="45" t="s">
        <v>171</v>
      </c>
      <c r="K42" s="45" t="s">
        <v>95</v>
      </c>
      <c r="L42" s="49" t="s">
        <v>95</v>
      </c>
      <c r="M42" s="5"/>
    </row>
    <row r="43" spans="1:13" ht="13.5" thickBot="1">
      <c r="A43" s="26"/>
      <c r="B43" s="24">
        <v>1</v>
      </c>
      <c r="C43" s="46" t="s">
        <v>52</v>
      </c>
      <c r="D43" s="46" t="s">
        <v>85</v>
      </c>
      <c r="E43" s="46" t="s">
        <v>95</v>
      </c>
      <c r="F43" s="46" t="s">
        <v>95</v>
      </c>
      <c r="G43" s="46" t="s">
        <v>126</v>
      </c>
      <c r="H43" s="46" t="s">
        <v>137</v>
      </c>
      <c r="I43" s="46" t="s">
        <v>178</v>
      </c>
      <c r="J43" s="46" t="s">
        <v>170</v>
      </c>
      <c r="K43" s="47" t="s">
        <v>95</v>
      </c>
      <c r="L43" s="50" t="s">
        <v>95</v>
      </c>
      <c r="M43" s="5"/>
    </row>
    <row r="44" spans="1:13">
      <c r="B44" s="10"/>
      <c r="C44" s="10"/>
      <c r="D44" s="10"/>
      <c r="E44" s="11"/>
      <c r="F44" s="10"/>
      <c r="G44" s="10"/>
      <c r="H44" s="12"/>
      <c r="I44" s="10"/>
      <c r="J44" s="10"/>
      <c r="K44" s="14"/>
      <c r="L44" s="13"/>
    </row>
    <row r="45" spans="1:13">
      <c r="B45" s="6"/>
      <c r="E45" s="8"/>
      <c r="H45" s="2"/>
      <c r="K45" s="2"/>
    </row>
    <row r="46" spans="1:13">
      <c r="L46" s="3"/>
    </row>
    <row r="47" spans="1:13" ht="20.25">
      <c r="L47" s="9"/>
    </row>
  </sheetData>
  <phoneticPr fontId="2" type="noConversion"/>
  <conditionalFormatting sqref="B9:K9">
    <cfRule type="cellIs" dxfId="0" priority="1" stopIfTrue="1" operator="equal">
      <formula>"NO"</formula>
    </cfRule>
  </conditionalFormatting>
  <hyperlinks>
    <hyperlink ref="L28" r:id="rId1" tooltip="Hier klicken, um zusätzliche Informationen über dieses Produkt anzuzeigen." display="http://eu.mouser.com/ProductDetail/Coilcraft/XAL1010-153MED/?qs=sGAEpiMZZMsg%252by3WlYCkU2kWFds1hA9D8LdIcOfpqbA%3d"/>
    <hyperlink ref="L26" r:id="rId2" tooltip="Hier klicken, um zusätzliche Informationen über dieses Produkt anzuzeigen." display="http://www.mouser.ch/ProductDetail/Coilcraft/XFL4020-222MEC/?qs=sGAEpiMZZMsg%252by3WlYCkU2kWFds1hA9DcDjZVCHFUtQ%3d"/>
  </hyperlinks>
  <pageMargins left="0.59055118110236227" right="0.59055118110236227" top="0.98425196850393704" bottom="0.98425196850393704" header="0" footer="0"/>
  <pageSetup paperSize="8" scale="97" orientation="landscape" r:id="rId3"/>
  <headerFooter alignWithMargins="0">
    <oddFooter>&amp;L&amp;"Arial,Standard"&amp;8Kaba AG&amp;C&amp;"Arial,Standard"&amp;8Seite &amp;P von &amp;N&amp;R&amp;"Arial,Standard"&amp;8&amp;D -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BOM</vt:lpstr>
      <vt:lpstr>BOM!Print_Titles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cp:lastPrinted>2009-04-16T08:56:57Z</cp:lastPrinted>
  <dcterms:created xsi:type="dcterms:W3CDTF">2004-05-26T01:39:55Z</dcterms:created>
  <dcterms:modified xsi:type="dcterms:W3CDTF">2017-04-29T09:56:43Z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2057040473</vt:i4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i4>-234167776</vt:i4>
  </property>
  <property fmtid="{D5CDD505-2E9C-101B-9397-08002B2CF9AE}" pid="7" name="_ReviewingToolsShownOnce">
    <vt:lpwstr/>
  </property>
</Properties>
</file>