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học\[] DA\"/>
    </mc:Choice>
  </mc:AlternateContent>
  <xr:revisionPtr revIDLastSave="0" documentId="13_ncr:1_{3CED65B4-363B-4231-81D0-1D30A4E7FE89}" xr6:coauthVersionLast="45" xr6:coauthVersionMax="45" xr10:uidLastSave="{00000000-0000-0000-0000-000000000000}"/>
  <bookViews>
    <workbookView xWindow="-120" yWindow="-120" windowWidth="20730" windowHeight="11310" xr2:uid="{00000000-000D-0000-FFFF-FFFF00000000}"/>
  </bookViews>
  <sheets>
    <sheet name="Sheet1" sheetId="2" r:id="rId1"/>
    <sheet name="Sheet2"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3" l="1"/>
  <c r="N4" i="3" s="1"/>
  <c r="M5" i="3"/>
  <c r="N5" i="3" s="1"/>
  <c r="M6" i="3"/>
  <c r="N6" i="3" s="1"/>
  <c r="M3" i="3"/>
  <c r="N3" i="3" s="1"/>
  <c r="N7" i="3" l="1"/>
</calcChain>
</file>

<file path=xl/sharedStrings.xml><?xml version="1.0" encoding="utf-8"?>
<sst xmlns="http://schemas.openxmlformats.org/spreadsheetml/2006/main" count="37" uniqueCount="34">
  <si>
    <t>STT</t>
  </si>
  <si>
    <t>Tên danh mục</t>
  </si>
  <si>
    <t>Mô tả chi tiết</t>
  </si>
  <si>
    <t>Giới thiệu</t>
  </si>
  <si>
    <t>Hình ảnh</t>
  </si>
  <si>
    <t>Ghi chú</t>
  </si>
  <si>
    <t>Trang chủ</t>
  </si>
  <si>
    <t>https://trungtamchuvanan.vn/</t>
  </si>
  <si>
    <t>Giáo viên</t>
  </si>
  <si>
    <t>Lớp học</t>
  </si>
  <si>
    <t>Đăng nhập</t>
  </si>
  <si>
    <t>Đăng ký học</t>
  </si>
  <si>
    <t>Tham khảo link</t>
  </si>
  <si>
    <t>https://forms.gle/W2VNe65q6XpeNY3PA</t>
  </si>
  <si>
    <t>Tham khảo link
- Trong phần xem thông tin chi tiết lớp học, có button đăng ký học. Nhấn button "Đăng ký học" sẽ chuyển sang trang Đăng ký học (tương tự như trang Đăng ký học, có thêm mục Lớp thì default là lớp vừa xem chi tiết)</t>
  </si>
  <si>
    <t>Thông tin học sinh</t>
  </si>
  <si>
    <t>Đăng ký lịch dạy</t>
  </si>
  <si>
    <t>Sau khi đã đăng nhập thì mới có thêm mục này. Nếu user đăng nhập được phân quyền là giáo viên</t>
  </si>
  <si>
    <t>Cơ bản giống form, button 'Đăng ký'
Sau khi nhập đủ các thông tin thì chọn button 'Đăng ký' sẽ chuyển sang trang chọn lớp (bao gồm các lớp được sắp xếp theo từng môn) danh sách các lớp hiển thị theo thông tin khối đã đăng ký ở trang trước (VD chọn khối 9 thì chỉ hiển thị các lớp của khối 9)
Chọn lớp thì giống như đăng ký tín, chặn mấy cái như là tránh chọn trùng môn, trùng buổi
Nhấn 'Xác nhận' để hoàn thành.</t>
  </si>
  <si>
    <t xml:space="preserve">- Thông tin điểm danh (để sẵn 10 cột buổi hoặc thêm cột tương ứng khi đến ngày học)
'- Học phí
'- Điểm
</t>
  </si>
  <si>
    <t>Điểm danh</t>
  </si>
  <si>
    <t xml:space="preserve">Sau khi đã đăng nhập thì mới có thêm mục này. Nếu user đăng nhập được phân quyền là giáo viên
- Chọn lớp (menu thả xuống danh sách lớp do gv đó dạy)
- Chọn tháng (chọn hoặc là lấy tháng theo ngày thực đang đăng nhập)
- GV tự điền ngày dạy và tích điểm danh
</t>
  </si>
  <si>
    <t>https://forms.gle/My2KjmKg86pdbNWX6</t>
  </si>
  <si>
    <t>Bảng lương</t>
  </si>
  <si>
    <t>Tên lớp</t>
  </si>
  <si>
    <t>10TDS1</t>
  </si>
  <si>
    <t>10THH2</t>
  </si>
  <si>
    <t>11TDS1</t>
  </si>
  <si>
    <t>10TDS2</t>
  </si>
  <si>
    <t>Tổng buổi</t>
  </si>
  <si>
    <t>Lương</t>
  </si>
  <si>
    <t>Tổng lương</t>
  </si>
  <si>
    <r>
      <t xml:space="preserve">Sau khi đã đăng nhập thì mới có thêm mục này. Nếu user đăng nhập được phân quyền là học sinh
Danh mục con:
- Thời khóa biểu (hiển thị các lớp học sinh đăng ký học)
- Thông tin điểm danh (tìm kiếm theo tháng)
- Học phí (tìm kiếm theo tháng, hiển thị tổng buổi của từng môn và tổng tiền) 
</t>
    </r>
    <r>
      <rPr>
        <b/>
        <sz val="11"/>
        <color theme="1"/>
        <rFont val="Times New Roman"/>
        <family val="1"/>
        <scheme val="major"/>
      </rPr>
      <t>(Mức học phí của từng môn sẽ khác nhau VD Toán 120,000đ/ buổi, Anh 150,000đ/buổi. Ngoài ra, sẽ khác nhau dựa trên trình độ của giáo viên dạy. VD Toán do GV có kinh nghiệm 7 năm/ dạy trường chuyên: 150,000đ/buổi; GV ít kinh nghiệm/ dạy trường thường: 120,000đ/buổi)</t>
    </r>
    <r>
      <rPr>
        <sz val="11"/>
        <color theme="1"/>
        <rFont val="Times New Roman"/>
        <family val="1"/>
        <scheme val="major"/>
      </rPr>
      <t xml:space="preserve">
- Điểm</t>
    </r>
  </si>
  <si>
    <r>
      <t xml:space="preserve">Sau khi đã đăng nhập thì mới có thêm mục này. Nếu user đăng nhập được phân quyền là admin
- Chọn tháng
- Chọn giáo viên
- Hiển thị danh sách lớp (do giáo viên dk chọn ở trên dạy)
- insert ngày tự động (theo ngày mà GV tích điểm danh cho học sinh, theo bảng điểm danh)
- tính tổng buổi dạy theo từng lớp
- </t>
    </r>
    <r>
      <rPr>
        <b/>
        <sz val="11"/>
        <color theme="1"/>
        <rFont val="Times New Roman"/>
        <family val="1"/>
        <scheme val="major"/>
      </rPr>
      <t>Lương = tổng học phí lớp do giáo viên dạy * 70% 
- Giáo viên được xem lương của mình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</si>
</sst>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10" x14ac:knownFonts="1">
    <font>
      <sz val="11"/>
      <color theme="1"/>
      <name val="Arial"/>
      <family val="2"/>
      <scheme val="minor"/>
    </font>
    <font>
      <u/>
      <sz val="11"/>
      <color theme="10"/>
      <name val="Arial"/>
      <family val="2"/>
      <scheme val="minor"/>
    </font>
    <font>
      <sz val="11"/>
      <color theme="1"/>
      <name val="Times New Roman"/>
      <family val="1"/>
      <scheme val="major"/>
    </font>
    <font>
      <b/>
      <sz val="11"/>
      <color theme="1"/>
      <name val="Times New Roman"/>
      <family val="1"/>
      <scheme val="major"/>
    </font>
    <font>
      <u/>
      <sz val="11"/>
      <color theme="10"/>
      <name val="Times New Roman"/>
      <family val="1"/>
      <scheme val="major"/>
    </font>
    <font>
      <sz val="8"/>
      <name val="Arial"/>
      <family val="2"/>
      <scheme val="minor"/>
    </font>
    <font>
      <b/>
      <sz val="11"/>
      <color theme="1"/>
      <name val="Arial"/>
      <family val="2"/>
      <scheme val="minor"/>
    </font>
    <font>
      <b/>
      <i/>
      <sz val="11"/>
      <color theme="1"/>
      <name val="Arial"/>
      <family val="2"/>
      <scheme val="minor"/>
    </font>
    <font>
      <b/>
      <sz val="11"/>
      <color rgb="FFFF0000"/>
      <name val="Arial"/>
      <family val="2"/>
      <scheme val="minor"/>
    </font>
    <font>
      <b/>
      <sz val="11"/>
      <color rgb="FFFF0000"/>
      <name val="Times New Roman"/>
      <family val="1"/>
      <scheme val="maj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9">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64"/>
      </left>
      <right/>
      <top/>
      <bottom/>
      <diagonal/>
    </border>
    <border>
      <left style="thin">
        <color indexed="64"/>
      </left>
      <right/>
      <top style="thick">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0" borderId="0" xfId="0" applyFont="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Alignment="1">
      <alignment horizontal="center" vertical="center"/>
    </xf>
    <xf numFmtId="0" fontId="2" fillId="0" borderId="3" xfId="0" applyFont="1" applyBorder="1" applyAlignment="1">
      <alignment horizontal="center" vertical="center"/>
    </xf>
    <xf numFmtId="0" fontId="4" fillId="0" borderId="3" xfId="1" applyFont="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center" vertical="center"/>
    </xf>
    <xf numFmtId="0" fontId="1" fillId="0" borderId="3" xfId="1" applyBorder="1" applyAlignment="1">
      <alignment horizontal="center" vertical="center"/>
    </xf>
    <xf numFmtId="0" fontId="0" fillId="0" borderId="0" xfId="0" applyAlignment="1">
      <alignment vertical="center"/>
    </xf>
    <xf numFmtId="0" fontId="0" fillId="0" borderId="3" xfId="0" applyBorder="1" applyAlignment="1">
      <alignment vertical="center"/>
    </xf>
    <xf numFmtId="164" fontId="0" fillId="0" borderId="3" xfId="0" applyNumberFormat="1" applyBorder="1" applyAlignment="1">
      <alignment vertical="center"/>
    </xf>
    <xf numFmtId="0" fontId="6" fillId="0" borderId="3" xfId="0" applyFont="1" applyBorder="1" applyAlignment="1">
      <alignment horizontal="center" vertical="center"/>
    </xf>
    <xf numFmtId="0" fontId="0" fillId="0" borderId="0" xfId="0" applyAlignment="1">
      <alignment horizontal="center" vertical="center"/>
    </xf>
    <xf numFmtId="0" fontId="7" fillId="0" borderId="0" xfId="0" applyFont="1" applyAlignment="1">
      <alignment vertical="center"/>
    </xf>
    <xf numFmtId="3" fontId="0" fillId="0" borderId="0" xfId="0" applyNumberFormat="1" applyAlignment="1">
      <alignment vertical="center"/>
    </xf>
    <xf numFmtId="3" fontId="6" fillId="0" borderId="3" xfId="0" applyNumberFormat="1" applyFont="1" applyBorder="1" applyAlignment="1">
      <alignment horizontal="center" vertical="center"/>
    </xf>
    <xf numFmtId="3" fontId="0" fillId="0" borderId="3" xfId="0" applyNumberFormat="1" applyBorder="1" applyAlignment="1">
      <alignment vertical="center"/>
    </xf>
    <xf numFmtId="3" fontId="8" fillId="0" borderId="3" xfId="0" applyNumberFormat="1" applyFont="1" applyBorder="1" applyAlignment="1">
      <alignment vertical="center"/>
    </xf>
    <xf numFmtId="0" fontId="2" fillId="0" borderId="3" xfId="0" applyFont="1" applyBorder="1" applyAlignment="1">
      <alignment horizontal="center" vertical="center"/>
    </xf>
    <xf numFmtId="0" fontId="4" fillId="0" borderId="4" xfId="1" applyFont="1" applyBorder="1" applyAlignment="1">
      <alignment horizontal="center" vertical="center"/>
    </xf>
    <xf numFmtId="0" fontId="4" fillId="0" borderId="8" xfId="1" applyFont="1" applyBorder="1" applyAlignment="1">
      <alignment horizontal="center" vertical="center"/>
    </xf>
    <xf numFmtId="0" fontId="4" fillId="0" borderId="5" xfId="1" applyFont="1" applyBorder="1" applyAlignment="1">
      <alignment horizontal="center" vertical="center"/>
    </xf>
    <xf numFmtId="0" fontId="9" fillId="0" borderId="3"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8</xdr:row>
      <xdr:rowOff>468735</xdr:rowOff>
    </xdr:from>
    <xdr:to>
      <xdr:col>3</xdr:col>
      <xdr:colOff>4429125</xdr:colOff>
      <xdr:row>8</xdr:row>
      <xdr:rowOff>1163900</xdr:rowOff>
    </xdr:to>
    <xdr:pic>
      <xdr:nvPicPr>
        <xdr:cNvPr id="3" name="Picture 2">
          <a:extLst>
            <a:ext uri="{FF2B5EF4-FFF2-40B4-BE49-F238E27FC236}">
              <a16:creationId xmlns:a16="http://schemas.microsoft.com/office/drawing/2014/main" id="{AA8FDC5F-7CAA-4406-838E-ACFAA776689E}"/>
            </a:ext>
          </a:extLst>
        </xdr:cNvPr>
        <xdr:cNvPicPr>
          <a:picLocks noChangeAspect="1"/>
        </xdr:cNvPicPr>
      </xdr:nvPicPr>
      <xdr:blipFill>
        <a:blip xmlns:r="http://schemas.openxmlformats.org/officeDocument/2006/relationships" r:embed="rId1"/>
        <a:stretch>
          <a:fillRect/>
        </a:stretch>
      </xdr:blipFill>
      <xdr:spPr>
        <a:xfrm>
          <a:off x="7439025" y="3526260"/>
          <a:ext cx="4314825" cy="695165"/>
        </a:xfrm>
        <a:prstGeom prst="rect">
          <a:avLst/>
        </a:prstGeom>
      </xdr:spPr>
    </xdr:pic>
    <xdr:clientData/>
  </xdr:twoCellAnchor>
  <xdr:twoCellAnchor editAs="oneCell">
    <xdr:from>
      <xdr:col>3</xdr:col>
      <xdr:colOff>428625</xdr:colOff>
      <xdr:row>8</xdr:row>
      <xdr:rowOff>1476375</xdr:rowOff>
    </xdr:from>
    <xdr:to>
      <xdr:col>3</xdr:col>
      <xdr:colOff>3343275</xdr:colOff>
      <xdr:row>8</xdr:row>
      <xdr:rowOff>3009514</xdr:rowOff>
    </xdr:to>
    <xdr:pic>
      <xdr:nvPicPr>
        <xdr:cNvPr id="4" name="Picture 3">
          <a:extLst>
            <a:ext uri="{FF2B5EF4-FFF2-40B4-BE49-F238E27FC236}">
              <a16:creationId xmlns:a16="http://schemas.microsoft.com/office/drawing/2014/main" id="{450B2688-28C5-43B6-B40F-2B0B55068A9D}"/>
            </a:ext>
          </a:extLst>
        </xdr:cNvPr>
        <xdr:cNvPicPr>
          <a:picLocks noChangeAspect="1"/>
        </xdr:cNvPicPr>
      </xdr:nvPicPr>
      <xdr:blipFill>
        <a:blip xmlns:r="http://schemas.openxmlformats.org/officeDocument/2006/relationships" r:embed="rId2"/>
        <a:stretch>
          <a:fillRect/>
        </a:stretch>
      </xdr:blipFill>
      <xdr:spPr>
        <a:xfrm>
          <a:off x="7753350" y="4533900"/>
          <a:ext cx="2914650" cy="1533139"/>
        </a:xfrm>
        <a:prstGeom prst="rect">
          <a:avLst/>
        </a:prstGeom>
      </xdr:spPr>
    </xdr:pic>
    <xdr:clientData/>
  </xdr:twoCellAnchor>
  <xdr:twoCellAnchor editAs="oneCell">
    <xdr:from>
      <xdr:col>3</xdr:col>
      <xdr:colOff>69849</xdr:colOff>
      <xdr:row>8</xdr:row>
      <xdr:rowOff>3241849</xdr:rowOff>
    </xdr:from>
    <xdr:to>
      <xdr:col>3</xdr:col>
      <xdr:colOff>4269648</xdr:colOff>
      <xdr:row>8</xdr:row>
      <xdr:rowOff>3592980</xdr:rowOff>
    </xdr:to>
    <xdr:pic>
      <xdr:nvPicPr>
        <xdr:cNvPr id="5" name="Picture 4">
          <a:extLst>
            <a:ext uri="{FF2B5EF4-FFF2-40B4-BE49-F238E27FC236}">
              <a16:creationId xmlns:a16="http://schemas.microsoft.com/office/drawing/2014/main" id="{514819DB-D080-4DAC-A049-13FBDC0C6EF6}"/>
            </a:ext>
          </a:extLst>
        </xdr:cNvPr>
        <xdr:cNvPicPr>
          <a:picLocks noChangeAspect="1"/>
        </xdr:cNvPicPr>
      </xdr:nvPicPr>
      <xdr:blipFill>
        <a:blip xmlns:r="http://schemas.openxmlformats.org/officeDocument/2006/relationships" r:embed="rId3"/>
        <a:stretch>
          <a:fillRect/>
        </a:stretch>
      </xdr:blipFill>
      <xdr:spPr>
        <a:xfrm>
          <a:off x="7382932" y="6300432"/>
          <a:ext cx="4199799" cy="351131"/>
        </a:xfrm>
        <a:prstGeom prst="rect">
          <a:avLst/>
        </a:prstGeom>
      </xdr:spPr>
    </xdr:pic>
    <xdr:clientData/>
  </xdr:twoCellAnchor>
  <xdr:twoCellAnchor editAs="oneCell">
    <xdr:from>
      <xdr:col>3</xdr:col>
      <xdr:colOff>84666</xdr:colOff>
      <xdr:row>10</xdr:row>
      <xdr:rowOff>91184</xdr:rowOff>
    </xdr:from>
    <xdr:to>
      <xdr:col>3</xdr:col>
      <xdr:colOff>4475999</xdr:colOff>
      <xdr:row>10</xdr:row>
      <xdr:rowOff>2593547</xdr:rowOff>
    </xdr:to>
    <xdr:pic>
      <xdr:nvPicPr>
        <xdr:cNvPr id="6" name="Picture 5">
          <a:extLst>
            <a:ext uri="{FF2B5EF4-FFF2-40B4-BE49-F238E27FC236}">
              <a16:creationId xmlns:a16="http://schemas.microsoft.com/office/drawing/2014/main" id="{ABC9A273-D113-44B4-8B3B-9B5458BDFAB9}"/>
            </a:ext>
          </a:extLst>
        </xdr:cNvPr>
        <xdr:cNvPicPr>
          <a:picLocks noChangeAspect="1"/>
        </xdr:cNvPicPr>
      </xdr:nvPicPr>
      <xdr:blipFill>
        <a:blip xmlns:r="http://schemas.openxmlformats.org/officeDocument/2006/relationships" r:embed="rId4"/>
        <a:stretch>
          <a:fillRect/>
        </a:stretch>
      </xdr:blipFill>
      <xdr:spPr>
        <a:xfrm>
          <a:off x="7397749" y="7150267"/>
          <a:ext cx="4391333" cy="2502363"/>
        </a:xfrm>
        <a:prstGeom prst="rect">
          <a:avLst/>
        </a:prstGeom>
      </xdr:spPr>
    </xdr:pic>
    <xdr:clientData/>
  </xdr:twoCellAnchor>
  <xdr:twoCellAnchor editAs="oneCell">
    <xdr:from>
      <xdr:col>3</xdr:col>
      <xdr:colOff>47626</xdr:colOff>
      <xdr:row>11</xdr:row>
      <xdr:rowOff>106750</xdr:rowOff>
    </xdr:from>
    <xdr:to>
      <xdr:col>3</xdr:col>
      <xdr:colOff>4476750</xdr:colOff>
      <xdr:row>11</xdr:row>
      <xdr:rowOff>1295399</xdr:rowOff>
    </xdr:to>
    <xdr:pic>
      <xdr:nvPicPr>
        <xdr:cNvPr id="2" name="Picture 1">
          <a:extLst>
            <a:ext uri="{FF2B5EF4-FFF2-40B4-BE49-F238E27FC236}">
              <a16:creationId xmlns:a16="http://schemas.microsoft.com/office/drawing/2014/main" id="{B54D40C9-B8D1-4646-863E-8012A3F57E4A}"/>
            </a:ext>
          </a:extLst>
        </xdr:cNvPr>
        <xdr:cNvPicPr>
          <a:picLocks noChangeAspect="1"/>
        </xdr:cNvPicPr>
      </xdr:nvPicPr>
      <xdr:blipFill>
        <a:blip xmlns:r="http://schemas.openxmlformats.org/officeDocument/2006/relationships" r:embed="rId5"/>
        <a:stretch>
          <a:fillRect/>
        </a:stretch>
      </xdr:blipFill>
      <xdr:spPr>
        <a:xfrm>
          <a:off x="7477126" y="9641275"/>
          <a:ext cx="4429124" cy="1188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orms.gle/My2KjmKg86pdbNWX6" TargetMode="External"/><Relationship Id="rId2" Type="http://schemas.openxmlformats.org/officeDocument/2006/relationships/hyperlink" Target="https://forms.gle/W2VNe65q6XpeNY3PA" TargetMode="External"/><Relationship Id="rId1" Type="http://schemas.openxmlformats.org/officeDocument/2006/relationships/hyperlink" Target="https://trungtamchuvanan.v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4397-2E28-44C1-A5E2-133D80C1F386}">
  <dimension ref="A1:N12"/>
  <sheetViews>
    <sheetView tabSelected="1" topLeftCell="A11" zoomScaleNormal="100" workbookViewId="0">
      <selection activeCell="C12" sqref="C12"/>
    </sheetView>
  </sheetViews>
  <sheetFormatPr defaultRowHeight="15" x14ac:dyDescent="0.2"/>
  <cols>
    <col min="1" max="1" width="4.375" style="1" bestFit="1" customWidth="1"/>
    <col min="2" max="2" width="16.125" style="1" bestFit="1" customWidth="1"/>
    <col min="3" max="3" width="78.75" style="1" customWidth="1"/>
    <col min="4" max="4" width="59.5" style="1" customWidth="1"/>
    <col min="5" max="5" width="18.125" style="1" bestFit="1" customWidth="1"/>
    <col min="6" max="16384" width="9" style="1"/>
  </cols>
  <sheetData>
    <row r="1" spans="1:14" ht="15.75" thickBot="1" x14ac:dyDescent="0.25"/>
    <row r="2" spans="1:14" s="7" customFormat="1" thickTop="1" x14ac:dyDescent="0.2">
      <c r="A2" s="2" t="s">
        <v>0</v>
      </c>
      <c r="B2" s="3" t="s">
        <v>1</v>
      </c>
      <c r="C2" s="3" t="s">
        <v>2</v>
      </c>
      <c r="D2" s="3" t="s">
        <v>4</v>
      </c>
      <c r="E2" s="4" t="s">
        <v>5</v>
      </c>
      <c r="F2" s="5"/>
      <c r="G2" s="6"/>
      <c r="H2" s="6"/>
      <c r="I2" s="6"/>
      <c r="J2" s="6"/>
      <c r="K2" s="6"/>
      <c r="L2" s="6"/>
      <c r="M2" s="6"/>
      <c r="N2" s="6"/>
    </row>
    <row r="3" spans="1:14" x14ac:dyDescent="0.2">
      <c r="A3" s="8">
        <v>1</v>
      </c>
      <c r="B3" s="8" t="s">
        <v>6</v>
      </c>
      <c r="C3" s="10" t="s">
        <v>12</v>
      </c>
      <c r="D3" s="26" t="s">
        <v>7</v>
      </c>
      <c r="E3" s="25"/>
    </row>
    <row r="4" spans="1:14" x14ac:dyDescent="0.2">
      <c r="A4" s="8">
        <v>2</v>
      </c>
      <c r="B4" s="8" t="s">
        <v>3</v>
      </c>
      <c r="C4" s="10" t="s">
        <v>12</v>
      </c>
      <c r="D4" s="27"/>
      <c r="E4" s="25"/>
    </row>
    <row r="5" spans="1:14" x14ac:dyDescent="0.2">
      <c r="A5" s="8">
        <v>3</v>
      </c>
      <c r="B5" s="8" t="s">
        <v>8</v>
      </c>
      <c r="C5" s="10" t="s">
        <v>12</v>
      </c>
      <c r="D5" s="27"/>
      <c r="E5" s="25"/>
    </row>
    <row r="6" spans="1:14" ht="60" x14ac:dyDescent="0.2">
      <c r="A6" s="8">
        <v>4</v>
      </c>
      <c r="B6" s="8" t="s">
        <v>9</v>
      </c>
      <c r="C6" s="11" t="s">
        <v>14</v>
      </c>
      <c r="D6" s="28"/>
      <c r="E6" s="25"/>
    </row>
    <row r="7" spans="1:14" ht="90" x14ac:dyDescent="0.2">
      <c r="A7" s="8">
        <v>5</v>
      </c>
      <c r="B7" s="8" t="s">
        <v>11</v>
      </c>
      <c r="C7" s="11" t="s">
        <v>18</v>
      </c>
      <c r="D7" s="9" t="s">
        <v>13</v>
      </c>
      <c r="E7" s="8"/>
    </row>
    <row r="8" spans="1:14" x14ac:dyDescent="0.2">
      <c r="A8" s="8">
        <v>6</v>
      </c>
      <c r="B8" s="8" t="s">
        <v>10</v>
      </c>
      <c r="C8" s="10"/>
      <c r="D8" s="8"/>
      <c r="E8" s="8"/>
    </row>
    <row r="9" spans="1:14" ht="285" x14ac:dyDescent="0.2">
      <c r="A9" s="8">
        <v>7</v>
      </c>
      <c r="B9" s="29" t="s">
        <v>15</v>
      </c>
      <c r="C9" s="11" t="s">
        <v>32</v>
      </c>
      <c r="D9" s="12" t="s">
        <v>19</v>
      </c>
      <c r="E9" s="8"/>
    </row>
    <row r="10" spans="1:14" x14ac:dyDescent="0.2">
      <c r="A10" s="8">
        <v>8</v>
      </c>
      <c r="B10" s="8" t="s">
        <v>16</v>
      </c>
      <c r="C10" s="11" t="s">
        <v>17</v>
      </c>
      <c r="D10" s="14" t="s">
        <v>22</v>
      </c>
      <c r="E10" s="8"/>
    </row>
    <row r="11" spans="1:14" ht="210" customHeight="1" x14ac:dyDescent="0.2">
      <c r="A11" s="8">
        <v>9</v>
      </c>
      <c r="B11" s="8" t="s">
        <v>20</v>
      </c>
      <c r="C11" s="11" t="s">
        <v>21</v>
      </c>
      <c r="D11" s="8"/>
      <c r="E11" s="8"/>
    </row>
    <row r="12" spans="1:14" ht="119.25" x14ac:dyDescent="0.2">
      <c r="A12" s="13">
        <v>10</v>
      </c>
      <c r="B12" s="29" t="s">
        <v>23</v>
      </c>
      <c r="C12" s="11" t="s">
        <v>33</v>
      </c>
      <c r="D12" s="13"/>
      <c r="E12" s="13"/>
    </row>
  </sheetData>
  <mergeCells count="2">
    <mergeCell ref="E3:E6"/>
    <mergeCell ref="D3:D6"/>
  </mergeCells>
  <hyperlinks>
    <hyperlink ref="D3" r:id="rId1" xr:uid="{4366BEDD-4284-45B0-96A5-A9A8E8649776}"/>
    <hyperlink ref="D7" r:id="rId2" xr:uid="{149BA6CA-F651-4AA7-A26E-A0FB19C9BB03}"/>
    <hyperlink ref="D10" r:id="rId3" xr:uid="{16047BAC-314C-4318-8211-B2E59238D05D}"/>
  </hyperlinks>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31DE-EA1C-4561-AFD6-7DFDD9DF7D16}">
  <dimension ref="A2:N7"/>
  <sheetViews>
    <sheetView zoomScaleNormal="100" zoomScaleSheetLayoutView="100" workbookViewId="0">
      <selection activeCell="P9" sqref="P9"/>
    </sheetView>
  </sheetViews>
  <sheetFormatPr defaultColWidth="10" defaultRowHeight="18.75" customHeight="1" x14ac:dyDescent="0.2"/>
  <cols>
    <col min="1" max="1" width="4.375" style="15" bestFit="1" customWidth="1"/>
    <col min="2" max="2" width="11.25" style="15" bestFit="1" customWidth="1"/>
    <col min="3" max="12" width="7.5" style="15" customWidth="1"/>
    <col min="13" max="13" width="11.75" style="15" bestFit="1" customWidth="1"/>
    <col min="14" max="14" width="10" style="21"/>
    <col min="15" max="16384" width="10" style="15"/>
  </cols>
  <sheetData>
    <row r="2" spans="1:14" s="19" customFormat="1" ht="18.75" customHeight="1" x14ac:dyDescent="0.2">
      <c r="A2" s="18" t="s">
        <v>0</v>
      </c>
      <c r="B2" s="18" t="s">
        <v>24</v>
      </c>
      <c r="C2" s="18">
        <v>1</v>
      </c>
      <c r="D2" s="18">
        <v>2</v>
      </c>
      <c r="E2" s="18">
        <v>3</v>
      </c>
      <c r="F2" s="18">
        <v>4</v>
      </c>
      <c r="G2" s="18">
        <v>5</v>
      </c>
      <c r="H2" s="18">
        <v>6</v>
      </c>
      <c r="I2" s="18">
        <v>7</v>
      </c>
      <c r="J2" s="18">
        <v>8</v>
      </c>
      <c r="K2" s="18">
        <v>9</v>
      </c>
      <c r="L2" s="18">
        <v>10</v>
      </c>
      <c r="M2" s="18" t="s">
        <v>29</v>
      </c>
      <c r="N2" s="22" t="s">
        <v>30</v>
      </c>
    </row>
    <row r="3" spans="1:14" ht="18.75" customHeight="1" x14ac:dyDescent="0.2">
      <c r="A3" s="16">
        <v>1</v>
      </c>
      <c r="B3" s="16" t="s">
        <v>25</v>
      </c>
      <c r="C3" s="17">
        <v>43891</v>
      </c>
      <c r="D3" s="17">
        <v>43893</v>
      </c>
      <c r="E3" s="17">
        <v>43898</v>
      </c>
      <c r="F3" s="17">
        <v>43900</v>
      </c>
      <c r="G3" s="17">
        <v>43905</v>
      </c>
      <c r="H3" s="17">
        <v>43907</v>
      </c>
      <c r="I3" s="17">
        <v>43912</v>
      </c>
      <c r="J3" s="17">
        <v>43914</v>
      </c>
      <c r="K3" s="17">
        <v>43919</v>
      </c>
      <c r="L3" s="17">
        <v>43921</v>
      </c>
      <c r="M3" s="16">
        <f>COUNT(C3:L3)</f>
        <v>10</v>
      </c>
      <c r="N3" s="23">
        <f>M3*130000*70/100</f>
        <v>910000</v>
      </c>
    </row>
    <row r="4" spans="1:14" ht="18.75" customHeight="1" x14ac:dyDescent="0.2">
      <c r="A4" s="16">
        <v>2</v>
      </c>
      <c r="B4" s="16" t="s">
        <v>28</v>
      </c>
      <c r="C4" s="17">
        <v>43892</v>
      </c>
      <c r="D4" s="17">
        <v>43894</v>
      </c>
      <c r="E4" s="17"/>
      <c r="F4" s="17"/>
      <c r="G4" s="17"/>
      <c r="H4" s="17"/>
      <c r="I4" s="17"/>
      <c r="J4" s="17"/>
      <c r="K4" s="17"/>
      <c r="L4" s="17"/>
      <c r="M4" s="16">
        <f t="shared" ref="M4:M6" si="0">COUNT(C4:L4)</f>
        <v>2</v>
      </c>
      <c r="N4" s="23">
        <f t="shared" ref="N4:N6" si="1">M4*130000*70/100</f>
        <v>182000</v>
      </c>
    </row>
    <row r="5" spans="1:14" ht="18.75" customHeight="1" x14ac:dyDescent="0.2">
      <c r="A5" s="16">
        <v>3</v>
      </c>
      <c r="B5" s="16" t="s">
        <v>26</v>
      </c>
      <c r="C5" s="17">
        <v>43891</v>
      </c>
      <c r="D5" s="17">
        <v>43893</v>
      </c>
      <c r="E5" s="17"/>
      <c r="F5" s="17"/>
      <c r="G5" s="17"/>
      <c r="H5" s="17"/>
      <c r="I5" s="17"/>
      <c r="J5" s="17"/>
      <c r="K5" s="17"/>
      <c r="L5" s="17"/>
      <c r="M5" s="16">
        <f t="shared" si="0"/>
        <v>2</v>
      </c>
      <c r="N5" s="23">
        <f t="shared" si="1"/>
        <v>182000</v>
      </c>
    </row>
    <row r="6" spans="1:14" ht="18.75" customHeight="1" x14ac:dyDescent="0.2">
      <c r="A6" s="16">
        <v>4</v>
      </c>
      <c r="B6" s="16" t="s">
        <v>27</v>
      </c>
      <c r="C6" s="17"/>
      <c r="D6" s="17"/>
      <c r="E6" s="17"/>
      <c r="F6" s="17"/>
      <c r="G6" s="17"/>
      <c r="H6" s="17"/>
      <c r="I6" s="17"/>
      <c r="J6" s="17"/>
      <c r="K6" s="17"/>
      <c r="L6" s="17"/>
      <c r="M6" s="16">
        <f t="shared" si="0"/>
        <v>0</v>
      </c>
      <c r="N6" s="23">
        <f t="shared" si="1"/>
        <v>0</v>
      </c>
    </row>
    <row r="7" spans="1:14" ht="18.75" customHeight="1" x14ac:dyDescent="0.2">
      <c r="M7" s="20" t="s">
        <v>31</v>
      </c>
      <c r="N7" s="24">
        <f>SUM(N3:N6)</f>
        <v>1274000</v>
      </c>
    </row>
  </sheetData>
  <phoneticPr fontId="5" type="noConversion"/>
  <pageMargins left="0.7" right="0.7" top="0.75" bottom="0.75" header="0.3" footer="0.3"/>
  <pageSetup paperSize="9"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AnhTuanPC</dc:creator>
  <cp:lastModifiedBy>An An</cp:lastModifiedBy>
  <cp:lastPrinted>2020-05-22T02:15:53Z</cp:lastPrinted>
  <dcterms:created xsi:type="dcterms:W3CDTF">2020-02-24T09:59:10Z</dcterms:created>
  <dcterms:modified xsi:type="dcterms:W3CDTF">2020-05-25T14:56:58Z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1083f86b-b8d0-4605-bf83-7174be175f7b</vt:lpwstr>
  </property>
</Properties>
</file>