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"/>
    </mc:Choice>
  </mc:AlternateContent>
  <xr:revisionPtr revIDLastSave="0" documentId="13_ncr:1_{4D7649B4-100E-437A-8D5F-1D5C31A6AF32}" xr6:coauthVersionLast="45" xr6:coauthVersionMax="45" xr10:uidLastSave="{00000000-0000-0000-0000-000000000000}"/>
  <bookViews>
    <workbookView xWindow="-108" yWindow="-108" windowWidth="23256" windowHeight="12576" firstSheet="9" activeTab="11" xr2:uid="{00000000-000D-0000-FFFF-FFFF00000000}"/>
  </bookViews>
  <sheets>
    <sheet name="小口現金の記録　7月" sheetId="14" r:id="rId1"/>
    <sheet name="小口現金の記録　4月" sheetId="1" r:id="rId2"/>
    <sheet name="小口現金の記録　5月" sheetId="3" r:id="rId3"/>
    <sheet name="小口現金の記録　6月" sheetId="4" r:id="rId4"/>
    <sheet name="小口現金の記録　8月 " sheetId="6" r:id="rId5"/>
    <sheet name="小口現金の記録　9月 " sheetId="7" r:id="rId6"/>
    <sheet name="小口現金の記録　10月 " sheetId="8" r:id="rId7"/>
    <sheet name="小口現金の記録　11月  " sheetId="9" r:id="rId8"/>
    <sheet name="小口現金の記録　12月  " sheetId="10" r:id="rId9"/>
    <sheet name="小口現金の記録　令和2年　1月" sheetId="11" r:id="rId10"/>
    <sheet name="小口現金の記録　令和2年　2月 " sheetId="12" r:id="rId11"/>
    <sheet name="小口現金の記録　令和2年　3月  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4" l="1"/>
  <c r="D39" i="14"/>
  <c r="E3" i="14"/>
  <c r="D39" i="1" l="1"/>
  <c r="E39" i="13" l="1"/>
  <c r="D39" i="13"/>
  <c r="E39" i="12"/>
  <c r="D39" i="12"/>
  <c r="E39" i="11"/>
  <c r="D39" i="11"/>
  <c r="E39" i="10"/>
  <c r="D39" i="10"/>
  <c r="E39" i="9"/>
  <c r="D39" i="9"/>
  <c r="E39" i="8"/>
  <c r="D39" i="8"/>
  <c r="E39" i="7"/>
  <c r="D39" i="7"/>
  <c r="E39" i="6"/>
  <c r="D39" i="6"/>
  <c r="E39" i="4"/>
  <c r="D39" i="4"/>
  <c r="E39" i="3"/>
  <c r="D39" i="3"/>
  <c r="E3" i="13" l="1"/>
  <c r="E3" i="12"/>
  <c r="E3" i="11"/>
  <c r="E3" i="10"/>
  <c r="E3" i="9"/>
  <c r="E3" i="8"/>
  <c r="E3" i="7"/>
  <c r="E3" i="6"/>
  <c r="E3" i="4"/>
  <c r="E3" i="3"/>
  <c r="E39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0" authorId="0" shapeId="0" xr:uid="{56ABC4F7-67FC-4035-A431-21CBEBD83D5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未処理
</t>
        </r>
      </text>
    </comment>
  </commentList>
</comments>
</file>

<file path=xl/sharedStrings.xml><?xml version="1.0" encoding="utf-8"?>
<sst xmlns="http://schemas.openxmlformats.org/spreadsheetml/2006/main" count="348" uniqueCount="126">
  <si>
    <t>日付</t>
  </si>
  <si>
    <t>領収書番号</t>
  </si>
  <si>
    <t>説明</t>
  </si>
  <si>
    <t>合計</t>
  </si>
  <si>
    <t>残高</t>
  </si>
  <si>
    <t>預入額</t>
  </si>
  <si>
    <t>払戻額</t>
  </si>
  <si>
    <t>受領者</t>
  </si>
  <si>
    <t>承認者</t>
  </si>
  <si>
    <t>[普通預金の記録</t>
    <rPh sb="1" eb="5">
      <t>ふつうよきん</t>
    </rPh>
    <phoneticPr fontId="1" type="noConversion"/>
  </si>
  <si>
    <t>　</t>
    <phoneticPr fontId="1" type="noConversion"/>
  </si>
  <si>
    <t>最終　記帳　明細</t>
    <rPh sb="0" eb="2">
      <t>さいしゅう</t>
    </rPh>
    <rPh sb="3" eb="5">
      <t>きちょう</t>
    </rPh>
    <rPh sb="6" eb="8">
      <t>めいさい</t>
    </rPh>
    <phoneticPr fontId="1" type="noConversion"/>
  </si>
  <si>
    <t>電気代　3月分</t>
    <rPh sb="0" eb="3">
      <t>でんきだい</t>
    </rPh>
    <rPh sb="5" eb="6">
      <t>がつ</t>
    </rPh>
    <rPh sb="6" eb="7">
      <t>ふん</t>
    </rPh>
    <phoneticPr fontId="1" type="noConversion"/>
  </si>
  <si>
    <t>科目</t>
    <rPh sb="0" eb="2">
      <t>かもく</t>
    </rPh>
    <phoneticPr fontId="1" type="noConversion"/>
  </si>
  <si>
    <t>慶弔</t>
    <rPh sb="0" eb="2">
      <t>けいちょう</t>
    </rPh>
    <phoneticPr fontId="1" type="noConversion"/>
  </si>
  <si>
    <t>法事　1名</t>
    <rPh sb="0" eb="2">
      <t>ほうじ</t>
    </rPh>
    <rPh sb="4" eb="5">
      <t>な</t>
    </rPh>
    <phoneticPr fontId="1" type="noConversion"/>
  </si>
  <si>
    <t>防犯灯</t>
    <rPh sb="0" eb="3">
      <t>ぼうはんとう</t>
    </rPh>
    <phoneticPr fontId="1" type="noConversion"/>
  </si>
  <si>
    <t>交際費</t>
    <rPh sb="0" eb="3">
      <t>こうさいひ</t>
    </rPh>
    <phoneticPr fontId="1" type="noConversion"/>
  </si>
  <si>
    <t>支払　予定</t>
    <rPh sb="0" eb="2">
      <t>ｼﾊﾗｲ</t>
    </rPh>
    <rPh sb="3" eb="5">
      <t>ﾖﾃｲ</t>
    </rPh>
    <phoneticPr fontId="1" type="noConversion"/>
  </si>
  <si>
    <t>電気代</t>
    <rPh sb="0" eb="3">
      <t>デンキダイ</t>
    </rPh>
    <phoneticPr fontId="4"/>
  </si>
  <si>
    <t>会費　納入　　　預け入れ</t>
    <rPh sb="0" eb="2">
      <t>カイヒ</t>
    </rPh>
    <rPh sb="3" eb="5">
      <t>ノウニュウ</t>
    </rPh>
    <rPh sb="8" eb="9">
      <t>アズ</t>
    </rPh>
    <rPh sb="10" eb="11">
      <t>イ</t>
    </rPh>
    <phoneticPr fontId="4"/>
  </si>
  <si>
    <t>防災費</t>
    <rPh sb="0" eb="2">
      <t>ボウサイ</t>
    </rPh>
    <rPh sb="2" eb="3">
      <t>ヒ</t>
    </rPh>
    <phoneticPr fontId="4"/>
  </si>
  <si>
    <t>防災費</t>
    <rPh sb="0" eb="3">
      <t>ボウサイヒ</t>
    </rPh>
    <phoneticPr fontId="4"/>
  </si>
  <si>
    <t>会館維持費払出</t>
    <rPh sb="0" eb="2">
      <t>カイカン</t>
    </rPh>
    <rPh sb="2" eb="5">
      <t>イジヒ</t>
    </rPh>
    <rPh sb="5" eb="7">
      <t>ハライダシ</t>
    </rPh>
    <phoneticPr fontId="4"/>
  </si>
  <si>
    <t>町会費</t>
    <rPh sb="0" eb="2">
      <t>チョウカイ</t>
    </rPh>
    <rPh sb="2" eb="3">
      <t>ヒ</t>
    </rPh>
    <phoneticPr fontId="4"/>
  </si>
  <si>
    <t>防犯灯</t>
    <rPh sb="0" eb="3">
      <t>ボウハントウ</t>
    </rPh>
    <phoneticPr fontId="4"/>
  </si>
  <si>
    <t>手元　現金</t>
    <rPh sb="0" eb="2">
      <t>テモト</t>
    </rPh>
    <rPh sb="3" eb="5">
      <t>ゲンキン</t>
    </rPh>
    <phoneticPr fontId="4"/>
  </si>
  <si>
    <t>口座へ戻し</t>
    <rPh sb="0" eb="2">
      <t>コウザ</t>
    </rPh>
    <rPh sb="3" eb="4">
      <t>モド</t>
    </rPh>
    <phoneticPr fontId="4"/>
  </si>
  <si>
    <t>2019/4/1から　末迄</t>
    <rPh sb="11" eb="12">
      <t>まつ</t>
    </rPh>
    <rPh sb="12" eb="13">
      <t>まで</t>
    </rPh>
    <phoneticPr fontId="1" type="noConversion"/>
  </si>
  <si>
    <t>から　末迄</t>
    <rPh sb="3" eb="4">
      <t>マツ</t>
    </rPh>
    <rPh sb="4" eb="5">
      <t>マデ</t>
    </rPh>
    <phoneticPr fontId="4"/>
  </si>
  <si>
    <t>4月　月末残高</t>
    <rPh sb="1" eb="2">
      <t>ガツ</t>
    </rPh>
    <rPh sb="3" eb="7">
      <t>ゲツマツザンダカ</t>
    </rPh>
    <phoneticPr fontId="4"/>
  </si>
  <si>
    <t>5月　月末残高</t>
    <rPh sb="1" eb="2">
      <t>ガツ</t>
    </rPh>
    <rPh sb="3" eb="7">
      <t>ゲツマツザンダカ</t>
    </rPh>
    <phoneticPr fontId="4"/>
  </si>
  <si>
    <t>　</t>
    <phoneticPr fontId="4"/>
  </si>
  <si>
    <t>⒉班　鈴木</t>
    <rPh sb="1" eb="2">
      <t>ハン</t>
    </rPh>
    <rPh sb="3" eb="5">
      <t>スズキ</t>
    </rPh>
    <phoneticPr fontId="4"/>
  </si>
  <si>
    <t>4月　電気代</t>
    <rPh sb="1" eb="2">
      <t>ガツ</t>
    </rPh>
    <rPh sb="3" eb="6">
      <t>デンキダイ</t>
    </rPh>
    <phoneticPr fontId="4"/>
  </si>
  <si>
    <t>慶弔費</t>
    <rPh sb="0" eb="3">
      <t>ケイチョウヒ</t>
    </rPh>
    <phoneticPr fontId="4"/>
  </si>
  <si>
    <t>祭り費用　消防団・子供会・道路許可</t>
    <rPh sb="0" eb="1">
      <t>マツ</t>
    </rPh>
    <rPh sb="2" eb="4">
      <t>ヒヨウ</t>
    </rPh>
    <rPh sb="5" eb="8">
      <t>ショウボウダン</t>
    </rPh>
    <rPh sb="9" eb="12">
      <t>コドモカイ</t>
    </rPh>
    <rPh sb="13" eb="15">
      <t>ドウロ</t>
    </rPh>
    <rPh sb="15" eb="17">
      <t>キョカ</t>
    </rPh>
    <phoneticPr fontId="4"/>
  </si>
  <si>
    <t>祭り</t>
    <rPh sb="0" eb="1">
      <t>マツ</t>
    </rPh>
    <phoneticPr fontId="4"/>
  </si>
  <si>
    <t>自治会連合会　返金</t>
    <rPh sb="0" eb="3">
      <t>ジチカイ</t>
    </rPh>
    <rPh sb="3" eb="6">
      <t>レンゴウカイ</t>
    </rPh>
    <rPh sb="7" eb="9">
      <t>ヘンキン</t>
    </rPh>
    <phoneticPr fontId="4"/>
  </si>
  <si>
    <t>自治会連合会　交付金</t>
    <rPh sb="0" eb="3">
      <t>ジチカイ</t>
    </rPh>
    <rPh sb="3" eb="6">
      <t>レンゴウカイ</t>
    </rPh>
    <rPh sb="7" eb="10">
      <t>コウフキン</t>
    </rPh>
    <phoneticPr fontId="4"/>
  </si>
  <si>
    <t>町会費　　2次　集金</t>
    <rPh sb="0" eb="2">
      <t>チョウカイ</t>
    </rPh>
    <rPh sb="2" eb="3">
      <t>ヒ</t>
    </rPh>
    <rPh sb="6" eb="7">
      <t>ジ</t>
    </rPh>
    <rPh sb="8" eb="10">
      <t>シュウキン</t>
    </rPh>
    <phoneticPr fontId="4"/>
  </si>
  <si>
    <t>町会費</t>
    <rPh sb="0" eb="3">
      <t>チョウカイヒ</t>
    </rPh>
    <phoneticPr fontId="4"/>
  </si>
  <si>
    <t>交際費</t>
    <rPh sb="0" eb="3">
      <t>コウサイヒ</t>
    </rPh>
    <phoneticPr fontId="4"/>
  </si>
  <si>
    <t>消防団　差額　返金</t>
    <rPh sb="0" eb="3">
      <t>ショウボウダン</t>
    </rPh>
    <rPh sb="4" eb="6">
      <t>サガク</t>
    </rPh>
    <rPh sb="7" eb="9">
      <t>ヘンキン</t>
    </rPh>
    <phoneticPr fontId="4"/>
  </si>
  <si>
    <t>補助金</t>
    <rPh sb="0" eb="3">
      <t>ホジョキン</t>
    </rPh>
    <phoneticPr fontId="4"/>
  </si>
  <si>
    <t>祭り　経費</t>
    <rPh sb="0" eb="1">
      <t>マツ</t>
    </rPh>
    <rPh sb="3" eb="5">
      <t>ケイヒ</t>
    </rPh>
    <phoneticPr fontId="4"/>
  </si>
  <si>
    <t>6月　電気代</t>
    <rPh sb="1" eb="2">
      <t>ツキ</t>
    </rPh>
    <rPh sb="3" eb="6">
      <t>デンキダイ</t>
    </rPh>
    <phoneticPr fontId="4"/>
  </si>
  <si>
    <t>お祝い金</t>
    <rPh sb="1" eb="2">
      <t>イワ</t>
    </rPh>
    <rPh sb="3" eb="4">
      <t>キン</t>
    </rPh>
    <phoneticPr fontId="4"/>
  </si>
  <si>
    <t>祝い金</t>
    <rPh sb="0" eb="1">
      <t>イワ</t>
    </rPh>
    <rPh sb="2" eb="3">
      <t>キン</t>
    </rPh>
    <phoneticPr fontId="4"/>
  </si>
  <si>
    <t>寄付金</t>
    <rPh sb="0" eb="3">
      <t>キフキン</t>
    </rPh>
    <phoneticPr fontId="4"/>
  </si>
  <si>
    <t>夏祭り　売上金</t>
    <rPh sb="0" eb="2">
      <t>ナツマツ</t>
    </rPh>
    <rPh sb="4" eb="6">
      <t>ウリアゲ</t>
    </rPh>
    <rPh sb="6" eb="7">
      <t>キン</t>
    </rPh>
    <phoneticPr fontId="4"/>
  </si>
  <si>
    <t>手元　現金　預け入れ</t>
    <rPh sb="0" eb="2">
      <t>テモト</t>
    </rPh>
    <rPh sb="3" eb="5">
      <t>ゲンキン</t>
    </rPh>
    <rPh sb="6" eb="7">
      <t>アズ</t>
    </rPh>
    <rPh sb="8" eb="9">
      <t>イ</t>
    </rPh>
    <phoneticPr fontId="4"/>
  </si>
  <si>
    <t>手元現金</t>
    <rPh sb="0" eb="2">
      <t>テモト</t>
    </rPh>
    <rPh sb="2" eb="4">
      <t>ゲンキン</t>
    </rPh>
    <phoneticPr fontId="4"/>
  </si>
  <si>
    <t>　　　　</t>
    <phoneticPr fontId="4"/>
  </si>
  <si>
    <t>7月　電気代</t>
    <rPh sb="1" eb="2">
      <t>ガツ</t>
    </rPh>
    <rPh sb="3" eb="6">
      <t>デンキダイ</t>
    </rPh>
    <phoneticPr fontId="4"/>
  </si>
  <si>
    <t>6月末　残高</t>
    <rPh sb="1" eb="2">
      <t>ガツ</t>
    </rPh>
    <rPh sb="2" eb="3">
      <t>マツ</t>
    </rPh>
    <rPh sb="4" eb="6">
      <t>ザンダカ</t>
    </rPh>
    <phoneticPr fontId="4"/>
  </si>
  <si>
    <t>7月末　残高</t>
    <rPh sb="1" eb="2">
      <t>ガツ</t>
    </rPh>
    <rPh sb="2" eb="3">
      <t>マツ</t>
    </rPh>
    <rPh sb="4" eb="6">
      <t>ザンダカ</t>
    </rPh>
    <phoneticPr fontId="4"/>
  </si>
  <si>
    <t>銀行利息</t>
    <rPh sb="0" eb="2">
      <t>ギンコウ</t>
    </rPh>
    <rPh sb="2" eb="4">
      <t>リソク</t>
    </rPh>
    <phoneticPr fontId="4"/>
  </si>
  <si>
    <t>雑収入</t>
    <rPh sb="0" eb="3">
      <t>ザッシュウニュウ</t>
    </rPh>
    <phoneticPr fontId="4"/>
  </si>
  <si>
    <t>町会費　徴収</t>
    <rPh sb="0" eb="3">
      <t>チョウカイヒ</t>
    </rPh>
    <rPh sb="4" eb="6">
      <t>チョウシュウ</t>
    </rPh>
    <phoneticPr fontId="4"/>
  </si>
  <si>
    <t>敬老会　行事　交付金</t>
    <rPh sb="0" eb="3">
      <t>ケイロウカイ</t>
    </rPh>
    <rPh sb="4" eb="6">
      <t>ギョウジ</t>
    </rPh>
    <rPh sb="7" eb="10">
      <t>コウフキン</t>
    </rPh>
    <phoneticPr fontId="4"/>
  </si>
  <si>
    <t>8月末　残高</t>
    <rPh sb="1" eb="2">
      <t>ガツ</t>
    </rPh>
    <rPh sb="2" eb="3">
      <t>マツ</t>
    </rPh>
    <rPh sb="4" eb="6">
      <t>ザンダカ</t>
    </rPh>
    <phoneticPr fontId="4"/>
  </si>
  <si>
    <t>8月分　電気代</t>
    <rPh sb="1" eb="3">
      <t>ガツブン</t>
    </rPh>
    <rPh sb="4" eb="7">
      <t>デンキダイ</t>
    </rPh>
    <phoneticPr fontId="4"/>
  </si>
  <si>
    <t>市　自治会　振興会</t>
    <rPh sb="0" eb="1">
      <t>シ</t>
    </rPh>
    <rPh sb="2" eb="5">
      <t>ジチカイ</t>
    </rPh>
    <rPh sb="6" eb="9">
      <t>シンコウカイ</t>
    </rPh>
    <phoneticPr fontId="4"/>
  </si>
  <si>
    <t>敬老会費</t>
    <rPh sb="0" eb="4">
      <t>ケイロウカイヒ</t>
    </rPh>
    <phoneticPr fontId="4"/>
  </si>
  <si>
    <t>敬老会費用</t>
    <rPh sb="0" eb="4">
      <t>ケイロウカイヒ</t>
    </rPh>
    <rPh sb="4" eb="5">
      <t>ヨウ</t>
    </rPh>
    <phoneticPr fontId="4"/>
  </si>
  <si>
    <t>敬老会費用　　残金</t>
    <rPh sb="0" eb="4">
      <t>ケイロウカイヒ</t>
    </rPh>
    <rPh sb="4" eb="5">
      <t>ヨウ</t>
    </rPh>
    <rPh sb="7" eb="9">
      <t>ザンキン</t>
    </rPh>
    <phoneticPr fontId="4"/>
  </si>
  <si>
    <t>9月末　残高</t>
    <rPh sb="1" eb="2">
      <t>ガツ</t>
    </rPh>
    <rPh sb="2" eb="3">
      <t>マツ</t>
    </rPh>
    <rPh sb="4" eb="6">
      <t>ザンダカ</t>
    </rPh>
    <phoneticPr fontId="4"/>
  </si>
  <si>
    <t>9月分　電気代</t>
    <rPh sb="1" eb="3">
      <t>ガツブン</t>
    </rPh>
    <rPh sb="4" eb="7">
      <t>デンキダイ</t>
    </rPh>
    <phoneticPr fontId="4"/>
  </si>
  <si>
    <t>金杉　幼稚園</t>
    <rPh sb="0" eb="2">
      <t>カナスギ</t>
    </rPh>
    <rPh sb="3" eb="6">
      <t>ヨウチエン</t>
    </rPh>
    <phoneticPr fontId="4"/>
  </si>
  <si>
    <t>船橋市　自治会　振興会</t>
    <rPh sb="0" eb="3">
      <t>フナバシシ</t>
    </rPh>
    <rPh sb="4" eb="7">
      <t>ジチカイ</t>
    </rPh>
    <rPh sb="8" eb="11">
      <t>シンコウカイ</t>
    </rPh>
    <phoneticPr fontId="4"/>
  </si>
  <si>
    <t>船橋市　自治会　振興会　福祉</t>
    <rPh sb="0" eb="3">
      <t>フナバシシ</t>
    </rPh>
    <rPh sb="4" eb="7">
      <t>ジチカイ</t>
    </rPh>
    <rPh sb="8" eb="11">
      <t>シンコウカイ</t>
    </rPh>
    <rPh sb="12" eb="14">
      <t>フクシ</t>
    </rPh>
    <phoneticPr fontId="4"/>
  </si>
  <si>
    <t>手許現金　預け入れ</t>
    <rPh sb="0" eb="4">
      <t>テモトゲンキン</t>
    </rPh>
    <rPh sb="5" eb="6">
      <t>アズ</t>
    </rPh>
    <rPh sb="7" eb="8">
      <t>イ</t>
    </rPh>
    <phoneticPr fontId="4"/>
  </si>
  <si>
    <t>支払い　経費</t>
    <rPh sb="0" eb="2">
      <t>シハラ</t>
    </rPh>
    <rPh sb="4" eb="6">
      <t>ケイヒ</t>
    </rPh>
    <phoneticPr fontId="4"/>
  </si>
  <si>
    <t>手許現金</t>
    <rPh sb="0" eb="2">
      <t>テモト</t>
    </rPh>
    <rPh sb="2" eb="4">
      <t>ゲンキン</t>
    </rPh>
    <phoneticPr fontId="4"/>
  </si>
  <si>
    <t>手許現金</t>
    <rPh sb="0" eb="4">
      <t>テモトゲンキン</t>
    </rPh>
    <phoneticPr fontId="4"/>
  </si>
  <si>
    <t>10月末　残高</t>
    <rPh sb="2" eb="3">
      <t>ツキ</t>
    </rPh>
    <rPh sb="3" eb="4">
      <t>マツ</t>
    </rPh>
    <rPh sb="5" eb="7">
      <t>ザンダカ</t>
    </rPh>
    <phoneticPr fontId="4"/>
  </si>
  <si>
    <t>経費　予算</t>
    <rPh sb="0" eb="2">
      <t>ケイヒ</t>
    </rPh>
    <rPh sb="3" eb="5">
      <t>ヨサン</t>
    </rPh>
    <phoneticPr fontId="4"/>
  </si>
  <si>
    <t>10月分　電気代</t>
    <rPh sb="2" eb="3">
      <t>ガツ</t>
    </rPh>
    <rPh sb="3" eb="4">
      <t>フン</t>
    </rPh>
    <rPh sb="5" eb="8">
      <t>デンキダイ</t>
    </rPh>
    <phoneticPr fontId="4"/>
  </si>
  <si>
    <t>防犯灯　追加工事</t>
    <rPh sb="0" eb="3">
      <t>ボウハントウ</t>
    </rPh>
    <rPh sb="4" eb="6">
      <t>ツイカ</t>
    </rPh>
    <rPh sb="6" eb="8">
      <t>コウジ</t>
    </rPh>
    <phoneticPr fontId="4"/>
  </si>
  <si>
    <t>自治会　スポーツ部</t>
    <rPh sb="0" eb="3">
      <t>ジチカイ</t>
    </rPh>
    <rPh sb="8" eb="9">
      <t>ブ</t>
    </rPh>
    <phoneticPr fontId="4"/>
  </si>
  <si>
    <t>歳末助け合い募金</t>
    <rPh sb="0" eb="3">
      <t>サイマツタス</t>
    </rPh>
    <rPh sb="4" eb="5">
      <t>ア</t>
    </rPh>
    <rPh sb="6" eb="8">
      <t>ボキン</t>
    </rPh>
    <phoneticPr fontId="4"/>
  </si>
  <si>
    <t>11月　電気代</t>
    <rPh sb="2" eb="3">
      <t>ガツ</t>
    </rPh>
    <rPh sb="4" eb="7">
      <t>デンキダイ</t>
    </rPh>
    <phoneticPr fontId="4"/>
  </si>
  <si>
    <t>12月　電灯電気代</t>
    <rPh sb="2" eb="3">
      <t>ガツ</t>
    </rPh>
    <rPh sb="4" eb="9">
      <t>デントウデンキダイ</t>
    </rPh>
    <phoneticPr fontId="4"/>
  </si>
  <si>
    <t>有価物回収　報奨金</t>
    <rPh sb="0" eb="5">
      <t>ユウカブツカイシュウ</t>
    </rPh>
    <rPh sb="6" eb="9">
      <t>ホウショウキン</t>
    </rPh>
    <phoneticPr fontId="4"/>
  </si>
  <si>
    <t>経費</t>
    <rPh sb="0" eb="2">
      <t>ケイヒ</t>
    </rPh>
    <phoneticPr fontId="4"/>
  </si>
  <si>
    <t>慶弔・会費</t>
    <rPh sb="0" eb="2">
      <t>ケイチョウ</t>
    </rPh>
    <rPh sb="3" eb="5">
      <t>カイヒ</t>
    </rPh>
    <phoneticPr fontId="4"/>
  </si>
  <si>
    <t>経費　残金　戻し</t>
    <rPh sb="0" eb="2">
      <t>ケイヒ</t>
    </rPh>
    <rPh sb="3" eb="5">
      <t>ザンキン</t>
    </rPh>
    <rPh sb="6" eb="7">
      <t>モド</t>
    </rPh>
    <phoneticPr fontId="4"/>
  </si>
  <si>
    <t>12月末　残高</t>
    <rPh sb="2" eb="3">
      <t>ガツ</t>
    </rPh>
    <rPh sb="3" eb="4">
      <t>マツ</t>
    </rPh>
    <rPh sb="5" eb="7">
      <t>ザンダカ</t>
    </rPh>
    <phoneticPr fontId="4"/>
  </si>
  <si>
    <t>予算　余り　戻し</t>
    <rPh sb="0" eb="2">
      <t>ヨサン</t>
    </rPh>
    <rPh sb="3" eb="4">
      <t>アマ</t>
    </rPh>
    <rPh sb="6" eb="7">
      <t>モド</t>
    </rPh>
    <phoneticPr fontId="4"/>
  </si>
  <si>
    <t>野瀬</t>
    <rPh sb="0" eb="2">
      <t>のせ</t>
    </rPh>
    <phoneticPr fontId="1" type="noConversion"/>
  </si>
  <si>
    <t>お祝い金　金杉幼稚園</t>
    <rPh sb="1" eb="2">
      <t>いわ</t>
    </rPh>
    <rPh sb="3" eb="4">
      <t>きん</t>
    </rPh>
    <rPh sb="5" eb="7">
      <t>かなすぎ</t>
    </rPh>
    <rPh sb="7" eb="10">
      <t>ようちえん</t>
    </rPh>
    <phoneticPr fontId="1" type="noConversion"/>
  </si>
  <si>
    <t>1月末　　残高</t>
    <rPh sb="1" eb="2">
      <t>ガツ</t>
    </rPh>
    <rPh sb="2" eb="3">
      <t>マツ</t>
    </rPh>
    <rPh sb="5" eb="7">
      <t>ザンダカ</t>
    </rPh>
    <phoneticPr fontId="4"/>
  </si>
  <si>
    <t>1　月分　電灯電気代</t>
    <rPh sb="2" eb="3">
      <t>ガツ</t>
    </rPh>
    <rPh sb="3" eb="4">
      <t>フン</t>
    </rPh>
    <rPh sb="5" eb="10">
      <t>デントウデンキダイ</t>
    </rPh>
    <phoneticPr fontId="4"/>
  </si>
  <si>
    <t>普通預金　　利息</t>
    <rPh sb="0" eb="4">
      <t>フツウヨキン</t>
    </rPh>
    <rPh sb="6" eb="8">
      <t>リソク</t>
    </rPh>
    <phoneticPr fontId="4"/>
  </si>
  <si>
    <t>報酬費</t>
    <rPh sb="0" eb="3">
      <t>ホウシュウヒ</t>
    </rPh>
    <phoneticPr fontId="4"/>
  </si>
  <si>
    <t>会長</t>
    <rPh sb="0" eb="2">
      <t>カイチョウ</t>
    </rPh>
    <phoneticPr fontId="4"/>
  </si>
  <si>
    <t>副会長</t>
    <rPh sb="0" eb="3">
      <t>フクカイチョウ</t>
    </rPh>
    <phoneticPr fontId="4"/>
  </si>
  <si>
    <t>　</t>
    <phoneticPr fontId="4"/>
  </si>
  <si>
    <t>班長</t>
    <rPh sb="0" eb="2">
      <t>ハンチョウ</t>
    </rPh>
    <phoneticPr fontId="4"/>
  </si>
  <si>
    <t>1班</t>
    <rPh sb="1" eb="2">
      <t>ハン</t>
    </rPh>
    <phoneticPr fontId="4"/>
  </si>
  <si>
    <t>2班</t>
    <rPh sb="1" eb="2">
      <t>ハン</t>
    </rPh>
    <phoneticPr fontId="4"/>
  </si>
  <si>
    <t>3班</t>
    <rPh sb="1" eb="2">
      <t>ハン</t>
    </rPh>
    <phoneticPr fontId="4"/>
  </si>
  <si>
    <t>4班</t>
    <rPh sb="1" eb="2">
      <t>ハン</t>
    </rPh>
    <phoneticPr fontId="4"/>
  </si>
  <si>
    <t>5班</t>
    <rPh sb="1" eb="2">
      <t>ハン</t>
    </rPh>
    <phoneticPr fontId="4"/>
  </si>
  <si>
    <t>6班</t>
    <rPh sb="1" eb="2">
      <t>ハン</t>
    </rPh>
    <phoneticPr fontId="4"/>
  </si>
  <si>
    <t>7班</t>
    <rPh sb="1" eb="2">
      <t>ハン</t>
    </rPh>
    <phoneticPr fontId="4"/>
  </si>
  <si>
    <t>8班</t>
    <rPh sb="1" eb="2">
      <t>ハン</t>
    </rPh>
    <phoneticPr fontId="4"/>
  </si>
  <si>
    <t>9班</t>
    <rPh sb="1" eb="2">
      <t>ハン</t>
    </rPh>
    <phoneticPr fontId="4"/>
  </si>
  <si>
    <t>10班</t>
    <rPh sb="2" eb="3">
      <t>ハン</t>
    </rPh>
    <phoneticPr fontId="4"/>
  </si>
  <si>
    <t>11班</t>
    <rPh sb="2" eb="3">
      <t>ハン</t>
    </rPh>
    <phoneticPr fontId="4"/>
  </si>
  <si>
    <t>12班</t>
    <rPh sb="2" eb="3">
      <t>ハン</t>
    </rPh>
    <phoneticPr fontId="4"/>
  </si>
  <si>
    <t>クリアボックス　　次年度分</t>
    <rPh sb="9" eb="12">
      <t>ジネンド</t>
    </rPh>
    <rPh sb="12" eb="13">
      <t>フン</t>
    </rPh>
    <phoneticPr fontId="4"/>
  </si>
  <si>
    <t>報酬　　支払い</t>
    <rPh sb="0" eb="2">
      <t>ホウシュウ</t>
    </rPh>
    <rPh sb="4" eb="6">
      <t>シハラ</t>
    </rPh>
    <phoneticPr fontId="4"/>
  </si>
  <si>
    <t>交通費</t>
    <rPh sb="0" eb="3">
      <t>コウツウヒ</t>
    </rPh>
    <phoneticPr fontId="4"/>
  </si>
  <si>
    <t>会長</t>
    <rPh sb="0" eb="2">
      <t>カイチョウ</t>
    </rPh>
    <phoneticPr fontId="4"/>
  </si>
  <si>
    <t>副会長</t>
    <rPh sb="0" eb="3">
      <t>フクカイチョウ</t>
    </rPh>
    <phoneticPr fontId="4"/>
  </si>
  <si>
    <t>　</t>
    <phoneticPr fontId="4"/>
  </si>
  <si>
    <t>電灯電気代　　2月分</t>
    <rPh sb="0" eb="5">
      <t>デントウデンキダイ</t>
    </rPh>
    <rPh sb="8" eb="9">
      <t>ガツ</t>
    </rPh>
    <rPh sb="9" eb="10">
      <t>フン</t>
    </rPh>
    <phoneticPr fontId="4"/>
  </si>
  <si>
    <t>電灯電気代</t>
    <rPh sb="0" eb="5">
      <t>デントウデンキダイ</t>
    </rPh>
    <phoneticPr fontId="4"/>
  </si>
  <si>
    <t>監査　お礼　ビール</t>
    <rPh sb="0" eb="2">
      <t>カンサ</t>
    </rPh>
    <rPh sb="4" eb="5">
      <t>レイ</t>
    </rPh>
    <phoneticPr fontId="4"/>
  </si>
  <si>
    <t>庶務費</t>
    <rPh sb="0" eb="3">
      <t>ショムヒ</t>
    </rPh>
    <phoneticPr fontId="4"/>
  </si>
  <si>
    <t>防犯灯　電気代</t>
    <rPh sb="0" eb="3">
      <t>ボウハントウ</t>
    </rPh>
    <rPh sb="4" eb="7">
      <t>デンキダイ</t>
    </rPh>
    <phoneticPr fontId="4"/>
  </si>
  <si>
    <t>補助金交付</t>
    <rPh sb="0" eb="5">
      <t>ホジョキンコウフ</t>
    </rPh>
    <phoneticPr fontId="4"/>
  </si>
  <si>
    <t>[普通預金の記録</t>
    <rPh sb="1" eb="5">
      <t>ﾌﾂｳﾖｷﾝ</t>
    </rPh>
    <phoneticPr fontId="1" type="noConversion"/>
  </si>
  <si>
    <t>科目</t>
    <rPh sb="0" eb="2">
      <t>ｶﾓｸ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</si>
</sst>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_ "/>
    <numFmt numFmtId="182" formatCode="#,##0;&quot;△ &quot;#,##0"/>
  </numFmts>
  <fonts count="8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sz val="6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5" fillId="2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2" borderId="2" xfId="0" applyNumberFormat="1" applyFont="1" applyFill="1" applyBorder="1" applyAlignment="1"/>
    <xf numFmtId="0" fontId="5" fillId="2" borderId="2" xfId="0" applyFont="1" applyFill="1" applyBorder="1" applyAlignment="1">
      <alignment horizontal="right"/>
    </xf>
    <xf numFmtId="176" fontId="5" fillId="2" borderId="2" xfId="0" applyNumberFormat="1" applyFont="1" applyFill="1" applyBorder="1" applyAlignment="1">
      <alignment horizontal="left"/>
    </xf>
    <xf numFmtId="0" fontId="5" fillId="2" borderId="2" xfId="0" applyNumberFormat="1" applyFont="1" applyFill="1" applyBorder="1"/>
    <xf numFmtId="0" fontId="6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6" fillId="0" borderId="3" xfId="0" applyNumberFormat="1" applyFont="1" applyBorder="1"/>
    <xf numFmtId="178" fontId="6" fillId="0" borderId="3" xfId="0" applyNumberFormat="1" applyFont="1" applyBorder="1"/>
    <xf numFmtId="0" fontId="6" fillId="0" borderId="3" xfId="0" applyFont="1" applyBorder="1" applyAlignment="1">
      <alignment wrapText="1"/>
    </xf>
    <xf numFmtId="176" fontId="6" fillId="0" borderId="3" xfId="0" applyNumberFormat="1" applyFont="1" applyBorder="1"/>
    <xf numFmtId="177" fontId="6" fillId="0" borderId="3" xfId="0" applyNumberFormat="1" applyFont="1" applyBorder="1"/>
    <xf numFmtId="0" fontId="6" fillId="0" borderId="3" xfId="0" applyNumberFormat="1" applyFont="1" applyBorder="1"/>
    <xf numFmtId="0" fontId="6" fillId="0" borderId="9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14" fontId="6" fillId="0" borderId="1" xfId="0" applyNumberFormat="1" applyFont="1" applyBorder="1"/>
    <xf numFmtId="178" fontId="6" fillId="0" borderId="1" xfId="0" applyNumberFormat="1" applyFont="1" applyBorder="1"/>
    <xf numFmtId="180" fontId="6" fillId="0" borderId="1" xfId="0" applyNumberFormat="1" applyFont="1" applyBorder="1" applyAlignment="1">
      <alignment wrapText="1"/>
    </xf>
    <xf numFmtId="180" fontId="6" fillId="0" borderId="1" xfId="0" applyNumberFormat="1" applyFont="1" applyBorder="1"/>
    <xf numFmtId="0" fontId="6" fillId="0" borderId="1" xfId="0" applyNumberFormat="1" applyFont="1" applyBorder="1"/>
    <xf numFmtId="0" fontId="6" fillId="0" borderId="4" xfId="0" applyNumberFormat="1" applyFont="1" applyBorder="1"/>
    <xf numFmtId="0" fontId="6" fillId="0" borderId="5" xfId="0" applyFont="1" applyBorder="1" applyAlignment="1">
      <alignment wrapText="1"/>
    </xf>
    <xf numFmtId="180" fontId="6" fillId="0" borderId="5" xfId="0" applyNumberFormat="1" applyFont="1" applyBorder="1" applyAlignment="1">
      <alignment wrapText="1"/>
    </xf>
    <xf numFmtId="180" fontId="6" fillId="0" borderId="5" xfId="0" applyNumberFormat="1" applyFont="1" applyBorder="1"/>
    <xf numFmtId="0" fontId="3" fillId="3" borderId="6" xfId="0" applyNumberFormat="1" applyFont="1" applyFill="1" applyBorder="1" applyAlignment="1"/>
    <xf numFmtId="180" fontId="3" fillId="3" borderId="6" xfId="0" applyNumberFormat="1" applyFont="1" applyFill="1" applyBorder="1" applyAlignment="1"/>
    <xf numFmtId="0" fontId="6" fillId="0" borderId="8" xfId="0" applyFont="1" applyBorder="1"/>
    <xf numFmtId="14" fontId="6" fillId="0" borderId="0" xfId="0" applyNumberFormat="1" applyFont="1"/>
    <xf numFmtId="14" fontId="6" fillId="0" borderId="8" xfId="0" applyNumberFormat="1" applyFont="1" applyBorder="1"/>
    <xf numFmtId="0" fontId="3" fillId="3" borderId="11" xfId="0" applyNumberFormat="1" applyFont="1" applyFill="1" applyBorder="1" applyAlignment="1"/>
    <xf numFmtId="180" fontId="3" fillId="3" borderId="11" xfId="0" applyNumberFormat="1" applyFont="1" applyFill="1" applyBorder="1" applyAlignment="1"/>
    <xf numFmtId="14" fontId="6" fillId="0" borderId="10" xfId="0" applyNumberFormat="1" applyFont="1" applyBorder="1"/>
    <xf numFmtId="178" fontId="6" fillId="0" borderId="10" xfId="0" applyNumberFormat="1" applyFont="1" applyBorder="1"/>
    <xf numFmtId="0" fontId="6" fillId="0" borderId="10" xfId="0" applyFont="1" applyBorder="1" applyAlignment="1">
      <alignment wrapText="1"/>
    </xf>
    <xf numFmtId="0" fontId="6" fillId="0" borderId="10" xfId="0" applyNumberFormat="1" applyFont="1" applyBorder="1"/>
    <xf numFmtId="180" fontId="6" fillId="0" borderId="10" xfId="0" applyNumberFormat="1" applyFont="1" applyBorder="1" applyAlignment="1">
      <alignment wrapText="1"/>
    </xf>
    <xf numFmtId="180" fontId="6" fillId="0" borderId="10" xfId="0" applyNumberFormat="1" applyFont="1" applyBorder="1"/>
    <xf numFmtId="14" fontId="6" fillId="0" borderId="12" xfId="0" applyNumberFormat="1" applyFont="1" applyBorder="1"/>
    <xf numFmtId="178" fontId="6" fillId="0" borderId="13" xfId="0" applyNumberFormat="1" applyFont="1" applyBorder="1"/>
    <xf numFmtId="0" fontId="6" fillId="0" borderId="13" xfId="0" applyFont="1" applyBorder="1" applyAlignment="1">
      <alignment wrapText="1"/>
    </xf>
    <xf numFmtId="176" fontId="6" fillId="0" borderId="13" xfId="0" applyNumberFormat="1" applyFont="1" applyBorder="1"/>
    <xf numFmtId="177" fontId="6" fillId="0" borderId="13" xfId="0" applyNumberFormat="1" applyFont="1" applyBorder="1"/>
    <xf numFmtId="0" fontId="6" fillId="0" borderId="13" xfId="0" applyNumberFormat="1" applyFont="1" applyBorder="1"/>
    <xf numFmtId="0" fontId="6" fillId="0" borderId="14" xfId="0" applyFont="1" applyBorder="1" applyAlignment="1">
      <alignment wrapText="1"/>
    </xf>
    <xf numFmtId="14" fontId="6" fillId="0" borderId="15" xfId="0" applyNumberFormat="1" applyFont="1" applyBorder="1"/>
    <xf numFmtId="0" fontId="6" fillId="0" borderId="16" xfId="0" applyFont="1" applyBorder="1"/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14" fontId="6" fillId="0" borderId="18" xfId="0" applyNumberFormat="1" applyFont="1" applyBorder="1"/>
    <xf numFmtId="178" fontId="6" fillId="0" borderId="16" xfId="0" applyNumberFormat="1" applyFont="1" applyBorder="1"/>
    <xf numFmtId="180" fontId="6" fillId="0" borderId="16" xfId="0" applyNumberFormat="1" applyFont="1" applyBorder="1" applyAlignment="1">
      <alignment wrapText="1"/>
    </xf>
    <xf numFmtId="180" fontId="6" fillId="0" borderId="16" xfId="0" applyNumberFormat="1" applyFont="1" applyBorder="1"/>
    <xf numFmtId="0" fontId="6" fillId="0" borderId="16" xfId="0" applyNumberFormat="1" applyFont="1" applyBorder="1"/>
    <xf numFmtId="0" fontId="6" fillId="0" borderId="18" xfId="0" applyFont="1" applyBorder="1"/>
    <xf numFmtId="14" fontId="6" fillId="0" borderId="19" xfId="0" applyNumberFormat="1" applyFont="1" applyBorder="1"/>
    <xf numFmtId="178" fontId="6" fillId="0" borderId="20" xfId="0" applyNumberFormat="1" applyFont="1" applyBorder="1"/>
    <xf numFmtId="0" fontId="6" fillId="0" borderId="20" xfId="0" applyFont="1" applyBorder="1" applyAlignment="1">
      <alignment wrapText="1"/>
    </xf>
    <xf numFmtId="180" fontId="6" fillId="0" borderId="20" xfId="0" applyNumberFormat="1" applyFont="1" applyBorder="1" applyAlignment="1">
      <alignment wrapText="1"/>
    </xf>
    <xf numFmtId="180" fontId="6" fillId="0" borderId="20" xfId="0" applyNumberFormat="1" applyFont="1" applyBorder="1"/>
    <xf numFmtId="0" fontId="6" fillId="0" borderId="20" xfId="0" applyNumberFormat="1" applyFont="1" applyBorder="1"/>
    <xf numFmtId="0" fontId="6" fillId="0" borderId="21" xfId="0" applyFont="1" applyBorder="1" applyAlignment="1">
      <alignment wrapText="1"/>
    </xf>
    <xf numFmtId="14" fontId="6" fillId="0" borderId="22" xfId="0" applyNumberFormat="1" applyFont="1" applyBorder="1"/>
    <xf numFmtId="178" fontId="6" fillId="0" borderId="23" xfId="0" applyNumberFormat="1" applyFont="1" applyBorder="1"/>
    <xf numFmtId="0" fontId="6" fillId="0" borderId="23" xfId="0" applyFont="1" applyBorder="1" applyAlignment="1">
      <alignment wrapText="1"/>
    </xf>
    <xf numFmtId="0" fontId="6" fillId="0" borderId="23" xfId="0" applyNumberFormat="1" applyFont="1" applyBorder="1"/>
    <xf numFmtId="0" fontId="6" fillId="0" borderId="24" xfId="0" applyFont="1" applyBorder="1" applyAlignment="1">
      <alignment wrapText="1"/>
    </xf>
    <xf numFmtId="14" fontId="6" fillId="0" borderId="25" xfId="0" applyNumberFormat="1" applyFont="1" applyBorder="1"/>
    <xf numFmtId="0" fontId="6" fillId="0" borderId="26" xfId="0" applyFont="1" applyBorder="1" applyAlignment="1">
      <alignment wrapText="1"/>
    </xf>
    <xf numFmtId="0" fontId="6" fillId="0" borderId="25" xfId="0" applyFont="1" applyBorder="1"/>
    <xf numFmtId="14" fontId="6" fillId="0" borderId="27" xfId="0" applyNumberFormat="1" applyFont="1" applyBorder="1"/>
    <xf numFmtId="178" fontId="6" fillId="0" borderId="28" xfId="0" applyNumberFormat="1" applyFont="1" applyBorder="1"/>
    <xf numFmtId="0" fontId="6" fillId="0" borderId="28" xfId="0" applyFont="1" applyBorder="1" applyAlignment="1">
      <alignment wrapText="1"/>
    </xf>
    <xf numFmtId="180" fontId="6" fillId="0" borderId="28" xfId="0" applyNumberFormat="1" applyFont="1" applyBorder="1" applyAlignment="1">
      <alignment wrapText="1"/>
    </xf>
    <xf numFmtId="180" fontId="6" fillId="0" borderId="28" xfId="0" applyNumberFormat="1" applyFont="1" applyBorder="1"/>
    <xf numFmtId="0" fontId="6" fillId="0" borderId="28" xfId="0" applyNumberFormat="1" applyFont="1" applyBorder="1"/>
    <xf numFmtId="0" fontId="6" fillId="0" borderId="29" xfId="0" applyFont="1" applyBorder="1" applyAlignment="1">
      <alignment wrapText="1"/>
    </xf>
    <xf numFmtId="180" fontId="6" fillId="0" borderId="3" xfId="0" applyNumberFormat="1" applyFont="1" applyBorder="1"/>
    <xf numFmtId="180" fontId="6" fillId="0" borderId="0" xfId="0" applyNumberFormat="1" applyFont="1"/>
    <xf numFmtId="180" fontId="6" fillId="0" borderId="23" xfId="0" applyNumberFormat="1" applyFont="1" applyBorder="1"/>
    <xf numFmtId="181" fontId="6" fillId="0" borderId="1" xfId="0" applyNumberFormat="1" applyFont="1" applyBorder="1"/>
    <xf numFmtId="182" fontId="6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9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/>
    <xf numFmtId="0" fontId="3" fillId="0" borderId="0" xfId="0" applyFont="1" applyAlignment="1">
      <alignment horizontal="center" wrapText="1"/>
    </xf>
    <xf numFmtId="0" fontId="6" fillId="0" borderId="3" xfId="0" applyFont="1" applyBorder="1"/>
    <xf numFmtId="0" fontId="3" fillId="3" borderId="6" xfId="0" applyFont="1" applyFill="1" applyBorder="1"/>
    <xf numFmtId="180" fontId="3" fillId="3" borderId="6" xfId="0" applyNumberFormat="1" applyFont="1" applyFill="1" applyBorder="1"/>
  </cellXfs>
  <cellStyles count="1">
    <cellStyle name="標準" xfId="0" builtinId="0" customBuiltin="1"/>
  </cellStyles>
  <dxfs count="1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31C6-096C-44E4-9BB8-A1574F38FDA9}">
  <sheetPr>
    <pageSetUpPr fitToPage="1"/>
  </sheetPr>
  <dimension ref="A1:H43"/>
  <sheetViews>
    <sheetView showGridLines="0" workbookViewId="0">
      <selection activeCell="G36" sqref="G36"/>
    </sheetView>
  </sheetViews>
  <sheetFormatPr defaultColWidth="9" defaultRowHeight="14.4"/>
  <cols>
    <col min="1" max="1" width="15.90625" customWidth="1"/>
    <col min="2" max="2" width="8.6328125" customWidth="1"/>
    <col min="3" max="3" width="25.36328125" customWidth="1"/>
    <col min="4" max="8" width="13.6328125" customWidth="1"/>
  </cols>
  <sheetData>
    <row r="1" spans="1:8" ht="20.25" customHeight="1" thickBot="1">
      <c r="A1" s="89" t="s">
        <v>124</v>
      </c>
      <c r="B1" s="89"/>
      <c r="C1" s="89"/>
      <c r="D1" s="89"/>
      <c r="E1" s="89"/>
      <c r="F1" s="89"/>
      <c r="G1" s="89"/>
      <c r="H1" s="89"/>
    </row>
    <row r="2" spans="1:8" ht="10.5" customHeight="1">
      <c r="A2" s="91"/>
      <c r="B2" s="92"/>
      <c r="C2" s="92"/>
      <c r="D2" s="92"/>
      <c r="E2" s="92"/>
      <c r="F2" s="92"/>
      <c r="G2" s="92"/>
      <c r="H2" s="92"/>
    </row>
    <row r="3" spans="1:8" s="10" customFormat="1" ht="17.25" customHeight="1">
      <c r="A3" s="93">
        <v>43647</v>
      </c>
      <c r="B3" s="94" t="s">
        <v>29</v>
      </c>
      <c r="C3" s="94"/>
      <c r="D3" s="7" t="s">
        <v>4</v>
      </c>
      <c r="E3" s="8">
        <f>D39-E39</f>
        <v>2160006</v>
      </c>
      <c r="F3" s="95"/>
      <c r="G3" s="95"/>
      <c r="H3" s="94"/>
    </row>
    <row r="4" spans="1:8" s="10" customFormat="1" ht="16.2">
      <c r="A4" s="11"/>
      <c r="B4" s="11"/>
    </row>
    <row r="5" spans="1:8" s="10" customFormat="1" ht="16.8" thickBot="1">
      <c r="A5" s="96" t="s">
        <v>0</v>
      </c>
      <c r="B5" s="96" t="s">
        <v>32</v>
      </c>
      <c r="C5" s="96" t="s">
        <v>2</v>
      </c>
      <c r="D5" s="96" t="s">
        <v>5</v>
      </c>
      <c r="E5" s="96" t="s">
        <v>6</v>
      </c>
      <c r="F5" s="96" t="s">
        <v>125</v>
      </c>
      <c r="G5" s="96" t="s">
        <v>7</v>
      </c>
      <c r="H5" s="96" t="s">
        <v>8</v>
      </c>
    </row>
    <row r="6" spans="1:8" s="10" customFormat="1" ht="16.2">
      <c r="A6" s="14">
        <v>43647</v>
      </c>
      <c r="B6" s="15"/>
      <c r="C6" s="16" t="s">
        <v>55</v>
      </c>
      <c r="D6" s="17">
        <v>2497981</v>
      </c>
      <c r="E6" s="18"/>
      <c r="F6" s="97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6"/>
      <c r="F7" s="21"/>
      <c r="G7" s="22"/>
      <c r="H7" s="22"/>
    </row>
    <row r="8" spans="1:8" s="10" customFormat="1" ht="16.2">
      <c r="A8" s="35">
        <v>43647</v>
      </c>
      <c r="B8" s="21"/>
      <c r="C8" s="21" t="s">
        <v>45</v>
      </c>
      <c r="D8" s="21" t="s">
        <v>32</v>
      </c>
      <c r="E8" s="26">
        <v>700000</v>
      </c>
      <c r="F8" s="21"/>
      <c r="G8" s="22"/>
      <c r="H8" s="22"/>
    </row>
    <row r="9" spans="1:8" s="10" customFormat="1" ht="16.2">
      <c r="A9" s="36"/>
      <c r="B9" s="24"/>
      <c r="C9" s="22"/>
      <c r="D9" s="25"/>
      <c r="E9" s="26"/>
      <c r="F9" s="21"/>
      <c r="G9" s="22"/>
      <c r="H9" s="22"/>
    </row>
    <row r="10" spans="1:8" s="10" customFormat="1" ht="16.2">
      <c r="A10" s="35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35">
        <v>43650</v>
      </c>
      <c r="B11" s="21"/>
      <c r="C11" s="21" t="s">
        <v>46</v>
      </c>
      <c r="D11" s="21"/>
      <c r="E11" s="26">
        <v>47885</v>
      </c>
      <c r="F11" s="21" t="s">
        <v>25</v>
      </c>
      <c r="G11" s="22"/>
      <c r="H11" s="22"/>
    </row>
    <row r="12" spans="1:8" s="10" customFormat="1" ht="16.2">
      <c r="A12" s="36"/>
      <c r="B12" s="24"/>
      <c r="C12" s="22"/>
      <c r="D12" s="25"/>
      <c r="E12" s="26"/>
      <c r="F12" s="21"/>
      <c r="G12" s="22"/>
      <c r="H12" s="22"/>
    </row>
    <row r="13" spans="1:8" s="10" customFormat="1" ht="16.2">
      <c r="A13" s="34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/>
      <c r="B14" s="24"/>
      <c r="C14" s="22"/>
      <c r="D14" s="25"/>
      <c r="E14" s="26"/>
      <c r="F14" s="21"/>
      <c r="G14" s="22"/>
      <c r="H14" s="22"/>
    </row>
    <row r="15" spans="1:8" s="10" customFormat="1" ht="16.2">
      <c r="A15" s="36">
        <v>43664</v>
      </c>
      <c r="B15" s="24"/>
      <c r="C15" s="22" t="s">
        <v>47</v>
      </c>
      <c r="D15" s="25">
        <v>267000</v>
      </c>
      <c r="E15" s="26" t="s">
        <v>32</v>
      </c>
      <c r="F15" s="21" t="s">
        <v>49</v>
      </c>
      <c r="G15" s="22"/>
      <c r="H15" s="22"/>
    </row>
    <row r="16" spans="1:8" s="10" customFormat="1" ht="16.2">
      <c r="A16" s="36">
        <v>43664</v>
      </c>
      <c r="B16" s="21"/>
      <c r="C16" s="21" t="s">
        <v>48</v>
      </c>
      <c r="D16" s="21">
        <v>2000</v>
      </c>
      <c r="E16" s="26" t="s">
        <v>32</v>
      </c>
      <c r="F16" s="21" t="s">
        <v>49</v>
      </c>
      <c r="G16" s="22"/>
      <c r="H16" s="22"/>
    </row>
    <row r="17" spans="1:8" s="10" customFormat="1" ht="16.2">
      <c r="A17" s="34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36"/>
      <c r="B18" s="24"/>
      <c r="C18" s="22"/>
      <c r="D18" s="25"/>
      <c r="E18" s="26"/>
      <c r="F18" s="21"/>
      <c r="G18" s="22"/>
      <c r="H18" s="22"/>
    </row>
    <row r="19" spans="1:8" s="10" customFormat="1" ht="16.2">
      <c r="A19" s="36">
        <v>43668</v>
      </c>
      <c r="B19" s="24"/>
      <c r="C19" s="22" t="s">
        <v>50</v>
      </c>
      <c r="D19" s="25">
        <v>129410</v>
      </c>
      <c r="E19" s="26" t="s">
        <v>53</v>
      </c>
      <c r="F19" s="21" t="s">
        <v>49</v>
      </c>
      <c r="G19" s="22"/>
      <c r="H19" s="22"/>
    </row>
    <row r="20" spans="1:8" s="10" customFormat="1" ht="16.2">
      <c r="A20" s="36">
        <v>43668</v>
      </c>
      <c r="B20" s="21"/>
      <c r="C20" s="21" t="s">
        <v>51</v>
      </c>
      <c r="D20" s="21">
        <v>6500</v>
      </c>
      <c r="E20" s="26" t="s">
        <v>32</v>
      </c>
      <c r="F20" s="21" t="s">
        <v>52</v>
      </c>
      <c r="G20" s="22"/>
      <c r="H20" s="22"/>
    </row>
    <row r="21" spans="1:8" s="10" customFormat="1" ht="16.2">
      <c r="A21" s="36"/>
      <c r="B21" s="24"/>
      <c r="C21" s="22"/>
      <c r="D21" s="25"/>
      <c r="E21" s="26"/>
      <c r="F21" s="21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1"/>
      <c r="G22" s="22"/>
      <c r="H22" s="22"/>
    </row>
    <row r="23" spans="1:8" s="10" customFormat="1" ht="16.2">
      <c r="A23" s="36">
        <v>43675</v>
      </c>
      <c r="B23" s="24"/>
      <c r="C23" s="21" t="s">
        <v>48</v>
      </c>
      <c r="D23" s="25">
        <v>5000</v>
      </c>
      <c r="E23" s="26" t="s">
        <v>32</v>
      </c>
      <c r="F23" s="21" t="s">
        <v>49</v>
      </c>
      <c r="G23" s="22"/>
      <c r="H23" s="22"/>
    </row>
    <row r="24" spans="1:8" s="10" customFormat="1" ht="16.2">
      <c r="A24" s="36"/>
      <c r="B24" s="24"/>
      <c r="C24" s="22"/>
      <c r="D24" s="25"/>
      <c r="E24" s="26"/>
      <c r="F24" s="21" t="s">
        <v>32</v>
      </c>
      <c r="G24" s="22"/>
      <c r="H24" s="22"/>
    </row>
    <row r="25" spans="1:8" s="10" customFormat="1" ht="16.2">
      <c r="A25" s="36"/>
      <c r="B25" s="24"/>
      <c r="C25" s="22"/>
      <c r="D25" s="25"/>
      <c r="E25" s="26"/>
      <c r="F25" s="21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1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1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1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1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1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1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1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1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1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1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1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1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1"/>
      <c r="G38" s="22"/>
      <c r="H38" s="22"/>
    </row>
    <row r="39" spans="1:8" s="10" customFormat="1" ht="16.8" thickTop="1">
      <c r="C39" s="98" t="s">
        <v>3</v>
      </c>
      <c r="D39" s="99">
        <f>SUM(D6:D38)</f>
        <v>2907891</v>
      </c>
      <c r="E39" s="99">
        <f>SUM(E6:E38)</f>
        <v>747885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</sheetData>
  <mergeCells count="2">
    <mergeCell ref="A1:H1"/>
    <mergeCell ref="F3:G3"/>
  </mergeCells>
  <phoneticPr fontId="4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F83B-477C-4676-8109-B85E41700C3B}">
  <sheetPr>
    <pageSetUpPr fitToPage="1"/>
  </sheetPr>
  <dimension ref="A1:H42"/>
  <sheetViews>
    <sheetView showGridLines="0" workbookViewId="0">
      <selection activeCell="F12" sqref="F12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43831</v>
      </c>
      <c r="B3" s="5" t="s">
        <v>29</v>
      </c>
      <c r="C3" s="6"/>
      <c r="D3" s="7" t="s">
        <v>4</v>
      </c>
      <c r="E3" s="8">
        <f>D39-E39</f>
        <v>2498564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2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69">
        <v>43831</v>
      </c>
      <c r="B6" s="70"/>
      <c r="C6" s="71" t="s">
        <v>88</v>
      </c>
      <c r="D6" s="86">
        <v>2521435</v>
      </c>
      <c r="E6" s="86"/>
      <c r="F6" s="72"/>
      <c r="G6" s="71"/>
      <c r="H6" s="73" t="s">
        <v>10</v>
      </c>
    </row>
    <row r="7" spans="1:8" s="10" customFormat="1" ht="16.2">
      <c r="A7" s="74">
        <v>43839</v>
      </c>
      <c r="B7" s="53"/>
      <c r="C7" s="53" t="s">
        <v>83</v>
      </c>
      <c r="D7" s="59"/>
      <c r="E7" s="59">
        <v>37531</v>
      </c>
      <c r="F7" s="53" t="s">
        <v>25</v>
      </c>
      <c r="G7" s="54"/>
      <c r="H7" s="75"/>
    </row>
    <row r="8" spans="1:8" s="10" customFormat="1" ht="16.2">
      <c r="A8" s="74"/>
      <c r="B8" s="53"/>
      <c r="C8" s="53"/>
      <c r="D8" s="59"/>
      <c r="E8" s="59"/>
      <c r="F8" s="53"/>
      <c r="G8" s="54"/>
      <c r="H8" s="75"/>
    </row>
    <row r="9" spans="1:8" s="10" customFormat="1" ht="16.2">
      <c r="A9" s="74">
        <v>43840</v>
      </c>
      <c r="B9" s="57"/>
      <c r="C9" s="54"/>
      <c r="D9" s="58"/>
      <c r="E9" s="59">
        <v>10000</v>
      </c>
      <c r="F9" s="53" t="s">
        <v>86</v>
      </c>
      <c r="G9" s="54"/>
      <c r="H9" s="75"/>
    </row>
    <row r="10" spans="1:8" s="10" customFormat="1" ht="16.2">
      <c r="A10" s="74"/>
      <c r="B10" s="53"/>
      <c r="C10" s="53"/>
      <c r="D10" s="59"/>
      <c r="E10" s="59"/>
      <c r="F10" s="53"/>
      <c r="G10" s="54"/>
      <c r="H10" s="75"/>
    </row>
    <row r="11" spans="1:8" s="10" customFormat="1" ht="16.2">
      <c r="A11" s="74">
        <v>43850</v>
      </c>
      <c r="B11" s="53"/>
      <c r="C11" s="53" t="s">
        <v>84</v>
      </c>
      <c r="D11" s="59">
        <v>35360</v>
      </c>
      <c r="E11" s="59"/>
      <c r="F11" s="60" t="s">
        <v>123</v>
      </c>
      <c r="G11" s="54"/>
      <c r="H11" s="75"/>
    </row>
    <row r="12" spans="1:8" s="10" customFormat="1" ht="16.2">
      <c r="A12" s="74"/>
      <c r="B12" s="53"/>
      <c r="C12" s="53"/>
      <c r="D12" s="59"/>
      <c r="E12" s="59"/>
      <c r="F12" s="53"/>
      <c r="G12" s="54"/>
      <c r="H12" s="75"/>
    </row>
    <row r="13" spans="1:8" s="10" customFormat="1" ht="16.2">
      <c r="A13" s="74">
        <v>43850</v>
      </c>
      <c r="B13" s="53"/>
      <c r="C13" s="53"/>
      <c r="D13" s="59"/>
      <c r="E13" s="59">
        <v>15000</v>
      </c>
      <c r="F13" s="53" t="s">
        <v>85</v>
      </c>
      <c r="G13" s="54"/>
      <c r="H13" s="75"/>
    </row>
    <row r="14" spans="1:8" s="10" customFormat="1" ht="16.2">
      <c r="A14" s="74"/>
      <c r="B14" s="57"/>
      <c r="C14" s="54"/>
      <c r="D14" s="58"/>
      <c r="E14" s="59"/>
      <c r="F14" s="60"/>
      <c r="G14" s="54"/>
      <c r="H14" s="75"/>
    </row>
    <row r="15" spans="1:8" s="10" customFormat="1" ht="16.2">
      <c r="A15" s="74">
        <v>43861</v>
      </c>
      <c r="B15" s="57"/>
      <c r="C15" s="54"/>
      <c r="D15" s="58">
        <v>4300</v>
      </c>
      <c r="E15" s="59"/>
      <c r="F15" s="53" t="s">
        <v>87</v>
      </c>
      <c r="G15" s="54"/>
      <c r="H15" s="75"/>
    </row>
    <row r="16" spans="1:8" s="10" customFormat="1" ht="16.2">
      <c r="A16" s="74"/>
      <c r="B16" s="53"/>
      <c r="C16" s="53"/>
      <c r="D16" s="59"/>
      <c r="E16" s="59"/>
      <c r="F16" s="53"/>
      <c r="G16" s="54"/>
      <c r="H16" s="75"/>
    </row>
    <row r="17" spans="1:8" s="10" customFormat="1" ht="16.2">
      <c r="A17" s="74"/>
      <c r="B17" s="53"/>
      <c r="C17" s="54"/>
      <c r="D17" s="59"/>
      <c r="E17" s="59"/>
      <c r="F17" s="60"/>
      <c r="G17" s="54"/>
      <c r="H17" s="75"/>
    </row>
    <row r="18" spans="1:8" s="10" customFormat="1" ht="16.2">
      <c r="A18" s="74"/>
      <c r="B18" s="53"/>
      <c r="C18" s="53"/>
      <c r="D18" s="59"/>
      <c r="E18" s="59"/>
      <c r="F18" s="53"/>
      <c r="G18" s="54"/>
      <c r="H18" s="75"/>
    </row>
    <row r="19" spans="1:8" s="10" customFormat="1" ht="16.2">
      <c r="A19" s="74"/>
      <c r="B19" s="57"/>
      <c r="C19" s="54"/>
      <c r="D19" s="58"/>
      <c r="E19" s="59"/>
      <c r="F19" s="60"/>
      <c r="G19" s="54"/>
      <c r="H19" s="75"/>
    </row>
    <row r="20" spans="1:8" s="10" customFormat="1" ht="16.2">
      <c r="A20" s="74"/>
      <c r="B20" s="57"/>
      <c r="C20" s="54"/>
      <c r="D20" s="58"/>
      <c r="E20" s="59"/>
      <c r="F20" s="60"/>
      <c r="G20" s="54"/>
      <c r="H20" s="75"/>
    </row>
    <row r="21" spans="1:8" s="10" customFormat="1" ht="16.2">
      <c r="A21" s="76"/>
      <c r="B21" s="53"/>
      <c r="C21" s="53"/>
      <c r="D21" s="59"/>
      <c r="E21" s="59"/>
      <c r="F21" s="60"/>
      <c r="G21" s="54"/>
      <c r="H21" s="75"/>
    </row>
    <row r="22" spans="1:8" s="10" customFormat="1" ht="16.2">
      <c r="A22" s="74"/>
      <c r="B22" s="57"/>
      <c r="C22" s="54"/>
      <c r="D22" s="58"/>
      <c r="E22" s="59"/>
      <c r="F22" s="60"/>
      <c r="G22" s="54"/>
      <c r="H22" s="75"/>
    </row>
    <row r="23" spans="1:8" s="10" customFormat="1" ht="16.2">
      <c r="A23" s="74"/>
      <c r="B23" s="57"/>
      <c r="C23" s="53"/>
      <c r="D23" s="58"/>
      <c r="E23" s="59"/>
      <c r="F23" s="60"/>
      <c r="G23" s="54"/>
      <c r="H23" s="75"/>
    </row>
    <row r="24" spans="1:8" s="10" customFormat="1" ht="16.2">
      <c r="A24" s="74"/>
      <c r="B24" s="57"/>
      <c r="C24" s="54"/>
      <c r="D24" s="58"/>
      <c r="E24" s="59"/>
      <c r="F24" s="60"/>
      <c r="G24" s="54"/>
      <c r="H24" s="75"/>
    </row>
    <row r="25" spans="1:8" s="10" customFormat="1" ht="16.2">
      <c r="A25" s="74"/>
      <c r="B25" s="57"/>
      <c r="C25" s="54"/>
      <c r="D25" s="58"/>
      <c r="E25" s="59"/>
      <c r="F25" s="60"/>
      <c r="G25" s="54"/>
      <c r="H25" s="75"/>
    </row>
    <row r="26" spans="1:8" s="10" customFormat="1" ht="16.2">
      <c r="A26" s="74"/>
      <c r="B26" s="57"/>
      <c r="C26" s="54"/>
      <c r="D26" s="58"/>
      <c r="E26" s="59"/>
      <c r="F26" s="60"/>
      <c r="G26" s="54"/>
      <c r="H26" s="75"/>
    </row>
    <row r="27" spans="1:8" s="10" customFormat="1" ht="16.2">
      <c r="A27" s="74"/>
      <c r="B27" s="57"/>
      <c r="C27" s="54"/>
      <c r="D27" s="58"/>
      <c r="E27" s="59"/>
      <c r="F27" s="60"/>
      <c r="G27" s="54"/>
      <c r="H27" s="75"/>
    </row>
    <row r="28" spans="1:8" s="10" customFormat="1" ht="16.2">
      <c r="A28" s="74"/>
      <c r="B28" s="57"/>
      <c r="C28" s="54"/>
      <c r="D28" s="58"/>
      <c r="E28" s="59"/>
      <c r="F28" s="60"/>
      <c r="G28" s="54"/>
      <c r="H28" s="75"/>
    </row>
    <row r="29" spans="1:8" s="10" customFormat="1" ht="16.2">
      <c r="A29" s="74"/>
      <c r="B29" s="57"/>
      <c r="C29" s="54"/>
      <c r="D29" s="58"/>
      <c r="E29" s="59"/>
      <c r="F29" s="60"/>
      <c r="G29" s="54"/>
      <c r="H29" s="75"/>
    </row>
    <row r="30" spans="1:8" s="10" customFormat="1" ht="16.2">
      <c r="A30" s="74"/>
      <c r="B30" s="57"/>
      <c r="C30" s="54"/>
      <c r="D30" s="58"/>
      <c r="E30" s="59"/>
      <c r="F30" s="60"/>
      <c r="G30" s="54"/>
      <c r="H30" s="75"/>
    </row>
    <row r="31" spans="1:8" s="10" customFormat="1" ht="16.2">
      <c r="A31" s="74"/>
      <c r="B31" s="57"/>
      <c r="C31" s="54"/>
      <c r="D31" s="58"/>
      <c r="E31" s="59"/>
      <c r="F31" s="60"/>
      <c r="G31" s="54"/>
      <c r="H31" s="75"/>
    </row>
    <row r="32" spans="1:8" s="10" customFormat="1" ht="16.2">
      <c r="A32" s="74"/>
      <c r="B32" s="57"/>
      <c r="C32" s="54"/>
      <c r="D32" s="58"/>
      <c r="E32" s="59"/>
      <c r="F32" s="60"/>
      <c r="G32" s="54"/>
      <c r="H32" s="75"/>
    </row>
    <row r="33" spans="1:8" s="10" customFormat="1" ht="16.2">
      <c r="A33" s="74"/>
      <c r="B33" s="57"/>
      <c r="C33" s="54"/>
      <c r="D33" s="58"/>
      <c r="E33" s="59"/>
      <c r="F33" s="60"/>
      <c r="G33" s="54"/>
      <c r="H33" s="75"/>
    </row>
    <row r="34" spans="1:8" s="10" customFormat="1" ht="16.2">
      <c r="A34" s="74"/>
      <c r="B34" s="57"/>
      <c r="C34" s="54"/>
      <c r="D34" s="58"/>
      <c r="E34" s="59"/>
      <c r="F34" s="60"/>
      <c r="G34" s="54"/>
      <c r="H34" s="75"/>
    </row>
    <row r="35" spans="1:8" s="10" customFormat="1" ht="16.2">
      <c r="A35" s="74"/>
      <c r="B35" s="57"/>
      <c r="C35" s="54"/>
      <c r="D35" s="58"/>
      <c r="E35" s="59"/>
      <c r="F35" s="60"/>
      <c r="G35" s="54"/>
      <c r="H35" s="75"/>
    </row>
    <row r="36" spans="1:8" s="10" customFormat="1" ht="16.2">
      <c r="A36" s="74"/>
      <c r="B36" s="57"/>
      <c r="C36" s="54"/>
      <c r="D36" s="58"/>
      <c r="E36" s="59"/>
      <c r="F36" s="60"/>
      <c r="G36" s="54"/>
      <c r="H36" s="75"/>
    </row>
    <row r="37" spans="1:8" s="10" customFormat="1" ht="16.2">
      <c r="A37" s="77"/>
      <c r="B37" s="78"/>
      <c r="C37" s="79"/>
      <c r="D37" s="80"/>
      <c r="E37" s="81"/>
      <c r="F37" s="82"/>
      <c r="G37" s="79"/>
      <c r="H37" s="83"/>
    </row>
    <row r="38" spans="1:8" s="10" customFormat="1" ht="16.2">
      <c r="A38" s="39"/>
      <c r="B38" s="40"/>
      <c r="C38" s="41"/>
      <c r="D38" s="43"/>
      <c r="E38" s="44"/>
      <c r="F38" s="42"/>
      <c r="G38" s="41"/>
      <c r="H38" s="41"/>
    </row>
    <row r="39" spans="1:8" s="10" customFormat="1" ht="16.2">
      <c r="C39" s="37" t="s">
        <v>3</v>
      </c>
      <c r="D39" s="38">
        <f>SUM(D6:D38)</f>
        <v>2561095</v>
      </c>
      <c r="E39" s="38">
        <f>SUM(E6:E38)</f>
        <v>62531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B988-9419-4B2E-BA7E-58F4DD7139FA}">
  <sheetPr>
    <pageSetUpPr fitToPage="1"/>
  </sheetPr>
  <dimension ref="A1:H44"/>
  <sheetViews>
    <sheetView showGridLines="0" workbookViewId="0">
      <selection activeCell="F19" sqref="F19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43862</v>
      </c>
      <c r="B3" s="5" t="s">
        <v>29</v>
      </c>
      <c r="C3" s="6"/>
      <c r="D3" s="7" t="s">
        <v>4</v>
      </c>
      <c r="E3" s="8">
        <f>D39-E39</f>
        <v>2461193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43860</v>
      </c>
      <c r="B6" s="15"/>
      <c r="C6" s="16" t="s">
        <v>92</v>
      </c>
      <c r="D6" s="84">
        <v>2498564</v>
      </c>
      <c r="E6" s="84"/>
      <c r="F6" s="19"/>
      <c r="G6" s="16"/>
      <c r="H6" s="16" t="s">
        <v>10</v>
      </c>
    </row>
    <row r="7" spans="1:8" s="10" customFormat="1" ht="16.2">
      <c r="A7" s="23"/>
      <c r="B7" s="21"/>
      <c r="C7" s="21"/>
      <c r="D7" s="26"/>
      <c r="E7" s="26"/>
      <c r="F7" s="21"/>
      <c r="G7" s="22"/>
      <c r="H7" s="22"/>
    </row>
    <row r="8" spans="1:8" s="10" customFormat="1" ht="16.2">
      <c r="A8" s="23"/>
      <c r="B8" s="21"/>
      <c r="C8" s="21"/>
      <c r="D8" s="26"/>
      <c r="E8" s="26"/>
      <c r="F8" s="21"/>
      <c r="G8" s="22"/>
      <c r="H8" s="22"/>
    </row>
    <row r="9" spans="1:8" s="10" customFormat="1" ht="16.2">
      <c r="A9" s="23">
        <v>43865</v>
      </c>
      <c r="B9" s="24"/>
      <c r="C9" s="53" t="s">
        <v>93</v>
      </c>
      <c r="D9" s="25"/>
      <c r="E9" s="26">
        <v>37382</v>
      </c>
      <c r="F9" s="53" t="s">
        <v>25</v>
      </c>
      <c r="G9" s="22"/>
      <c r="H9" s="22"/>
    </row>
    <row r="10" spans="1:8" s="10" customFormat="1" ht="16.2">
      <c r="A10" s="23"/>
      <c r="B10" s="21"/>
      <c r="C10" s="21"/>
      <c r="D10" s="26"/>
      <c r="E10" s="26"/>
      <c r="F10" s="21"/>
      <c r="G10" s="22"/>
      <c r="H10" s="22"/>
    </row>
    <row r="11" spans="1:8" s="10" customFormat="1" ht="16.2">
      <c r="A11" s="23">
        <v>43878</v>
      </c>
      <c r="B11" s="21"/>
      <c r="C11" s="21" t="s">
        <v>94</v>
      </c>
      <c r="D11" s="26">
        <v>11</v>
      </c>
      <c r="E11" s="26"/>
      <c r="F11" s="21"/>
      <c r="G11" s="22"/>
      <c r="H11" s="22"/>
    </row>
    <row r="12" spans="1:8" s="10" customFormat="1" ht="16.2">
      <c r="A12" s="23"/>
      <c r="B12" s="21"/>
      <c r="C12" s="21"/>
      <c r="D12" s="26"/>
      <c r="E12" s="26"/>
      <c r="F12" s="21"/>
      <c r="G12" s="22"/>
      <c r="H12" s="22"/>
    </row>
    <row r="13" spans="1:8" s="10" customFormat="1" ht="16.2">
      <c r="A13" s="23"/>
      <c r="B13" s="21"/>
      <c r="C13" s="53"/>
      <c r="D13" s="26"/>
      <c r="E13" s="26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/>
      <c r="B16" s="21"/>
      <c r="C16" s="21"/>
      <c r="D16" s="26"/>
      <c r="E16" s="26"/>
      <c r="F16" s="21"/>
      <c r="G16" s="22"/>
      <c r="H16" s="22"/>
    </row>
    <row r="17" spans="1:8" s="10" customFormat="1" ht="16.2">
      <c r="A17" s="23"/>
      <c r="B17" s="21"/>
      <c r="C17" s="22"/>
      <c r="D17" s="26"/>
      <c r="E17" s="26"/>
      <c r="F17" s="27"/>
      <c r="G17" s="22"/>
      <c r="H17" s="22"/>
    </row>
    <row r="18" spans="1:8" s="10" customFormat="1" ht="16.2">
      <c r="A18" s="23"/>
      <c r="B18" s="21"/>
      <c r="C18" s="21"/>
      <c r="D18" s="26"/>
      <c r="E18" s="26"/>
      <c r="F18" s="21"/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1"/>
      <c r="B21" s="21"/>
      <c r="C21" s="21"/>
      <c r="D21" s="26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2">
      <c r="A38" s="23"/>
      <c r="B38" s="24"/>
      <c r="C38" s="22"/>
      <c r="D38" s="25"/>
      <c r="E38" s="26"/>
      <c r="F38" s="27"/>
      <c r="G38" s="22"/>
      <c r="H38" s="22"/>
    </row>
    <row r="39" spans="1:8" s="10" customFormat="1" ht="16.2">
      <c r="C39" s="37" t="s">
        <v>3</v>
      </c>
      <c r="D39" s="38">
        <f>SUM(D6:D38)</f>
        <v>2498575</v>
      </c>
      <c r="E39" s="38">
        <f>SUM(E6:E38)</f>
        <v>37382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  <row r="44" spans="1:8" s="10" customFormat="1" ht="16.2"/>
  </sheetData>
  <mergeCells count="2">
    <mergeCell ref="A1:H1"/>
    <mergeCell ref="F3:G3"/>
  </mergeCells>
  <phoneticPr fontId="4"/>
  <conditionalFormatting sqref="E3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C1F-D468-4A8A-B54C-806437EBBAC2}">
  <sheetPr>
    <pageSetUpPr fitToPage="1"/>
  </sheetPr>
  <dimension ref="A1:H40"/>
  <sheetViews>
    <sheetView showGridLines="0" tabSelected="1" workbookViewId="0">
      <selection activeCell="H11" sqref="H11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43891</v>
      </c>
      <c r="B3" s="5" t="s">
        <v>29</v>
      </c>
      <c r="C3" s="6"/>
      <c r="D3" s="7" t="s">
        <v>4</v>
      </c>
      <c r="E3" s="8">
        <f>D39-E39</f>
        <v>2202548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43890</v>
      </c>
      <c r="B6" s="15"/>
      <c r="C6" s="16"/>
      <c r="D6" s="84">
        <v>2461193</v>
      </c>
      <c r="E6" s="84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6"/>
      <c r="E7" s="26"/>
      <c r="F7" s="21"/>
      <c r="G7" s="22"/>
      <c r="H7" s="22"/>
    </row>
    <row r="8" spans="1:8" s="10" customFormat="1" ht="16.2">
      <c r="A8" s="23">
        <v>43894</v>
      </c>
      <c r="B8" s="21"/>
      <c r="C8" s="21" t="s">
        <v>118</v>
      </c>
      <c r="D8" s="26"/>
      <c r="E8" s="26">
        <v>37195</v>
      </c>
      <c r="F8" s="21" t="s">
        <v>119</v>
      </c>
      <c r="G8" s="22"/>
      <c r="H8" s="22"/>
    </row>
    <row r="9" spans="1:8" s="10" customFormat="1" ht="16.2">
      <c r="D9" s="88">
        <v>0</v>
      </c>
      <c r="E9" s="26"/>
      <c r="F9" s="21"/>
      <c r="G9" s="22"/>
      <c r="H9" s="22"/>
    </row>
    <row r="10" spans="1:8" s="10" customFormat="1" ht="16.2">
      <c r="A10" s="23">
        <v>43899</v>
      </c>
      <c r="B10" s="24"/>
      <c r="C10" s="22" t="s">
        <v>113</v>
      </c>
      <c r="D10" s="26"/>
      <c r="E10" s="26"/>
      <c r="F10" s="21"/>
      <c r="G10" s="22"/>
      <c r="H10" s="22"/>
    </row>
    <row r="11" spans="1:8" s="10" customFormat="1" ht="16.2">
      <c r="A11" s="23"/>
      <c r="B11" s="21"/>
      <c r="C11" s="21"/>
      <c r="D11" s="26"/>
      <c r="E11" s="26">
        <v>40000</v>
      </c>
      <c r="F11" s="21" t="s">
        <v>95</v>
      </c>
      <c r="G11" s="22" t="s">
        <v>96</v>
      </c>
      <c r="H11" s="22"/>
    </row>
    <row r="12" spans="1:8" s="10" customFormat="1" ht="16.2">
      <c r="A12" s="23"/>
      <c r="B12" s="21"/>
      <c r="C12" s="21"/>
      <c r="D12" s="26"/>
      <c r="E12" s="26">
        <v>20000</v>
      </c>
      <c r="F12" s="21" t="s">
        <v>95</v>
      </c>
      <c r="G12" s="22" t="s">
        <v>97</v>
      </c>
      <c r="H12" s="22"/>
    </row>
    <row r="13" spans="1:8" s="10" customFormat="1" ht="16.2">
      <c r="A13" s="23"/>
      <c r="B13" s="21"/>
      <c r="C13" s="21"/>
      <c r="D13" s="26"/>
      <c r="E13" s="26">
        <v>20000</v>
      </c>
      <c r="F13" s="21" t="s">
        <v>95</v>
      </c>
      <c r="G13" s="22" t="s">
        <v>97</v>
      </c>
      <c r="H13" s="22"/>
    </row>
    <row r="14" spans="1:8" s="10" customFormat="1" ht="16.2">
      <c r="A14" s="23"/>
      <c r="B14" s="24"/>
      <c r="C14" s="22"/>
      <c r="D14" s="25"/>
      <c r="E14" s="26"/>
      <c r="F14" s="21" t="s">
        <v>98</v>
      </c>
      <c r="G14" s="22"/>
      <c r="H14" s="22"/>
    </row>
    <row r="15" spans="1:8" s="10" customFormat="1" ht="16.2">
      <c r="A15" s="23"/>
      <c r="B15" s="24"/>
      <c r="C15" s="22"/>
      <c r="D15" s="25"/>
      <c r="E15" s="26">
        <v>5000</v>
      </c>
      <c r="F15" s="21" t="s">
        <v>95</v>
      </c>
      <c r="G15" s="22" t="s">
        <v>99</v>
      </c>
      <c r="H15" s="22" t="s">
        <v>100</v>
      </c>
    </row>
    <row r="16" spans="1:8" s="10" customFormat="1" ht="16.2">
      <c r="A16" s="36"/>
      <c r="B16" s="21"/>
      <c r="C16" s="21"/>
      <c r="D16" s="26"/>
      <c r="E16" s="26">
        <v>5000</v>
      </c>
      <c r="F16" s="21" t="s">
        <v>95</v>
      </c>
      <c r="G16" s="22" t="s">
        <v>99</v>
      </c>
      <c r="H16" s="22" t="s">
        <v>101</v>
      </c>
    </row>
    <row r="17" spans="1:8" s="10" customFormat="1" ht="16.2">
      <c r="A17" s="36"/>
      <c r="B17" s="21"/>
      <c r="C17" s="22"/>
      <c r="D17" s="26"/>
      <c r="E17" s="26">
        <v>5000</v>
      </c>
      <c r="F17" s="21" t="s">
        <v>95</v>
      </c>
      <c r="G17" s="22" t="s">
        <v>99</v>
      </c>
      <c r="H17" s="22" t="s">
        <v>102</v>
      </c>
    </row>
    <row r="18" spans="1:8" s="10" customFormat="1" ht="16.2">
      <c r="A18" s="35"/>
      <c r="D18" s="85"/>
      <c r="E18" s="26">
        <v>5000</v>
      </c>
      <c r="F18" s="21" t="s">
        <v>95</v>
      </c>
      <c r="G18" s="22" t="s">
        <v>99</v>
      </c>
      <c r="H18" s="22" t="s">
        <v>103</v>
      </c>
    </row>
    <row r="19" spans="1:8" s="10" customFormat="1" ht="16.2">
      <c r="A19" s="36"/>
      <c r="B19" s="24"/>
      <c r="C19" s="22"/>
      <c r="D19" s="25"/>
      <c r="E19" s="26">
        <v>5000</v>
      </c>
      <c r="F19" s="21" t="s">
        <v>95</v>
      </c>
      <c r="G19" s="22" t="s">
        <v>99</v>
      </c>
      <c r="H19" s="22" t="s">
        <v>104</v>
      </c>
    </row>
    <row r="20" spans="1:8" s="10" customFormat="1" ht="16.2">
      <c r="A20" s="36"/>
      <c r="B20" s="24"/>
      <c r="C20" s="22"/>
      <c r="D20" s="25"/>
      <c r="E20" s="26">
        <v>5000</v>
      </c>
      <c r="F20" s="21" t="s">
        <v>95</v>
      </c>
      <c r="G20" s="22" t="s">
        <v>99</v>
      </c>
      <c r="H20" s="22" t="s">
        <v>105</v>
      </c>
    </row>
    <row r="21" spans="1:8" s="10" customFormat="1" ht="16.2">
      <c r="D21" s="85"/>
      <c r="E21" s="26">
        <v>5000</v>
      </c>
      <c r="F21" s="21" t="s">
        <v>95</v>
      </c>
      <c r="G21" s="22" t="s">
        <v>99</v>
      </c>
      <c r="H21" s="22" t="s">
        <v>106</v>
      </c>
    </row>
    <row r="22" spans="1:8" s="10" customFormat="1" ht="16.2">
      <c r="A22" s="36"/>
      <c r="B22" s="24"/>
      <c r="C22" s="22"/>
      <c r="D22" s="25"/>
      <c r="E22" s="26">
        <v>5000</v>
      </c>
      <c r="F22" s="21" t="s">
        <v>95</v>
      </c>
      <c r="G22" s="22" t="s">
        <v>99</v>
      </c>
      <c r="H22" s="22" t="s">
        <v>107</v>
      </c>
    </row>
    <row r="23" spans="1:8" s="10" customFormat="1" ht="16.2">
      <c r="A23" s="36"/>
      <c r="B23" s="24"/>
      <c r="C23" s="21"/>
      <c r="D23" s="25"/>
      <c r="E23" s="26">
        <v>5000</v>
      </c>
      <c r="F23" s="21" t="s">
        <v>95</v>
      </c>
      <c r="G23" s="22" t="s">
        <v>99</v>
      </c>
      <c r="H23" s="22" t="s">
        <v>108</v>
      </c>
    </row>
    <row r="24" spans="1:8" s="10" customFormat="1" ht="16.2">
      <c r="A24" s="36"/>
      <c r="B24" s="24"/>
      <c r="C24" s="22"/>
      <c r="D24" s="25"/>
      <c r="E24" s="26">
        <v>5000</v>
      </c>
      <c r="F24" s="21" t="s">
        <v>95</v>
      </c>
      <c r="G24" s="22" t="s">
        <v>99</v>
      </c>
      <c r="H24" s="22" t="s">
        <v>108</v>
      </c>
    </row>
    <row r="25" spans="1:8" s="10" customFormat="1" ht="16.2">
      <c r="A25" s="36"/>
      <c r="B25" s="24"/>
      <c r="C25" s="22"/>
      <c r="D25" s="25"/>
      <c r="E25" s="26">
        <v>5000</v>
      </c>
      <c r="F25" s="21" t="s">
        <v>95</v>
      </c>
      <c r="G25" s="22" t="s">
        <v>99</v>
      </c>
      <c r="H25" s="22" t="s">
        <v>109</v>
      </c>
    </row>
    <row r="26" spans="1:8" s="10" customFormat="1" ht="16.2">
      <c r="A26" s="36"/>
      <c r="B26" s="24"/>
      <c r="C26" s="22"/>
      <c r="D26" s="25"/>
      <c r="E26" s="26">
        <v>5000</v>
      </c>
      <c r="F26" s="21" t="s">
        <v>95</v>
      </c>
      <c r="G26" s="22" t="s">
        <v>99</v>
      </c>
      <c r="H26" s="22" t="s">
        <v>110</v>
      </c>
    </row>
    <row r="27" spans="1:8" s="10" customFormat="1" ht="16.2">
      <c r="A27" s="36"/>
      <c r="B27" s="24"/>
      <c r="C27" s="22"/>
      <c r="D27" s="25"/>
      <c r="E27" s="26">
        <v>5000</v>
      </c>
      <c r="F27" s="21" t="s">
        <v>95</v>
      </c>
      <c r="G27" s="22" t="s">
        <v>99</v>
      </c>
      <c r="H27" s="22" t="s">
        <v>111</v>
      </c>
    </row>
    <row r="28" spans="1:8" s="10" customFormat="1" ht="16.2">
      <c r="A28" s="36"/>
      <c r="B28" s="24"/>
      <c r="C28" s="22"/>
      <c r="D28" s="25"/>
      <c r="E28" s="26"/>
      <c r="F28" s="21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 t="s">
        <v>120</v>
      </c>
      <c r="D30" s="25" t="s">
        <v>117</v>
      </c>
      <c r="E30" s="26">
        <v>5000</v>
      </c>
      <c r="F30" s="27" t="s">
        <v>121</v>
      </c>
      <c r="G30" s="22"/>
      <c r="H30" s="22"/>
    </row>
    <row r="31" spans="1:8" s="10" customFormat="1" ht="16.2">
      <c r="A31" s="36">
        <v>43900</v>
      </c>
      <c r="B31" s="24"/>
      <c r="C31" s="22" t="s">
        <v>112</v>
      </c>
      <c r="D31" s="25"/>
      <c r="E31" s="26">
        <v>10000</v>
      </c>
      <c r="F31" s="27" t="s">
        <v>121</v>
      </c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>
        <v>30000</v>
      </c>
      <c r="F33" s="27" t="s">
        <v>114</v>
      </c>
      <c r="G33" s="22" t="s">
        <v>115</v>
      </c>
      <c r="H33" s="22"/>
    </row>
    <row r="34" spans="1:8" s="10" customFormat="1" ht="16.2">
      <c r="A34" s="36"/>
      <c r="B34" s="24"/>
      <c r="C34" s="22"/>
      <c r="D34" s="25"/>
      <c r="E34" s="26">
        <v>20000</v>
      </c>
      <c r="F34" s="27" t="s">
        <v>114</v>
      </c>
      <c r="G34" s="22" t="s">
        <v>116</v>
      </c>
      <c r="H34" s="22"/>
    </row>
    <row r="35" spans="1:8" s="10" customFormat="1" ht="16.2">
      <c r="A35" s="36"/>
      <c r="B35" s="24"/>
      <c r="C35" s="22"/>
      <c r="D35" s="25"/>
      <c r="E35" s="26">
        <v>20000</v>
      </c>
      <c r="F35" s="27" t="s">
        <v>114</v>
      </c>
      <c r="G35" s="22" t="s">
        <v>116</v>
      </c>
      <c r="H35" s="22"/>
    </row>
    <row r="36" spans="1:8" s="10" customFormat="1" ht="16.2">
      <c r="A36" s="36">
        <v>43906</v>
      </c>
      <c r="B36" s="24"/>
      <c r="C36" s="22"/>
      <c r="D36" s="25">
        <v>8550</v>
      </c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2469743</v>
      </c>
      <c r="E39" s="33">
        <f>SUM(E6:E38)</f>
        <v>267195</v>
      </c>
    </row>
    <row r="40" spans="1:8" s="10" customFormat="1" ht="16.2"/>
  </sheetData>
  <mergeCells count="2">
    <mergeCell ref="A1:H1"/>
    <mergeCell ref="F3:G3"/>
  </mergeCells>
  <phoneticPr fontId="4"/>
  <conditionalFormatting sqref="E3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9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workbookViewId="0">
      <selection activeCell="H15" sqref="H15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">
        <v>28</v>
      </c>
      <c r="B3" s="5"/>
      <c r="C3" s="6"/>
      <c r="D3" s="7" t="s">
        <v>4</v>
      </c>
      <c r="E3" s="8">
        <f>D39-E39</f>
        <v>1673798</v>
      </c>
      <c r="F3" s="90"/>
      <c r="G3" s="90"/>
      <c r="H3" s="9"/>
    </row>
    <row r="4" spans="1:8" s="10" customFormat="1" ht="16.2">
      <c r="A4" s="11"/>
      <c r="B4" s="12"/>
    </row>
    <row r="5" spans="1:8" s="10" customFormat="1" ht="33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43530</v>
      </c>
      <c r="B6" s="15"/>
      <c r="C6" s="16" t="s">
        <v>11</v>
      </c>
      <c r="D6" s="17">
        <v>1871047</v>
      </c>
      <c r="E6" s="18"/>
      <c r="F6" s="19" t="s">
        <v>10</v>
      </c>
      <c r="G6" s="16"/>
      <c r="H6" s="16" t="s">
        <v>10</v>
      </c>
    </row>
    <row r="7" spans="1:8" s="10" customFormat="1" ht="16.2">
      <c r="A7" s="20"/>
      <c r="B7" s="21"/>
      <c r="C7" s="21"/>
      <c r="D7" s="87">
        <v>0</v>
      </c>
      <c r="E7" s="21">
        <v>0</v>
      </c>
      <c r="F7" s="21"/>
      <c r="G7" s="22"/>
      <c r="H7" s="22"/>
    </row>
    <row r="8" spans="1:8" s="10" customFormat="1" ht="16.2">
      <c r="A8" s="20"/>
      <c r="B8" s="21"/>
      <c r="C8" s="21"/>
      <c r="D8" s="21"/>
      <c r="E8" s="21"/>
      <c r="F8" s="21"/>
      <c r="G8" s="22"/>
      <c r="H8" s="22"/>
    </row>
    <row r="9" spans="1:8" s="10" customFormat="1" ht="16.2">
      <c r="A9" s="20"/>
      <c r="B9" s="21"/>
      <c r="C9" s="21"/>
      <c r="D9" s="21"/>
      <c r="E9" s="21"/>
      <c r="F9" s="21"/>
      <c r="G9" s="22"/>
      <c r="H9" s="22"/>
    </row>
    <row r="10" spans="1:8" s="10" customFormat="1" ht="16.2">
      <c r="A10" s="23">
        <v>43559</v>
      </c>
      <c r="B10" s="24"/>
      <c r="C10" s="22" t="s">
        <v>12</v>
      </c>
      <c r="D10" s="25"/>
      <c r="E10" s="26">
        <v>49749</v>
      </c>
      <c r="F10" s="21" t="s">
        <v>16</v>
      </c>
      <c r="G10" s="22"/>
      <c r="H10" s="22"/>
    </row>
    <row r="11" spans="1:8" s="10" customFormat="1" ht="16.2">
      <c r="A11" s="23"/>
      <c r="B11" s="24"/>
      <c r="C11" s="22"/>
      <c r="D11" s="25"/>
      <c r="E11" s="26"/>
      <c r="F11" s="27"/>
      <c r="G11" s="22"/>
      <c r="H11" s="22"/>
    </row>
    <row r="12" spans="1:8" s="10" customFormat="1" ht="16.2">
      <c r="A12" s="23"/>
      <c r="B12" s="24"/>
      <c r="C12" s="22"/>
      <c r="D12" s="25"/>
      <c r="E12" s="26"/>
      <c r="F12" s="27"/>
      <c r="G12" s="22"/>
      <c r="H12" s="22"/>
    </row>
    <row r="13" spans="1:8" s="10" customFormat="1" ht="16.2">
      <c r="A13" s="23">
        <v>43560</v>
      </c>
      <c r="B13" s="24"/>
      <c r="C13" s="22" t="s">
        <v>15</v>
      </c>
      <c r="D13" s="25"/>
      <c r="E13" s="26">
        <v>5000</v>
      </c>
      <c r="F13" s="28" t="s">
        <v>14</v>
      </c>
      <c r="G13" s="22" t="s">
        <v>90</v>
      </c>
      <c r="H13" s="22"/>
    </row>
    <row r="14" spans="1:8" s="10" customFormat="1" ht="16.2">
      <c r="A14" s="23"/>
      <c r="B14" s="24"/>
      <c r="C14" s="22"/>
      <c r="D14" s="25"/>
      <c r="E14" s="26"/>
      <c r="F14" s="28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>
        <v>43563</v>
      </c>
      <c r="B16" s="24"/>
      <c r="C16" s="22" t="s">
        <v>91</v>
      </c>
      <c r="D16" s="25"/>
      <c r="E16" s="26">
        <v>5000</v>
      </c>
      <c r="F16" s="27" t="s">
        <v>17</v>
      </c>
      <c r="G16" s="22"/>
      <c r="H16" s="22"/>
    </row>
    <row r="17" spans="1:8" s="10" customFormat="1" ht="16.2">
      <c r="G17" s="22"/>
      <c r="H17" s="22"/>
    </row>
    <row r="18" spans="1:8" s="10" customFormat="1" ht="16.2">
      <c r="A18" s="23"/>
      <c r="B18" s="24"/>
      <c r="C18" s="22"/>
      <c r="D18" s="25"/>
      <c r="E18" s="26"/>
      <c r="F18" s="27"/>
      <c r="G18" s="22"/>
      <c r="H18" s="22"/>
    </row>
    <row r="19" spans="1:8" s="10" customFormat="1" ht="16.2">
      <c r="A19" s="23">
        <v>43570</v>
      </c>
      <c r="B19" s="24"/>
      <c r="C19" s="22" t="s">
        <v>18</v>
      </c>
      <c r="D19" s="25">
        <v>0</v>
      </c>
      <c r="E19" s="26">
        <v>137500</v>
      </c>
      <c r="F19" s="27"/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3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1871047</v>
      </c>
      <c r="E39" s="33">
        <f>SUM(E7:E38)</f>
        <v>197249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1" type="noConversion"/>
  <conditionalFormatting sqref="E3">
    <cfRule type="cellIs" dxfId="1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47EE-D327-4351-AC3C-7563A7F59EF1}">
  <sheetPr>
    <pageSetUpPr fitToPage="1"/>
  </sheetPr>
  <dimension ref="A1:H41"/>
  <sheetViews>
    <sheetView showGridLines="0" workbookViewId="0">
      <selection activeCell="H23" sqref="H23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43586</v>
      </c>
      <c r="B3" s="5" t="s">
        <v>29</v>
      </c>
      <c r="C3" s="6"/>
      <c r="D3" s="7" t="s">
        <v>4</v>
      </c>
      <c r="E3" s="8">
        <f>D39-E39</f>
        <v>2783437</v>
      </c>
      <c r="F3" s="90"/>
      <c r="G3" s="90"/>
      <c r="H3" s="9"/>
    </row>
    <row r="4" spans="1:8" s="10" customFormat="1" ht="16.2">
      <c r="A4" s="11"/>
      <c r="B4" s="12"/>
    </row>
    <row r="5" spans="1:8" s="10" customFormat="1" ht="33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43570</v>
      </c>
      <c r="B6" s="15"/>
      <c r="C6" s="16" t="s">
        <v>30</v>
      </c>
      <c r="D6" s="17">
        <v>1673798</v>
      </c>
      <c r="E6" s="18"/>
      <c r="F6" s="19"/>
      <c r="G6" s="16"/>
      <c r="H6" s="16" t="s">
        <v>10</v>
      </c>
    </row>
    <row r="7" spans="1:8" s="10" customFormat="1" ht="16.2">
      <c r="A7" s="21"/>
      <c r="B7" s="21"/>
      <c r="C7" s="21"/>
      <c r="D7" s="21"/>
      <c r="E7" s="26"/>
      <c r="F7" s="21"/>
      <c r="G7" s="22"/>
      <c r="H7" s="22"/>
    </row>
    <row r="8" spans="1:8" s="10" customFormat="1" ht="16.2">
      <c r="A8" s="21"/>
      <c r="B8" s="21"/>
      <c r="C8" s="21"/>
      <c r="D8" s="21"/>
      <c r="E8" s="26"/>
      <c r="F8" s="21"/>
      <c r="G8" s="22"/>
      <c r="H8" s="22"/>
    </row>
    <row r="9" spans="1:8" s="10" customFormat="1" ht="16.2">
      <c r="A9" s="23">
        <v>43592</v>
      </c>
      <c r="B9" s="24"/>
      <c r="C9" s="22" t="s">
        <v>27</v>
      </c>
      <c r="D9" s="25">
        <v>76055</v>
      </c>
      <c r="E9" s="26"/>
      <c r="F9" s="21" t="s">
        <v>26</v>
      </c>
      <c r="G9" s="22"/>
      <c r="H9" s="22"/>
    </row>
    <row r="10" spans="1:8" s="10" customFormat="1" ht="16.2">
      <c r="A10" s="21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21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23">
        <v>43594</v>
      </c>
      <c r="B12" s="24"/>
      <c r="C12" s="22" t="s">
        <v>19</v>
      </c>
      <c r="D12" s="25"/>
      <c r="E12" s="26">
        <v>49216</v>
      </c>
      <c r="F12" s="27" t="s">
        <v>25</v>
      </c>
      <c r="G12" s="22"/>
      <c r="H12" s="22"/>
    </row>
    <row r="13" spans="1:8" s="10" customFormat="1" ht="16.2">
      <c r="A13" s="21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23">
        <v>43595</v>
      </c>
      <c r="B14" s="24"/>
      <c r="C14" s="22" t="s">
        <v>21</v>
      </c>
      <c r="D14" s="25"/>
      <c r="E14" s="26">
        <v>80000</v>
      </c>
      <c r="F14" s="27" t="s">
        <v>22</v>
      </c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>
        <v>43595</v>
      </c>
      <c r="B16" s="21"/>
      <c r="C16" s="27" t="s">
        <v>23</v>
      </c>
      <c r="D16" s="21"/>
      <c r="E16" s="26">
        <v>200000</v>
      </c>
      <c r="F16" s="27" t="s">
        <v>23</v>
      </c>
      <c r="G16" s="22"/>
      <c r="H16" s="22"/>
    </row>
    <row r="17" spans="1:8" s="10" customFormat="1" ht="16.2">
      <c r="A17" s="21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23">
        <v>43598</v>
      </c>
      <c r="B18" s="24"/>
      <c r="C18" s="22" t="s">
        <v>20</v>
      </c>
      <c r="D18" s="25">
        <v>1362800</v>
      </c>
      <c r="E18" s="26"/>
      <c r="F18" s="27" t="s">
        <v>24</v>
      </c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1"/>
      <c r="B20" s="21"/>
      <c r="C20" s="21"/>
      <c r="D20" s="21"/>
      <c r="E20" s="26"/>
      <c r="F20" s="21"/>
      <c r="G20" s="22"/>
      <c r="H20" s="22"/>
    </row>
    <row r="21" spans="1:8" s="10" customFormat="1" ht="16.2">
      <c r="A21" s="23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3112653</v>
      </c>
      <c r="E39" s="33">
        <f>SUM(E6:E38)</f>
        <v>329216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1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9996-1914-48C3-83DA-B4FEB2A013D0}">
  <sheetPr>
    <pageSetUpPr fitToPage="1"/>
  </sheetPr>
  <dimension ref="A1:H42"/>
  <sheetViews>
    <sheetView showGridLines="0" topLeftCell="A11" workbookViewId="0">
      <selection activeCell="G30" sqref="G3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22.2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43617</v>
      </c>
      <c r="B3" s="5" t="s">
        <v>29</v>
      </c>
      <c r="C3" s="6"/>
      <c r="D3" s="7" t="s">
        <v>4</v>
      </c>
      <c r="E3" s="8">
        <f>D39-E39</f>
        <v>2497981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43617</v>
      </c>
      <c r="B6" s="15"/>
      <c r="C6" s="16" t="s">
        <v>31</v>
      </c>
      <c r="D6" s="17">
        <v>2783437</v>
      </c>
      <c r="E6" s="84"/>
      <c r="F6" s="19"/>
      <c r="G6" s="16"/>
      <c r="H6" s="16" t="s">
        <v>10</v>
      </c>
    </row>
    <row r="7" spans="1:8" s="10" customFormat="1" ht="16.2">
      <c r="A7" s="34"/>
      <c r="B7" s="21"/>
      <c r="C7" s="21"/>
      <c r="D7" s="21"/>
      <c r="E7" s="26"/>
      <c r="F7" s="21"/>
      <c r="G7" s="22"/>
      <c r="H7" s="22"/>
    </row>
    <row r="8" spans="1:8" s="10" customFormat="1" ht="16.2">
      <c r="A8" s="35">
        <v>43619</v>
      </c>
      <c r="B8" s="21"/>
      <c r="C8" s="21" t="s">
        <v>33</v>
      </c>
      <c r="D8" s="21"/>
      <c r="E8" s="26">
        <v>5000</v>
      </c>
      <c r="F8" s="21" t="s">
        <v>35</v>
      </c>
      <c r="G8" s="22"/>
      <c r="H8" s="22"/>
    </row>
    <row r="9" spans="1:8" s="10" customFormat="1" ht="16.2">
      <c r="A9" s="36"/>
      <c r="B9" s="24"/>
      <c r="C9" s="22"/>
      <c r="D9" s="25"/>
      <c r="E9" s="26"/>
      <c r="F9" s="21"/>
      <c r="G9" s="22"/>
      <c r="H9" s="22"/>
    </row>
    <row r="10" spans="1:8" s="10" customFormat="1" ht="16.2">
      <c r="A10" s="35">
        <v>43620</v>
      </c>
      <c r="B10" s="21"/>
      <c r="C10" s="21" t="s">
        <v>34</v>
      </c>
      <c r="D10" s="21"/>
      <c r="E10" s="26">
        <v>48613</v>
      </c>
      <c r="F10" s="21" t="s">
        <v>25</v>
      </c>
      <c r="G10" s="22"/>
      <c r="H10" s="22"/>
    </row>
    <row r="11" spans="1:8" s="10" customFormat="1" ht="16.2">
      <c r="B11" s="21"/>
      <c r="C11" s="21"/>
      <c r="D11" s="21"/>
      <c r="E11" s="26"/>
      <c r="F11" s="21"/>
      <c r="G11" s="22"/>
      <c r="H11" s="22"/>
    </row>
    <row r="12" spans="1:8" s="10" customFormat="1" ht="32.4">
      <c r="A12" s="36">
        <v>43623</v>
      </c>
      <c r="B12" s="24"/>
      <c r="C12" s="22" t="s">
        <v>36</v>
      </c>
      <c r="D12" s="25"/>
      <c r="E12" s="26">
        <v>119700</v>
      </c>
      <c r="F12" s="27" t="s">
        <v>37</v>
      </c>
      <c r="G12" s="22"/>
      <c r="H12" s="22"/>
    </row>
    <row r="13" spans="1:8" s="10" customFormat="1" ht="16.2">
      <c r="A13" s="34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>
        <v>43626</v>
      </c>
      <c r="B14" s="24"/>
      <c r="C14" s="22" t="s">
        <v>38</v>
      </c>
      <c r="D14" s="25">
        <v>1000</v>
      </c>
      <c r="E14" s="26" t="s">
        <v>32</v>
      </c>
      <c r="F14" s="27" t="s">
        <v>42</v>
      </c>
      <c r="G14" s="22"/>
      <c r="H14" s="22"/>
    </row>
    <row r="15" spans="1:8" s="10" customFormat="1" ht="16.2">
      <c r="A15" s="36">
        <v>43626</v>
      </c>
      <c r="B15" s="24"/>
      <c r="C15" s="22" t="s">
        <v>39</v>
      </c>
      <c r="D15" s="25">
        <v>36507</v>
      </c>
      <c r="E15" s="26" t="s">
        <v>32</v>
      </c>
      <c r="F15" s="27" t="s">
        <v>42</v>
      </c>
      <c r="G15" s="22"/>
      <c r="H15" s="22"/>
    </row>
    <row r="16" spans="1:8" s="10" customFormat="1" ht="16.2">
      <c r="A16" s="36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34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36">
        <v>43630</v>
      </c>
      <c r="B18" s="24"/>
      <c r="C18" s="22" t="s">
        <v>40</v>
      </c>
      <c r="D18" s="25">
        <v>34000</v>
      </c>
      <c r="E18" s="26"/>
      <c r="F18" s="27" t="s">
        <v>41</v>
      </c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43633</v>
      </c>
      <c r="B20" s="21"/>
      <c r="C20" s="21" t="s">
        <v>25</v>
      </c>
      <c r="D20" s="21" t="s">
        <v>32</v>
      </c>
      <c r="E20" s="26">
        <v>940000</v>
      </c>
      <c r="F20" s="21" t="s">
        <v>25</v>
      </c>
      <c r="G20" s="22"/>
      <c r="H20" s="22"/>
    </row>
    <row r="21" spans="1:8" s="10" customFormat="1" ht="16.2">
      <c r="A21" s="36">
        <v>43633</v>
      </c>
      <c r="B21" s="24"/>
      <c r="C21" s="22" t="s">
        <v>43</v>
      </c>
      <c r="D21" s="25">
        <v>1250</v>
      </c>
      <c r="E21" s="26"/>
      <c r="F21" s="27" t="s">
        <v>22</v>
      </c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>
        <v>43636</v>
      </c>
      <c r="B25" s="24"/>
      <c r="C25" s="22" t="s">
        <v>39</v>
      </c>
      <c r="D25" s="25">
        <v>72000</v>
      </c>
      <c r="E25" s="26"/>
      <c r="F25" s="27" t="s">
        <v>44</v>
      </c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>
        <v>43644</v>
      </c>
      <c r="B29" s="24"/>
      <c r="C29" s="22" t="s">
        <v>39</v>
      </c>
      <c r="D29" s="25">
        <v>683100</v>
      </c>
      <c r="E29" s="26"/>
      <c r="F29" s="27" t="s">
        <v>44</v>
      </c>
      <c r="G29" s="22" t="s">
        <v>122</v>
      </c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3611294</v>
      </c>
      <c r="E39" s="33">
        <f>SUM(E6:E38)</f>
        <v>1113313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EBD4-028A-4CFB-9A15-F130226DF7E9}">
  <sheetPr>
    <pageSetUpPr fitToPage="1"/>
  </sheetPr>
  <dimension ref="A1:H40"/>
  <sheetViews>
    <sheetView showGridLines="0" workbookViewId="0">
      <selection activeCell="C10" sqref="C1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43678</v>
      </c>
      <c r="B3" s="5" t="s">
        <v>29</v>
      </c>
      <c r="C3" s="6"/>
      <c r="D3" s="7" t="s">
        <v>4</v>
      </c>
      <c r="E3" s="8">
        <f>D39-E39</f>
        <v>2649391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43678</v>
      </c>
      <c r="B6" s="15"/>
      <c r="C6" s="16" t="s">
        <v>56</v>
      </c>
      <c r="D6" s="17">
        <v>2160006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1"/>
      <c r="F7" s="21"/>
      <c r="G7" s="22"/>
      <c r="H7" s="22"/>
    </row>
    <row r="8" spans="1:8" s="10" customFormat="1" ht="16.2">
      <c r="A8" s="23"/>
      <c r="B8" s="21"/>
      <c r="C8" s="21"/>
      <c r="D8" s="21"/>
      <c r="E8" s="21"/>
      <c r="F8" s="21"/>
      <c r="G8" s="22"/>
      <c r="H8" s="22"/>
    </row>
    <row r="9" spans="1:8" s="10" customFormat="1" ht="16.2">
      <c r="A9" s="23">
        <v>43679</v>
      </c>
      <c r="B9" s="24"/>
      <c r="C9" s="22" t="s">
        <v>89</v>
      </c>
      <c r="D9" s="25">
        <v>218401</v>
      </c>
      <c r="E9" s="26"/>
      <c r="F9" s="21"/>
      <c r="G9" s="22"/>
      <c r="H9" s="22"/>
    </row>
    <row r="10" spans="1:8" s="10" customFormat="1" ht="16.2">
      <c r="A10" s="23"/>
      <c r="B10" s="21"/>
      <c r="C10" s="21"/>
      <c r="D10" s="21"/>
      <c r="E10" s="21"/>
      <c r="F10" s="21"/>
      <c r="G10" s="22"/>
      <c r="H10" s="22"/>
    </row>
    <row r="11" spans="1:8" s="10" customFormat="1" ht="16.2">
      <c r="A11" s="23"/>
      <c r="B11" s="21"/>
      <c r="C11" s="21"/>
      <c r="D11" s="21"/>
      <c r="E11" s="21"/>
      <c r="F11" s="21"/>
      <c r="G11" s="22"/>
      <c r="H11" s="22"/>
    </row>
    <row r="12" spans="1:8" s="10" customFormat="1" ht="16.2">
      <c r="A12" s="23">
        <v>43682</v>
      </c>
      <c r="B12" s="24"/>
      <c r="C12" s="22" t="s">
        <v>54</v>
      </c>
      <c r="D12" s="25"/>
      <c r="E12" s="26">
        <v>40225</v>
      </c>
      <c r="F12" s="27" t="s">
        <v>25</v>
      </c>
      <c r="G12" s="22"/>
      <c r="H12" s="22"/>
    </row>
    <row r="13" spans="1:8" s="10" customFormat="1" ht="16.2">
      <c r="A13" s="21"/>
      <c r="B13" s="21"/>
      <c r="C13" s="21"/>
      <c r="D13" s="21"/>
      <c r="E13" s="21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>
        <v>43696</v>
      </c>
      <c r="B15" s="24"/>
      <c r="C15" s="22" t="s">
        <v>57</v>
      </c>
      <c r="D15" s="25">
        <v>9</v>
      </c>
      <c r="E15" s="26"/>
      <c r="F15" s="27" t="s">
        <v>58</v>
      </c>
      <c r="G15" s="22"/>
      <c r="H15" s="22"/>
    </row>
    <row r="16" spans="1:8" s="10" customFormat="1" ht="16.2">
      <c r="A16" s="23"/>
      <c r="B16" s="21"/>
      <c r="C16" s="21"/>
      <c r="D16" s="21"/>
      <c r="E16" s="21"/>
      <c r="F16" s="21"/>
      <c r="G16" s="22"/>
      <c r="H16" s="22"/>
    </row>
    <row r="17" spans="1:8" s="10" customFormat="1" ht="16.2">
      <c r="A17" s="21"/>
      <c r="B17" s="21"/>
      <c r="C17" s="21"/>
      <c r="D17" s="21"/>
      <c r="E17" s="21"/>
      <c r="F17" s="21"/>
      <c r="G17" s="22"/>
      <c r="H17" s="22"/>
    </row>
    <row r="18" spans="1:8" s="10" customFormat="1" ht="16.2">
      <c r="A18" s="23">
        <v>43696</v>
      </c>
      <c r="B18" s="24"/>
      <c r="C18" s="22" t="s">
        <v>59</v>
      </c>
      <c r="D18" s="25">
        <v>3200</v>
      </c>
      <c r="E18" s="26"/>
      <c r="F18" s="27" t="s">
        <v>41</v>
      </c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3"/>
      <c r="B20" s="21"/>
      <c r="C20" s="21"/>
      <c r="D20" s="21"/>
      <c r="E20" s="21"/>
      <c r="F20" s="21"/>
      <c r="G20" s="22"/>
      <c r="H20" s="22"/>
    </row>
    <row r="21" spans="1:8" s="10" customFormat="1" ht="16.2">
      <c r="A21" s="23">
        <v>43707</v>
      </c>
      <c r="B21" s="24"/>
      <c r="C21" s="22" t="s">
        <v>60</v>
      </c>
      <c r="D21" s="25">
        <v>308000</v>
      </c>
      <c r="E21" s="26"/>
      <c r="F21" s="27" t="s">
        <v>58</v>
      </c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2689616</v>
      </c>
      <c r="E39" s="33">
        <f>SUM(E6:E38)</f>
        <v>40225</v>
      </c>
    </row>
    <row r="40" spans="1:8" s="10" customFormat="1" ht="16.2"/>
  </sheetData>
  <mergeCells count="2">
    <mergeCell ref="A1:H1"/>
    <mergeCell ref="F3:G3"/>
  </mergeCells>
  <phoneticPr fontId="4"/>
  <conditionalFormatting sqref="E3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68B1-B8F9-40C3-8871-5FA92E1D1226}">
  <sheetPr>
    <pageSetUpPr fitToPage="1"/>
  </sheetPr>
  <dimension ref="A1:H46"/>
  <sheetViews>
    <sheetView showGridLines="0" workbookViewId="0">
      <selection activeCell="G20" sqref="G2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43709</v>
      </c>
      <c r="B3" s="5" t="s">
        <v>29</v>
      </c>
      <c r="C3" s="6"/>
      <c r="D3" s="7" t="s">
        <v>4</v>
      </c>
      <c r="E3" s="8">
        <f>D39-E39</f>
        <v>2828469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43709</v>
      </c>
      <c r="B6" s="15"/>
      <c r="C6" s="16" t="s">
        <v>61</v>
      </c>
      <c r="D6" s="17">
        <v>2649391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6"/>
      <c r="E7" s="21"/>
      <c r="F7" s="21"/>
      <c r="G7" s="22"/>
      <c r="H7" s="22"/>
    </row>
    <row r="8" spans="1:8" s="10" customFormat="1" ht="16.2">
      <c r="A8" s="35"/>
      <c r="B8" s="21"/>
      <c r="C8" s="21"/>
      <c r="D8" s="26"/>
      <c r="E8" s="26"/>
      <c r="F8" s="21"/>
      <c r="G8" s="22"/>
      <c r="H8" s="22"/>
    </row>
    <row r="9" spans="1:8" s="10" customFormat="1" ht="16.2">
      <c r="A9" s="36">
        <v>43713</v>
      </c>
      <c r="B9" s="24"/>
      <c r="C9" s="22" t="s">
        <v>62</v>
      </c>
      <c r="D9" s="25"/>
      <c r="E9" s="26">
        <v>38372</v>
      </c>
      <c r="F9" s="21" t="s">
        <v>25</v>
      </c>
      <c r="G9" s="22"/>
      <c r="H9" s="22"/>
    </row>
    <row r="10" spans="1:8" s="10" customFormat="1" ht="16.2">
      <c r="A10" s="35"/>
      <c r="B10" s="21"/>
      <c r="C10" s="21"/>
      <c r="D10" s="26"/>
      <c r="E10" s="26"/>
      <c r="F10" s="21"/>
      <c r="G10" s="22"/>
      <c r="H10" s="22"/>
    </row>
    <row r="11" spans="1:8" s="10" customFormat="1" ht="16.2">
      <c r="A11" s="35"/>
      <c r="B11" s="21"/>
      <c r="C11" s="21"/>
      <c r="D11" s="26"/>
      <c r="E11" s="26"/>
      <c r="F11" s="21"/>
      <c r="G11" s="22"/>
      <c r="H11" s="22"/>
    </row>
    <row r="12" spans="1:8" s="10" customFormat="1" ht="16.2">
      <c r="A12" s="36"/>
      <c r="B12" s="24"/>
      <c r="C12" s="22"/>
      <c r="D12" s="25"/>
      <c r="E12" s="26"/>
      <c r="F12" s="27"/>
      <c r="G12" s="22"/>
      <c r="H12" s="22"/>
    </row>
    <row r="13" spans="1:8" s="10" customFormat="1" ht="16.2">
      <c r="A13" s="36">
        <v>43718</v>
      </c>
      <c r="B13" s="21"/>
      <c r="C13" s="21" t="s">
        <v>63</v>
      </c>
      <c r="D13" s="26">
        <v>752460</v>
      </c>
      <c r="E13" s="26"/>
      <c r="F13" s="21" t="s">
        <v>44</v>
      </c>
      <c r="G13" s="22"/>
      <c r="H13" s="22"/>
    </row>
    <row r="14" spans="1:8" s="10" customFormat="1" ht="16.2">
      <c r="A14" s="36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36">
        <v>43718</v>
      </c>
      <c r="B15" s="24"/>
      <c r="C15" s="22" t="s">
        <v>65</v>
      </c>
      <c r="D15" s="25"/>
      <c r="E15" s="26">
        <v>500000</v>
      </c>
      <c r="F15" s="27" t="s">
        <v>64</v>
      </c>
      <c r="G15" s="22"/>
      <c r="H15" s="22"/>
    </row>
    <row r="16" spans="1:8" s="10" customFormat="1" ht="16.2">
      <c r="A16" s="36"/>
      <c r="B16" s="21"/>
      <c r="C16" s="21"/>
      <c r="D16" s="26"/>
      <c r="E16" s="26"/>
      <c r="F16" s="21"/>
      <c r="G16" s="22"/>
      <c r="H16" s="22"/>
    </row>
    <row r="17" spans="1:8" s="10" customFormat="1" ht="16.2">
      <c r="A17" s="36">
        <v>43728</v>
      </c>
      <c r="B17" s="21"/>
      <c r="C17" s="22" t="s">
        <v>65</v>
      </c>
      <c r="D17" s="26"/>
      <c r="E17" s="26">
        <v>100000</v>
      </c>
      <c r="F17" s="27" t="s">
        <v>64</v>
      </c>
      <c r="G17" s="22"/>
      <c r="H17" s="22"/>
    </row>
    <row r="18" spans="1:8" s="10" customFormat="1" ht="16.2">
      <c r="A18" s="36"/>
      <c r="B18" s="24"/>
      <c r="C18" s="22"/>
      <c r="D18" s="25"/>
      <c r="E18" s="26"/>
      <c r="F18" s="27"/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43738</v>
      </c>
      <c r="B20" s="21"/>
      <c r="C20" s="22" t="s">
        <v>66</v>
      </c>
      <c r="D20" s="26">
        <v>64990</v>
      </c>
      <c r="E20" s="26"/>
      <c r="F20" s="27" t="s">
        <v>64</v>
      </c>
      <c r="G20" s="22"/>
      <c r="H20" s="22"/>
    </row>
    <row r="21" spans="1:8" s="10" customFormat="1" ht="16.2">
      <c r="A21" s="36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3466841</v>
      </c>
      <c r="E39" s="33">
        <f>SUM(E6:E38)</f>
        <v>638372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  <row r="44" spans="1:8" s="10" customFormat="1" ht="16.2"/>
    <row r="45" spans="1:8" s="10" customFormat="1" ht="16.2"/>
    <row r="46" spans="1:8" s="10" customFormat="1" ht="16.2"/>
  </sheetData>
  <mergeCells count="2">
    <mergeCell ref="A1:H1"/>
    <mergeCell ref="F3:G3"/>
  </mergeCells>
  <phoneticPr fontId="4"/>
  <conditionalFormatting sqref="E3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4F27-C3C5-4979-968C-AC8C8588E5D6}">
  <sheetPr>
    <pageSetUpPr fitToPage="1"/>
  </sheetPr>
  <dimension ref="A1:H41"/>
  <sheetViews>
    <sheetView showGridLines="0" workbookViewId="0">
      <selection activeCell="G24" sqref="G24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43739</v>
      </c>
      <c r="B3" s="5" t="s">
        <v>29</v>
      </c>
      <c r="C3" s="6"/>
      <c r="D3" s="7" t="s">
        <v>4</v>
      </c>
      <c r="E3" s="8">
        <f>D39-E39</f>
        <v>2857851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43739</v>
      </c>
      <c r="B6" s="15"/>
      <c r="C6" s="16" t="s">
        <v>67</v>
      </c>
      <c r="D6" s="17">
        <v>2828469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6"/>
      <c r="F7" s="21"/>
      <c r="G7" s="22"/>
      <c r="H7" s="22"/>
    </row>
    <row r="8" spans="1:8" s="10" customFormat="1" ht="16.2">
      <c r="A8" s="35"/>
      <c r="B8" s="21"/>
      <c r="C8" s="21"/>
      <c r="D8" s="21"/>
      <c r="E8" s="26"/>
      <c r="F8" s="21"/>
      <c r="G8" s="22"/>
      <c r="H8" s="22"/>
    </row>
    <row r="9" spans="1:8" s="10" customFormat="1" ht="16.2">
      <c r="A9" s="36">
        <v>43742</v>
      </c>
      <c r="B9" s="24"/>
      <c r="C9" s="22" t="s">
        <v>68</v>
      </c>
      <c r="D9" s="25"/>
      <c r="E9" s="26">
        <v>37909</v>
      </c>
      <c r="F9" s="21" t="s">
        <v>25</v>
      </c>
      <c r="G9" s="22"/>
      <c r="H9" s="22"/>
    </row>
    <row r="10" spans="1:8" s="10" customFormat="1" ht="16.2">
      <c r="A10" s="35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35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36">
        <v>43742</v>
      </c>
      <c r="B12" s="24"/>
      <c r="C12" s="22" t="s">
        <v>69</v>
      </c>
      <c r="D12" s="25"/>
      <c r="E12" s="26">
        <v>5000</v>
      </c>
      <c r="F12" s="27" t="s">
        <v>42</v>
      </c>
      <c r="G12" s="22"/>
      <c r="H12" s="22"/>
    </row>
    <row r="13" spans="1:8" s="10" customFormat="1" ht="16.2">
      <c r="A13" s="36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36">
        <v>43745</v>
      </c>
      <c r="B15" s="24"/>
      <c r="C15" s="22" t="s">
        <v>59</v>
      </c>
      <c r="D15" s="25">
        <v>2800</v>
      </c>
      <c r="E15" s="26"/>
      <c r="F15" s="27" t="s">
        <v>41</v>
      </c>
      <c r="G15" s="22"/>
      <c r="H15" s="22"/>
    </row>
    <row r="16" spans="1:8" s="10" customFormat="1" ht="16.2">
      <c r="A16" s="36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36">
        <v>43748</v>
      </c>
      <c r="B17" s="21"/>
      <c r="C17" s="22"/>
      <c r="D17" s="87">
        <v>103700</v>
      </c>
      <c r="E17" s="26"/>
      <c r="F17" s="27"/>
      <c r="G17" s="22"/>
      <c r="H17" s="22"/>
    </row>
    <row r="18" spans="1:8" s="10" customFormat="1" ht="16.2">
      <c r="A18" s="35">
        <v>43748</v>
      </c>
      <c r="C18" s="10" t="s">
        <v>73</v>
      </c>
      <c r="E18" s="85">
        <v>50000</v>
      </c>
      <c r="F18" s="10" t="s">
        <v>75</v>
      </c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43748</v>
      </c>
      <c r="B20" s="24"/>
      <c r="C20" s="22" t="s">
        <v>71</v>
      </c>
      <c r="D20" s="25">
        <v>4000</v>
      </c>
      <c r="E20" s="26" t="s">
        <v>32</v>
      </c>
      <c r="F20" s="27" t="s">
        <v>44</v>
      </c>
      <c r="G20" s="22"/>
      <c r="H20" s="22"/>
    </row>
    <row r="21" spans="1:8" s="10" customFormat="1" ht="16.2">
      <c r="E21" s="85"/>
      <c r="F21" s="27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>
        <v>43768</v>
      </c>
      <c r="B24" s="24"/>
      <c r="C24" s="22" t="s">
        <v>72</v>
      </c>
      <c r="D24" s="25">
        <v>11791</v>
      </c>
      <c r="E24" s="26"/>
      <c r="F24" s="27" t="s">
        <v>74</v>
      </c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2950760</v>
      </c>
      <c r="E39" s="33">
        <f>SUM(E6:E38)</f>
        <v>92909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2AF2-BA10-497A-9338-5258FCC7FB47}">
  <sheetPr>
    <pageSetUpPr fitToPage="1"/>
  </sheetPr>
  <dimension ref="A1:H41"/>
  <sheetViews>
    <sheetView showGridLines="0" workbookViewId="0">
      <selection activeCell="H21" sqref="H21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43770</v>
      </c>
      <c r="B3" s="5" t="s">
        <v>29</v>
      </c>
      <c r="C3" s="6"/>
      <c r="D3" s="7" t="s">
        <v>4</v>
      </c>
      <c r="E3" s="8">
        <f>D39-E39</f>
        <v>2482302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45">
        <v>43770</v>
      </c>
      <c r="B6" s="46"/>
      <c r="C6" s="47" t="s">
        <v>76</v>
      </c>
      <c r="D6" s="48">
        <v>2857851</v>
      </c>
      <c r="E6" s="49"/>
      <c r="F6" s="50"/>
      <c r="G6" s="47"/>
      <c r="H6" s="51" t="s">
        <v>10</v>
      </c>
    </row>
    <row r="7" spans="1:8" s="10" customFormat="1" ht="16.2">
      <c r="A7" s="52"/>
      <c r="B7" s="53"/>
      <c r="C7" s="53"/>
      <c r="D7" s="53"/>
      <c r="E7" s="53"/>
      <c r="F7" s="53"/>
      <c r="G7" s="54"/>
      <c r="H7" s="55"/>
    </row>
    <row r="8" spans="1:8" s="10" customFormat="1" ht="16.2">
      <c r="A8" s="56"/>
      <c r="B8" s="53"/>
      <c r="C8" s="53"/>
      <c r="D8" s="53"/>
      <c r="E8" s="53"/>
      <c r="F8" s="53"/>
      <c r="G8" s="54"/>
      <c r="H8" s="55"/>
    </row>
    <row r="9" spans="1:8" s="10" customFormat="1" ht="16.2">
      <c r="A9" s="52">
        <v>43770</v>
      </c>
      <c r="B9" s="57"/>
      <c r="C9" s="54" t="s">
        <v>77</v>
      </c>
      <c r="D9" s="58"/>
      <c r="E9" s="59">
        <v>250000</v>
      </c>
      <c r="F9" s="53" t="s">
        <v>75</v>
      </c>
      <c r="G9" s="54"/>
      <c r="H9" s="55"/>
    </row>
    <row r="10" spans="1:8" s="10" customFormat="1" ht="16.2">
      <c r="A10" s="56"/>
      <c r="B10" s="53"/>
      <c r="C10" s="53"/>
      <c r="D10" s="53"/>
      <c r="E10" s="53"/>
      <c r="F10" s="53"/>
      <c r="G10" s="54"/>
      <c r="H10" s="55"/>
    </row>
    <row r="11" spans="1:8" s="10" customFormat="1" ht="16.2">
      <c r="A11" s="56"/>
      <c r="B11" s="53"/>
      <c r="C11" s="53"/>
      <c r="D11" s="53"/>
      <c r="E11" s="53"/>
      <c r="F11" s="53"/>
      <c r="G11" s="54"/>
      <c r="H11" s="55"/>
    </row>
    <row r="12" spans="1:8" s="10" customFormat="1" ht="16.2">
      <c r="A12" s="52">
        <v>43776</v>
      </c>
      <c r="B12" s="57"/>
      <c r="C12" s="54" t="s">
        <v>78</v>
      </c>
      <c r="D12" s="58"/>
      <c r="E12" s="59">
        <v>36886</v>
      </c>
      <c r="F12" s="60" t="s">
        <v>25</v>
      </c>
      <c r="G12" s="54"/>
      <c r="H12" s="55"/>
    </row>
    <row r="13" spans="1:8" s="10" customFormat="1" ht="16.2">
      <c r="A13" s="52"/>
      <c r="B13" s="53"/>
      <c r="C13" s="53"/>
      <c r="D13" s="53"/>
      <c r="E13" s="53"/>
      <c r="F13" s="53"/>
      <c r="G13" s="54"/>
      <c r="H13" s="55"/>
    </row>
    <row r="14" spans="1:8" s="10" customFormat="1" ht="16.2">
      <c r="A14" s="52"/>
      <c r="B14" s="57"/>
      <c r="C14" s="54"/>
      <c r="D14" s="58"/>
      <c r="E14" s="59"/>
      <c r="F14" s="60"/>
      <c r="G14" s="54"/>
      <c r="H14" s="55"/>
    </row>
    <row r="15" spans="1:8" s="10" customFormat="1" ht="16.2">
      <c r="A15" s="52">
        <v>43777</v>
      </c>
      <c r="B15" s="57"/>
      <c r="C15" s="54" t="s">
        <v>79</v>
      </c>
      <c r="D15" s="58"/>
      <c r="E15" s="59">
        <v>100000</v>
      </c>
      <c r="F15" s="60" t="s">
        <v>25</v>
      </c>
      <c r="G15" s="54"/>
      <c r="H15" s="55"/>
    </row>
    <row r="16" spans="1:8" s="10" customFormat="1" ht="16.2">
      <c r="A16" s="52"/>
      <c r="B16" s="53"/>
      <c r="C16" s="53"/>
      <c r="D16" s="53"/>
      <c r="E16" s="53"/>
      <c r="F16" s="53"/>
      <c r="G16" s="54"/>
      <c r="H16" s="55"/>
    </row>
    <row r="17" spans="1:8" s="10" customFormat="1" ht="16.2">
      <c r="A17" s="52"/>
      <c r="B17" s="53"/>
      <c r="C17" s="54"/>
      <c r="D17" s="53"/>
      <c r="E17" s="53"/>
      <c r="F17" s="60"/>
      <c r="G17" s="54"/>
      <c r="H17" s="55"/>
    </row>
    <row r="18" spans="1:8" s="10" customFormat="1" ht="16.2">
      <c r="A18" s="56"/>
      <c r="B18" s="53"/>
      <c r="C18" s="53"/>
      <c r="D18" s="53"/>
      <c r="E18" s="53"/>
      <c r="F18" s="53"/>
      <c r="G18" s="54"/>
      <c r="H18" s="55"/>
    </row>
    <row r="19" spans="1:8" s="10" customFormat="1" ht="16.2">
      <c r="A19" s="52">
        <v>43798</v>
      </c>
      <c r="B19" s="57"/>
      <c r="C19" s="54" t="s">
        <v>72</v>
      </c>
      <c r="D19" s="58">
        <v>11337</v>
      </c>
      <c r="E19" s="59"/>
      <c r="F19" s="60" t="s">
        <v>75</v>
      </c>
      <c r="G19" s="54"/>
      <c r="H19" s="55"/>
    </row>
    <row r="20" spans="1:8" s="10" customFormat="1" ht="16.2">
      <c r="A20" s="52"/>
      <c r="B20" s="57"/>
      <c r="C20" s="54"/>
      <c r="D20" s="58"/>
      <c r="E20" s="59"/>
      <c r="F20" s="60"/>
      <c r="G20" s="54"/>
      <c r="H20" s="55"/>
    </row>
    <row r="21" spans="1:8" s="10" customFormat="1" ht="16.2">
      <c r="A21" s="61"/>
      <c r="B21" s="53"/>
      <c r="C21" s="53"/>
      <c r="D21" s="53"/>
      <c r="E21" s="53"/>
      <c r="F21" s="60"/>
      <c r="G21" s="54"/>
      <c r="H21" s="55"/>
    </row>
    <row r="22" spans="1:8" s="10" customFormat="1" ht="16.2">
      <c r="A22" s="52"/>
      <c r="B22" s="57"/>
      <c r="C22" s="54"/>
      <c r="D22" s="58"/>
      <c r="E22" s="59"/>
      <c r="F22" s="60"/>
      <c r="G22" s="54"/>
      <c r="H22" s="55"/>
    </row>
    <row r="23" spans="1:8" s="10" customFormat="1" ht="16.2">
      <c r="A23" s="52"/>
      <c r="B23" s="57"/>
      <c r="C23" s="53"/>
      <c r="D23" s="58"/>
      <c r="E23" s="59"/>
      <c r="F23" s="60"/>
      <c r="G23" s="54"/>
      <c r="H23" s="55"/>
    </row>
    <row r="24" spans="1:8" s="10" customFormat="1" ht="16.2">
      <c r="A24" s="52"/>
      <c r="B24" s="57"/>
      <c r="C24" s="54"/>
      <c r="D24" s="58"/>
      <c r="E24" s="59"/>
      <c r="F24" s="60"/>
      <c r="G24" s="54"/>
      <c r="H24" s="55"/>
    </row>
    <row r="25" spans="1:8" s="10" customFormat="1" ht="16.2">
      <c r="A25" s="52"/>
      <c r="B25" s="57"/>
      <c r="C25" s="54"/>
      <c r="D25" s="58"/>
      <c r="E25" s="59"/>
      <c r="F25" s="60"/>
      <c r="G25" s="54"/>
      <c r="H25" s="55"/>
    </row>
    <row r="26" spans="1:8" s="10" customFormat="1" ht="16.2">
      <c r="A26" s="52"/>
      <c r="B26" s="57"/>
      <c r="C26" s="54"/>
      <c r="D26" s="58"/>
      <c r="E26" s="59"/>
      <c r="F26" s="60"/>
      <c r="G26" s="54"/>
      <c r="H26" s="55"/>
    </row>
    <row r="27" spans="1:8" s="10" customFormat="1" ht="16.2">
      <c r="A27" s="52"/>
      <c r="B27" s="57"/>
      <c r="C27" s="54"/>
      <c r="D27" s="58"/>
      <c r="E27" s="59"/>
      <c r="F27" s="60"/>
      <c r="G27" s="54"/>
      <c r="H27" s="55"/>
    </row>
    <row r="28" spans="1:8" s="10" customFormat="1" ht="16.2">
      <c r="A28" s="52"/>
      <c r="B28" s="57"/>
      <c r="C28" s="54"/>
      <c r="D28" s="58"/>
      <c r="E28" s="59"/>
      <c r="F28" s="60"/>
      <c r="G28" s="54"/>
      <c r="H28" s="55"/>
    </row>
    <row r="29" spans="1:8" s="10" customFormat="1" ht="16.2">
      <c r="A29" s="52"/>
      <c r="B29" s="57"/>
      <c r="C29" s="54"/>
      <c r="D29" s="58"/>
      <c r="E29" s="59"/>
      <c r="F29" s="60"/>
      <c r="G29" s="54"/>
      <c r="H29" s="55"/>
    </row>
    <row r="30" spans="1:8" s="10" customFormat="1" ht="16.2">
      <c r="A30" s="52"/>
      <c r="B30" s="57"/>
      <c r="C30" s="54"/>
      <c r="D30" s="58"/>
      <c r="E30" s="59"/>
      <c r="F30" s="60"/>
      <c r="G30" s="54"/>
      <c r="H30" s="55"/>
    </row>
    <row r="31" spans="1:8" s="10" customFormat="1" ht="16.2">
      <c r="A31" s="52"/>
      <c r="B31" s="57"/>
      <c r="C31" s="54"/>
      <c r="D31" s="58"/>
      <c r="E31" s="59"/>
      <c r="F31" s="60"/>
      <c r="G31" s="54"/>
      <c r="H31" s="55"/>
    </row>
    <row r="32" spans="1:8" s="10" customFormat="1" ht="16.2">
      <c r="A32" s="52"/>
      <c r="B32" s="57"/>
      <c r="C32" s="54"/>
      <c r="D32" s="58"/>
      <c r="E32" s="59"/>
      <c r="F32" s="60"/>
      <c r="G32" s="54"/>
      <c r="H32" s="55"/>
    </row>
    <row r="33" spans="1:8" s="10" customFormat="1" ht="16.2">
      <c r="A33" s="52"/>
      <c r="B33" s="57"/>
      <c r="C33" s="54"/>
      <c r="D33" s="58"/>
      <c r="E33" s="59"/>
      <c r="F33" s="60"/>
      <c r="G33" s="54"/>
      <c r="H33" s="55"/>
    </row>
    <row r="34" spans="1:8" s="10" customFormat="1" ht="16.2">
      <c r="A34" s="52"/>
      <c r="B34" s="57"/>
      <c r="C34" s="54"/>
      <c r="D34" s="58"/>
      <c r="E34" s="59"/>
      <c r="F34" s="60"/>
      <c r="G34" s="54"/>
      <c r="H34" s="55"/>
    </row>
    <row r="35" spans="1:8" s="10" customFormat="1" ht="16.2">
      <c r="A35" s="52"/>
      <c r="B35" s="57"/>
      <c r="C35" s="54"/>
      <c r="D35" s="58"/>
      <c r="E35" s="59"/>
      <c r="F35" s="60"/>
      <c r="G35" s="54"/>
      <c r="H35" s="55"/>
    </row>
    <row r="36" spans="1:8" s="10" customFormat="1" ht="16.2">
      <c r="A36" s="52"/>
      <c r="B36" s="57"/>
      <c r="C36" s="54"/>
      <c r="D36" s="58"/>
      <c r="E36" s="59"/>
      <c r="F36" s="60"/>
      <c r="G36" s="54"/>
      <c r="H36" s="55"/>
    </row>
    <row r="37" spans="1:8" s="10" customFormat="1" ht="16.2">
      <c r="A37" s="62"/>
      <c r="B37" s="63"/>
      <c r="C37" s="64"/>
      <c r="D37" s="65"/>
      <c r="E37" s="66"/>
      <c r="F37" s="67"/>
      <c r="G37" s="64"/>
      <c r="H37" s="68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2869188</v>
      </c>
      <c r="E39" s="33">
        <f>SUM(E6:E38)</f>
        <v>386886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81E4-86AB-4652-BA47-7653257DF47F}">
  <sheetPr>
    <pageSetUpPr fitToPage="1"/>
  </sheetPr>
  <dimension ref="A1:H42"/>
  <sheetViews>
    <sheetView showGridLines="0" workbookViewId="0">
      <selection activeCell="D6" sqref="D6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43800</v>
      </c>
      <c r="B3" s="5" t="s">
        <v>29</v>
      </c>
      <c r="C3" s="6"/>
      <c r="D3" s="7" t="s">
        <v>4</v>
      </c>
      <c r="E3" s="8">
        <f>D39-E39</f>
        <v>2521435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43800</v>
      </c>
      <c r="B6" s="15"/>
      <c r="C6" s="16" t="s">
        <v>76</v>
      </c>
      <c r="D6" s="17">
        <v>2482302</v>
      </c>
      <c r="E6" s="18"/>
      <c r="F6" s="19"/>
      <c r="G6" s="16"/>
      <c r="H6" s="16" t="s">
        <v>10</v>
      </c>
    </row>
    <row r="7" spans="1:8" s="10" customFormat="1" ht="16.2">
      <c r="A7" s="23"/>
      <c r="B7" s="21"/>
      <c r="C7" s="21"/>
      <c r="D7" s="21"/>
      <c r="E7" s="26"/>
      <c r="F7" s="21"/>
      <c r="G7" s="22"/>
      <c r="H7" s="22"/>
    </row>
    <row r="8" spans="1:8" s="10" customFormat="1" ht="16.2">
      <c r="A8" s="23"/>
      <c r="B8" s="21"/>
      <c r="C8" s="21"/>
      <c r="D8" s="21"/>
      <c r="E8" s="26"/>
      <c r="F8" s="21"/>
      <c r="G8" s="22"/>
      <c r="H8" s="22"/>
    </row>
    <row r="9" spans="1:8" s="10" customFormat="1" ht="16.2">
      <c r="A9" s="23">
        <v>43801</v>
      </c>
      <c r="B9" s="24"/>
      <c r="C9" s="22" t="s">
        <v>80</v>
      </c>
      <c r="D9" s="25">
        <v>10000</v>
      </c>
      <c r="E9" s="26"/>
      <c r="F9" s="21" t="s">
        <v>44</v>
      </c>
      <c r="G9" s="22"/>
      <c r="H9" s="22"/>
    </row>
    <row r="10" spans="1:8" s="10" customFormat="1" ht="16.2">
      <c r="A10" s="23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23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23">
        <v>43804</v>
      </c>
      <c r="B12" s="21"/>
      <c r="C12" s="21" t="s">
        <v>82</v>
      </c>
      <c r="D12" s="21"/>
      <c r="E12" s="26">
        <v>38067</v>
      </c>
      <c r="F12" s="21" t="s">
        <v>25</v>
      </c>
      <c r="G12" s="22"/>
      <c r="H12" s="22"/>
    </row>
    <row r="13" spans="1:8" s="10" customFormat="1" ht="16.2">
      <c r="A13" s="23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23"/>
      <c r="B17" s="21"/>
      <c r="C17" s="22"/>
      <c r="D17" s="21"/>
      <c r="E17" s="26"/>
      <c r="F17" s="27"/>
      <c r="G17" s="22"/>
      <c r="H17" s="22"/>
    </row>
    <row r="18" spans="1:8" s="10" customFormat="1" ht="16.2">
      <c r="A18" s="23"/>
      <c r="B18" s="21"/>
      <c r="C18" s="21"/>
      <c r="D18" s="21"/>
      <c r="E18" s="26"/>
      <c r="F18" s="21"/>
      <c r="G18" s="22"/>
      <c r="H18" s="22"/>
    </row>
    <row r="19" spans="1:8" s="10" customFormat="1" ht="16.2">
      <c r="A19" s="23">
        <v>43801</v>
      </c>
      <c r="B19" s="24"/>
      <c r="C19" s="22" t="s">
        <v>81</v>
      </c>
      <c r="D19" s="25"/>
      <c r="E19" s="26">
        <v>30000</v>
      </c>
      <c r="F19" s="27" t="s">
        <v>49</v>
      </c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1"/>
      <c r="B21" s="21"/>
      <c r="C21" s="21"/>
      <c r="D21" s="21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>
        <v>43819</v>
      </c>
      <c r="B23" s="24"/>
      <c r="C23" s="21" t="s">
        <v>70</v>
      </c>
      <c r="D23" s="25">
        <v>97200</v>
      </c>
      <c r="E23" s="26"/>
      <c r="F23" s="27" t="s">
        <v>44</v>
      </c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2589502</v>
      </c>
      <c r="E39" s="33">
        <f>SUM(E6:E38)</f>
        <v>68067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小口現金の記録　7月</vt:lpstr>
      <vt:lpstr>小口現金の記録　4月</vt:lpstr>
      <vt:lpstr>小口現金の記録　5月</vt:lpstr>
      <vt:lpstr>小口現金の記録　6月</vt:lpstr>
      <vt:lpstr>小口現金の記録　8月 </vt:lpstr>
      <vt:lpstr>小口現金の記録　9月 </vt:lpstr>
      <vt:lpstr>小口現金の記録　10月 </vt:lpstr>
      <vt:lpstr>小口現金の記録　11月  </vt:lpstr>
      <vt:lpstr>小口現金の記録　12月  </vt:lpstr>
      <vt:lpstr>小口現金の記録　令和2年　1月</vt:lpstr>
      <vt:lpstr>小口現金の記録　令和2年　2月 </vt:lpstr>
      <vt:lpstr>小口現金の記録　令和2年　3月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2020-02-24T01:25:30Z</cp:lastPrinted>
  <dcterms:created xsi:type="dcterms:W3CDTF">2002-10-21T23:05:29Z</dcterms:created>
  <dcterms:modified xsi:type="dcterms:W3CDTF">2020-05-05T04:44:26Z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