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973B2648-92EB-4C5E-8B90-7B2C411CE46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データチェック" sheetId="1" r:id="rId1"/>
    <sheet name="引継ぎ事項" sheetId="2" r:id="rId2"/>
  </sheets>
  <definedNames>
    <definedName name="CalendarYear">#REF!</definedName>
    <definedName name="ColumnTitleRegion1..H12.1">#REF!</definedName>
    <definedName name="ColumnTitleRegion1..H12.10">#REF!</definedName>
    <definedName name="ColumnTitleRegion1..H12.11">#REF!</definedName>
    <definedName name="ColumnTitleRegion1..H12.12">#REF!</definedName>
    <definedName name="ColumnTitleRegion1..H12.2">#REF!</definedName>
    <definedName name="ColumnTitleRegion1..H12.3">#REF!</definedName>
    <definedName name="ColumnTitleRegion1..H12.4">#REF!</definedName>
    <definedName name="ColumnTitleRegion1..H12.5">#REF!</definedName>
    <definedName name="ColumnTitleRegion1..H12.6">#REF!</definedName>
    <definedName name="ColumnTitleRegion1..H12.7">#REF!</definedName>
    <definedName name="ColumnTitleRegion1..H12.8">#REF!</definedName>
    <definedName name="ColumnTitleRegion1..H12.9">#REF!</definedName>
    <definedName name="ColumnTitleRegion2..C14.1">#REF!</definedName>
    <definedName name="ColumnTitleRegion2..C14.10">#REF!</definedName>
    <definedName name="ColumnTitleRegion2..C14.11">#REF!</definedName>
    <definedName name="ColumnTitleRegion2..C14.12">#REF!</definedName>
    <definedName name="ColumnTitleRegion2..C14.2">#REF!</definedName>
    <definedName name="ColumnTitleRegion2..C14.3">#REF!</definedName>
    <definedName name="ColumnTitleRegion2..C14.4">#REF!</definedName>
    <definedName name="ColumnTitleRegion2..C14.5">#REF!</definedName>
    <definedName name="ColumnTitleRegion2..C14.6">#REF!</definedName>
    <definedName name="ColumnTitleRegion2..C14.7">#REF!</definedName>
    <definedName name="ColumnTitleRegion2..C14.8">#REF!</definedName>
    <definedName name="ColumnTitleRegion2..C14.9">#REF!</definedName>
    <definedName name="DaysAndWeeks">{0,1,2,3,4,5,6} + {0;1;2;3;4;5}*7</definedName>
    <definedName name="_xlnm.Print_Area" localSheetId="0">データチェック!$A$1:$Q$41</definedName>
    <definedName name="RowTitleRegion1..K3">#REF!</definedName>
    <definedName name="週の始まり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15" i="1"/>
  <c r="J16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9" i="1"/>
  <c r="J10" i="1"/>
  <c r="J11" i="1"/>
  <c r="J12" i="1"/>
  <c r="J13" i="1"/>
  <c r="J8" i="1"/>
  <c r="I37" i="1"/>
  <c r="I14" i="1"/>
  <c r="I41" i="1"/>
  <c r="G14" i="1"/>
  <c r="C14" i="1"/>
  <c r="C38" i="1" s="1"/>
  <c r="D41" i="1" s="1"/>
  <c r="D14" i="1"/>
  <c r="D38" i="1" s="1"/>
  <c r="E41" i="1" s="1"/>
  <c r="E14" i="1"/>
  <c r="E38" i="1" s="1"/>
  <c r="F41" i="1" s="1"/>
  <c r="F14" i="1"/>
  <c r="C37" i="1"/>
  <c r="D37" i="1"/>
  <c r="E37" i="1"/>
  <c r="E39" i="1" s="1"/>
  <c r="F37" i="1"/>
  <c r="G37" i="1"/>
  <c r="B37" i="1"/>
  <c r="B14" i="1"/>
  <c r="J14" i="1" l="1"/>
  <c r="D39" i="1"/>
  <c r="F38" i="1"/>
  <c r="G41" i="1" s="1"/>
  <c r="I38" i="1"/>
  <c r="J37" i="1"/>
  <c r="C39" i="1"/>
  <c r="B38" i="1"/>
  <c r="G38" i="1"/>
  <c r="B39" i="1" l="1"/>
  <c r="C41" i="1"/>
  <c r="F39" i="1"/>
  <c r="J38" i="1"/>
  <c r="I39" i="1"/>
  <c r="G39" i="1"/>
  <c r="J3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G8" authorId="0" shapeId="0" xr:uid="{EC657100-386A-4C0E-91F3-254155BD8583}">
      <text>
        <r>
          <rPr>
            <b/>
            <sz val="9"/>
            <color indexed="81"/>
            <rFont val="MS P ゴシック"/>
            <family val="3"/>
            <charset val="128"/>
          </rPr>
          <t>こちらが正しい</t>
        </r>
      </text>
    </comment>
    <comment ref="I8" authorId="0" shapeId="0" xr:uid="{03362901-3760-4CC6-A964-B6B49A0AB8CC}">
      <text>
        <r>
          <rPr>
            <b/>
            <sz val="9"/>
            <color indexed="81"/>
            <rFont val="MS P ゴシック"/>
            <family val="3"/>
            <charset val="128"/>
          </rPr>
          <t>本年度　繰越金</t>
        </r>
      </text>
    </comment>
  </commentList>
</comments>
</file>

<file path=xl/sharedStrings.xml><?xml version="1.0" encoding="utf-8"?>
<sst xmlns="http://schemas.openxmlformats.org/spreadsheetml/2006/main" count="139" uniqueCount="125">
  <si>
    <t>１.収入の部</t>
    <rPh sb="2" eb="4">
      <t>シュウニュウ</t>
    </rPh>
    <rPh sb="5" eb="6">
      <t>ブ</t>
    </rPh>
    <phoneticPr fontId="1"/>
  </si>
  <si>
    <t xml:space="preserve"> 本年度決算額</t>
    <rPh sb="1" eb="4">
      <t>ホンネンド</t>
    </rPh>
    <rPh sb="4" eb="6">
      <t>ケッサン</t>
    </rPh>
    <rPh sb="6" eb="7">
      <t>ガク</t>
    </rPh>
    <phoneticPr fontId="1"/>
  </si>
  <si>
    <t xml:space="preserve"> 前年度繰越金</t>
    <rPh sb="1" eb="4">
      <t>ゼンネンド</t>
    </rPh>
    <rPh sb="4" eb="6">
      <t>クリコシ</t>
    </rPh>
    <rPh sb="6" eb="7">
      <t>キン</t>
    </rPh>
    <phoneticPr fontId="1"/>
  </si>
  <si>
    <t>　町　　会　　費</t>
    <rPh sb="1" eb="2">
      <t>マチ</t>
    </rPh>
    <rPh sb="4" eb="5">
      <t>カイ</t>
    </rPh>
    <rPh sb="7" eb="8">
      <t>ヒ</t>
    </rPh>
    <phoneticPr fontId="1"/>
  </si>
  <si>
    <t>　補　　助　　金</t>
    <rPh sb="1" eb="2">
      <t>タスク</t>
    </rPh>
    <rPh sb="4" eb="5">
      <t>スケ</t>
    </rPh>
    <rPh sb="7" eb="8">
      <t>カネ</t>
    </rPh>
    <phoneticPr fontId="1"/>
  </si>
  <si>
    <t>　寄　　付　　金</t>
    <rPh sb="1" eb="2">
      <t>ヤドリキ</t>
    </rPh>
    <rPh sb="4" eb="5">
      <t>ヅケ</t>
    </rPh>
    <rPh sb="7" eb="8">
      <t>キン</t>
    </rPh>
    <phoneticPr fontId="1"/>
  </si>
  <si>
    <t>　雑　　収　　入</t>
    <rPh sb="1" eb="2">
      <t>ザツ</t>
    </rPh>
    <rPh sb="4" eb="5">
      <t>オサム</t>
    </rPh>
    <rPh sb="7" eb="8">
      <t>イリ</t>
    </rPh>
    <phoneticPr fontId="1"/>
  </si>
  <si>
    <t>手許現金</t>
    <rPh sb="0" eb="2">
      <t>テモト</t>
    </rPh>
    <rPh sb="2" eb="4">
      <t>ゲンキン</t>
    </rPh>
    <phoneticPr fontId="1"/>
  </si>
  <si>
    <t>収入の部合計</t>
    <rPh sb="0" eb="2">
      <t>シュウニュウ</t>
    </rPh>
    <rPh sb="3" eb="4">
      <t>ブ</t>
    </rPh>
    <rPh sb="4" eb="6">
      <t>ゴウケイ</t>
    </rPh>
    <phoneticPr fontId="1"/>
  </si>
  <si>
    <t>　</t>
    <phoneticPr fontId="1"/>
  </si>
  <si>
    <t xml:space="preserve"> </t>
    <phoneticPr fontId="1"/>
  </si>
  <si>
    <t>２.支出の部</t>
    <rPh sb="2" eb="4">
      <t>シシュツ</t>
    </rPh>
    <rPh sb="5" eb="6">
      <t>ブ</t>
    </rPh>
    <phoneticPr fontId="1"/>
  </si>
  <si>
    <t>　費　　　　　目</t>
    <rPh sb="1" eb="2">
      <t>ヒ</t>
    </rPh>
    <rPh sb="7" eb="8">
      <t>メ</t>
    </rPh>
    <phoneticPr fontId="1"/>
  </si>
  <si>
    <t xml:space="preserve"> 防　　犯　　灯</t>
    <rPh sb="1" eb="2">
      <t>ボウ</t>
    </rPh>
    <rPh sb="4" eb="5">
      <t>ハン</t>
    </rPh>
    <rPh sb="7" eb="8">
      <t>トウ</t>
    </rPh>
    <phoneticPr fontId="1"/>
  </si>
  <si>
    <t>　敬 老 会 費</t>
    <rPh sb="1" eb="2">
      <t>ケイ</t>
    </rPh>
    <rPh sb="3" eb="4">
      <t>ロウ</t>
    </rPh>
    <rPh sb="5" eb="6">
      <t>カイ</t>
    </rPh>
    <rPh sb="7" eb="8">
      <t>ヒ</t>
    </rPh>
    <phoneticPr fontId="1"/>
  </si>
  <si>
    <t xml:space="preserve"> 夏　　祭　　り</t>
    <rPh sb="1" eb="2">
      <t>ナツ</t>
    </rPh>
    <rPh sb="4" eb="5">
      <t>マツ</t>
    </rPh>
    <phoneticPr fontId="1"/>
  </si>
  <si>
    <t xml:space="preserve"> 社会 教育費</t>
    <rPh sb="1" eb="3">
      <t>シャカイ</t>
    </rPh>
    <rPh sb="4" eb="7">
      <t>キョウイクヒ</t>
    </rPh>
    <phoneticPr fontId="1"/>
  </si>
  <si>
    <t xml:space="preserve"> 総　　会　　費</t>
    <rPh sb="1" eb="2">
      <t>フサ</t>
    </rPh>
    <rPh sb="4" eb="5">
      <t>カイ</t>
    </rPh>
    <rPh sb="7" eb="8">
      <t>ヒ</t>
    </rPh>
    <phoneticPr fontId="1"/>
  </si>
  <si>
    <t xml:space="preserve"> 報　 　　　　酬</t>
    <rPh sb="1" eb="2">
      <t>ホウ</t>
    </rPh>
    <rPh sb="8" eb="9">
      <t>シュウ</t>
    </rPh>
    <phoneticPr fontId="1"/>
  </si>
  <si>
    <t xml:space="preserve"> 交　　際　　費</t>
    <rPh sb="1" eb="2">
      <t>コウ</t>
    </rPh>
    <rPh sb="4" eb="5">
      <t>サイ</t>
    </rPh>
    <rPh sb="7" eb="8">
      <t>ヒ</t>
    </rPh>
    <phoneticPr fontId="1"/>
  </si>
  <si>
    <t xml:space="preserve"> 防災備蓄費</t>
    <rPh sb="1" eb="3">
      <t>ボウサイ</t>
    </rPh>
    <rPh sb="3" eb="5">
      <t>ビチク</t>
    </rPh>
    <rPh sb="5" eb="6">
      <t>ヒ</t>
    </rPh>
    <phoneticPr fontId="1"/>
  </si>
  <si>
    <t>防犯灯電気費</t>
    <rPh sb="0" eb="3">
      <t>ボウハントウ</t>
    </rPh>
    <rPh sb="3" eb="5">
      <t>デンキ</t>
    </rPh>
    <rPh sb="5" eb="6">
      <t>ヒ</t>
    </rPh>
    <phoneticPr fontId="1"/>
  </si>
  <si>
    <t xml:space="preserve"> 交　　通　　費</t>
    <rPh sb="1" eb="2">
      <t>コウ</t>
    </rPh>
    <rPh sb="4" eb="5">
      <t>ツウ</t>
    </rPh>
    <rPh sb="7" eb="8">
      <t>ヒ</t>
    </rPh>
    <phoneticPr fontId="1"/>
  </si>
  <si>
    <t xml:space="preserve"> 庶　　務　　費</t>
    <rPh sb="1" eb="2">
      <t>チカシ</t>
    </rPh>
    <rPh sb="4" eb="5">
      <t>ツトム</t>
    </rPh>
    <rPh sb="7" eb="8">
      <t>ヒ</t>
    </rPh>
    <phoneticPr fontId="1"/>
  </si>
  <si>
    <t xml:space="preserve"> 雑　　　 　　費</t>
    <rPh sb="1" eb="2">
      <t>ザツ</t>
    </rPh>
    <rPh sb="8" eb="9">
      <t>ヒ</t>
    </rPh>
    <phoneticPr fontId="1"/>
  </si>
  <si>
    <t xml:space="preserve"> 保険　衛生費 </t>
    <rPh sb="1" eb="3">
      <t>ホケン</t>
    </rPh>
    <rPh sb="4" eb="7">
      <t>エイセイヒ</t>
    </rPh>
    <phoneticPr fontId="1"/>
  </si>
  <si>
    <t xml:space="preserve"> 慶　　弔　　費</t>
    <rPh sb="1" eb="2">
      <t>ケイ</t>
    </rPh>
    <rPh sb="4" eb="5">
      <t>トムラ</t>
    </rPh>
    <rPh sb="7" eb="8">
      <t>ヒ</t>
    </rPh>
    <phoneticPr fontId="1"/>
  </si>
  <si>
    <t>会館維持費払出</t>
    <rPh sb="0" eb="2">
      <t>カイカン</t>
    </rPh>
    <rPh sb="2" eb="5">
      <t>イジヒ</t>
    </rPh>
    <rPh sb="5" eb="7">
      <t>ハライダシ</t>
    </rPh>
    <phoneticPr fontId="1"/>
  </si>
  <si>
    <t>小　　　　　計</t>
    <rPh sb="0" eb="1">
      <t>ショウ</t>
    </rPh>
    <rPh sb="6" eb="7">
      <t>ケイ</t>
    </rPh>
    <phoneticPr fontId="1"/>
  </si>
  <si>
    <t>繰越金／予備費</t>
    <rPh sb="0" eb="2">
      <t>クリコシ</t>
    </rPh>
    <rPh sb="2" eb="3">
      <t>キン</t>
    </rPh>
    <rPh sb="4" eb="7">
      <t>ヨビヒ</t>
    </rPh>
    <phoneticPr fontId="1"/>
  </si>
  <si>
    <t>支出の部合計</t>
    <rPh sb="0" eb="2">
      <t>シシュツ</t>
    </rPh>
    <rPh sb="3" eb="4">
      <t>ブ</t>
    </rPh>
    <rPh sb="4" eb="6">
      <t>ゴウケイ</t>
    </rPh>
    <phoneticPr fontId="1"/>
  </si>
  <si>
    <t>平成　２７年</t>
    <rPh sb="0" eb="2">
      <t>ヘイセイ</t>
    </rPh>
    <rPh sb="5" eb="6">
      <t>ネン</t>
    </rPh>
    <phoneticPr fontId="1"/>
  </si>
  <si>
    <t>平成　２８年</t>
    <rPh sb="0" eb="2">
      <t>ヘイセイ</t>
    </rPh>
    <rPh sb="5" eb="6">
      <t>ネン</t>
    </rPh>
    <phoneticPr fontId="1"/>
  </si>
  <si>
    <t>平成　２９年</t>
    <rPh sb="0" eb="2">
      <t>ヘイセイ</t>
    </rPh>
    <rPh sb="5" eb="6">
      <t>ネン</t>
    </rPh>
    <phoneticPr fontId="1"/>
  </si>
  <si>
    <t>平成　３０年</t>
    <rPh sb="0" eb="2">
      <t>ヘイセイ</t>
    </rPh>
    <rPh sb="5" eb="6">
      <t>ネン</t>
    </rPh>
    <phoneticPr fontId="1"/>
  </si>
  <si>
    <t>令和　元年</t>
    <rPh sb="0" eb="2">
      <t>レイワ</t>
    </rPh>
    <rPh sb="3" eb="5">
      <t>ガンネン</t>
    </rPh>
    <phoneticPr fontId="1"/>
  </si>
  <si>
    <t>令和　２年</t>
    <rPh sb="0" eb="2">
      <t>レイワ</t>
    </rPh>
    <rPh sb="4" eb="5">
      <t>ネン</t>
    </rPh>
    <phoneticPr fontId="1"/>
  </si>
  <si>
    <t>比較</t>
    <rPh sb="0" eb="2">
      <t>ヒカク</t>
    </rPh>
    <phoneticPr fontId="1"/>
  </si>
  <si>
    <t>年度　一般会計報告</t>
    <rPh sb="0" eb="2">
      <t>ネンド</t>
    </rPh>
    <rPh sb="1" eb="2">
      <t>ネンド</t>
    </rPh>
    <rPh sb="3" eb="5">
      <t>イッパン</t>
    </rPh>
    <rPh sb="5" eb="7">
      <t>カイケイ</t>
    </rPh>
    <rPh sb="7" eb="9">
      <t>ホウコク</t>
    </rPh>
    <phoneticPr fontId="1"/>
  </si>
  <si>
    <t>繰り越し金　差額</t>
    <rPh sb="0" eb="1">
      <t>ク</t>
    </rPh>
    <rPh sb="2" eb="3">
      <t>コ</t>
    </rPh>
    <rPh sb="4" eb="5">
      <t>キン</t>
    </rPh>
    <rPh sb="6" eb="8">
      <t>サガク</t>
    </rPh>
    <phoneticPr fontId="1"/>
  </si>
  <si>
    <t>⇄</t>
    <phoneticPr fontId="1"/>
  </si>
  <si>
    <t>会計　経過報告</t>
    <rPh sb="0" eb="2">
      <t>カイケイ</t>
    </rPh>
    <rPh sb="3" eb="7">
      <t>ケイカホウコク</t>
    </rPh>
    <phoneticPr fontId="1"/>
  </si>
  <si>
    <t>会長・副会長　お世話になっております。</t>
    <rPh sb="0" eb="2">
      <t>カイチョウ</t>
    </rPh>
    <rPh sb="3" eb="6">
      <t>フクカイチョウ</t>
    </rPh>
    <rPh sb="8" eb="10">
      <t>セワ</t>
    </rPh>
    <phoneticPr fontId="1"/>
  </si>
  <si>
    <t>現在の仮報告です</t>
    <rPh sb="0" eb="2">
      <t>ゲンザイ</t>
    </rPh>
    <rPh sb="3" eb="6">
      <t>カリホウコク</t>
    </rPh>
    <phoneticPr fontId="1"/>
  </si>
  <si>
    <t>①</t>
    <phoneticPr fontId="1"/>
  </si>
  <si>
    <t>本年度予算の繰越金/予備費から</t>
    <rPh sb="0" eb="3">
      <t>ホンネンド</t>
    </rPh>
    <rPh sb="3" eb="5">
      <t>ヨサン</t>
    </rPh>
    <rPh sb="6" eb="9">
      <t>クリコシキン</t>
    </rPh>
    <rPh sb="10" eb="13">
      <t>ヨビヒ</t>
    </rPh>
    <phoneticPr fontId="1"/>
  </si>
  <si>
    <t>左の表からどちらが正しいですか?</t>
    <rPh sb="0" eb="1">
      <t>ヒダリ</t>
    </rPh>
    <rPh sb="2" eb="3">
      <t>ヒョウ</t>
    </rPh>
    <rPh sb="9" eb="10">
      <t>タダ</t>
    </rPh>
    <phoneticPr fontId="1"/>
  </si>
  <si>
    <t>3.254.925　が正しいと思います</t>
    <rPh sb="11" eb="12">
      <t>タダ</t>
    </rPh>
    <rPh sb="15" eb="16">
      <t>オモ</t>
    </rPh>
    <phoneticPr fontId="1"/>
  </si>
  <si>
    <t>②</t>
    <phoneticPr fontId="1"/>
  </si>
  <si>
    <t>平成28年度から、繰越金/予備費をチェックしたら</t>
    <rPh sb="0" eb="2">
      <t>ヘイセイ</t>
    </rPh>
    <rPh sb="4" eb="6">
      <t>ネンド</t>
    </rPh>
    <rPh sb="9" eb="12">
      <t>クリコシキン</t>
    </rPh>
    <rPh sb="13" eb="16">
      <t>ヨビヒ</t>
    </rPh>
    <phoneticPr fontId="1"/>
  </si>
  <si>
    <t>29-30年　差異がありました</t>
    <rPh sb="5" eb="6">
      <t>ネン</t>
    </rPh>
    <rPh sb="7" eb="9">
      <t>サイ</t>
    </rPh>
    <phoneticPr fontId="1"/>
  </si>
  <si>
    <t>③</t>
    <phoneticPr fontId="1"/>
  </si>
  <si>
    <t>A</t>
    <phoneticPr fontId="1"/>
  </si>
  <si>
    <t>B</t>
    <phoneticPr fontId="1"/>
  </si>
  <si>
    <t>C</t>
    <phoneticPr fontId="1"/>
  </si>
  <si>
    <t>A B C は、３月の現金が仮の金額で計上しています。</t>
    <rPh sb="9" eb="10">
      <t>ガツ</t>
    </rPh>
    <rPh sb="11" eb="13">
      <t>ゲンキン</t>
    </rPh>
    <rPh sb="14" eb="15">
      <t>カリ</t>
    </rPh>
    <rPh sb="16" eb="18">
      <t>キンガク</t>
    </rPh>
    <rPh sb="19" eb="21">
      <t>ケイジョウ</t>
    </rPh>
    <phoneticPr fontId="1"/>
  </si>
  <si>
    <t>最終的に数千円の訂正を加えると思います。</t>
    <rPh sb="0" eb="3">
      <t>サイシュウテキ</t>
    </rPh>
    <rPh sb="4" eb="7">
      <t>スウセンエン</t>
    </rPh>
    <rPh sb="8" eb="10">
      <t>テイセイ</t>
    </rPh>
    <rPh sb="11" eb="12">
      <t>クワ</t>
    </rPh>
    <rPh sb="15" eb="16">
      <t>オモ</t>
    </rPh>
    <phoneticPr fontId="1"/>
  </si>
  <si>
    <t>ご報告いたします。</t>
    <rPh sb="1" eb="3">
      <t>ホウコク</t>
    </rPh>
    <phoneticPr fontId="1"/>
  </si>
  <si>
    <t>イシイヨシカズ</t>
    <phoneticPr fontId="1"/>
  </si>
  <si>
    <t>３班</t>
    <rPh sb="1" eb="2">
      <t>ハン</t>
    </rPh>
    <phoneticPr fontId="1"/>
  </si>
  <si>
    <t>会計</t>
    <rPh sb="0" eb="2">
      <t>カイケイ</t>
    </rPh>
    <phoneticPr fontId="1"/>
  </si>
  <si>
    <t>引継ぎ事項</t>
    <rPh sb="0" eb="2">
      <t>ヒキツ</t>
    </rPh>
    <rPh sb="3" eb="5">
      <t>ジコウ</t>
    </rPh>
    <phoneticPr fontId="1"/>
  </si>
  <si>
    <t>ご担当者殿</t>
    <rPh sb="1" eb="4">
      <t>タントウシャ</t>
    </rPh>
    <rPh sb="4" eb="5">
      <t>ドノ</t>
    </rPh>
    <phoneticPr fontId="1"/>
  </si>
  <si>
    <t>次期２年間の業務となります。</t>
    <rPh sb="0" eb="2">
      <t>ジキ</t>
    </rPh>
    <rPh sb="3" eb="5">
      <t>ネンカン</t>
    </rPh>
    <rPh sb="6" eb="8">
      <t>ギョウム</t>
    </rPh>
    <phoneticPr fontId="1"/>
  </si>
  <si>
    <t>よろしくお願いいたします。</t>
    <rPh sb="5" eb="6">
      <t>ネガ</t>
    </rPh>
    <phoneticPr fontId="1"/>
  </si>
  <si>
    <t>大野　時子</t>
    <rPh sb="0" eb="2">
      <t>オオノ</t>
    </rPh>
    <rPh sb="3" eb="5">
      <t>トキコ</t>
    </rPh>
    <phoneticPr fontId="1"/>
  </si>
  <si>
    <t>資料</t>
    <rPh sb="0" eb="2">
      <t>シリョウ</t>
    </rPh>
    <phoneticPr fontId="1"/>
  </si>
  <si>
    <t>前年度</t>
    <rPh sb="0" eb="3">
      <t>ゼンネンド</t>
    </rPh>
    <phoneticPr fontId="1"/>
  </si>
  <si>
    <t>D</t>
    <phoneticPr fontId="1"/>
  </si>
  <si>
    <t>通帳・印鑑</t>
    <rPh sb="0" eb="2">
      <t>ツウチョウ</t>
    </rPh>
    <rPh sb="3" eb="5">
      <t>インカン</t>
    </rPh>
    <phoneticPr fontId="1"/>
  </si>
  <si>
    <t>前期　総会資料</t>
    <rPh sb="0" eb="2">
      <t>ゼンキ</t>
    </rPh>
    <rPh sb="3" eb="5">
      <t>ソウカイ</t>
    </rPh>
    <rPh sb="5" eb="7">
      <t>シリョウ</t>
    </rPh>
    <phoneticPr fontId="1"/>
  </si>
  <si>
    <t>各　補助簿</t>
    <rPh sb="0" eb="1">
      <t>カク</t>
    </rPh>
    <rPh sb="2" eb="5">
      <t>ホジョボ</t>
    </rPh>
    <phoneticPr fontId="1"/>
  </si>
  <si>
    <t>領収書　スクラップブック</t>
    <rPh sb="0" eb="3">
      <t>リョウシュウショ</t>
    </rPh>
    <phoneticPr fontId="1"/>
  </si>
  <si>
    <t>入出補助簿　月別</t>
    <rPh sb="0" eb="1">
      <t>イ</t>
    </rPh>
    <rPh sb="1" eb="2">
      <t>デ</t>
    </rPh>
    <rPh sb="2" eb="5">
      <t>ホジョボ</t>
    </rPh>
    <rPh sb="6" eb="8">
      <t>ツキベツ</t>
    </rPh>
    <phoneticPr fontId="1"/>
  </si>
  <si>
    <t>科目別　補助簿</t>
    <rPh sb="0" eb="3">
      <t>カモクベツ</t>
    </rPh>
    <rPh sb="4" eb="7">
      <t>ホジョボ</t>
    </rPh>
    <phoneticPr fontId="1"/>
  </si>
  <si>
    <t>普通預金　帳簿</t>
    <rPh sb="0" eb="4">
      <t>フツウヨキン</t>
    </rPh>
    <rPh sb="5" eb="7">
      <t>チョウボ</t>
    </rPh>
    <phoneticPr fontId="1"/>
  </si>
  <si>
    <t>定期預金　帳簿</t>
    <rPh sb="0" eb="4">
      <t>テイキヨキン</t>
    </rPh>
    <rPh sb="5" eb="7">
      <t>チョウボ</t>
    </rPh>
    <phoneticPr fontId="1"/>
  </si>
  <si>
    <t>会計業務について</t>
    <rPh sb="0" eb="2">
      <t>カイケイ</t>
    </rPh>
    <rPh sb="2" eb="4">
      <t>ギョウム</t>
    </rPh>
    <phoneticPr fontId="1"/>
  </si>
  <si>
    <t>➀</t>
    <phoneticPr fontId="1"/>
  </si>
  <si>
    <t>➁</t>
    <phoneticPr fontId="1"/>
  </si>
  <si>
    <t>➂</t>
    <phoneticPr fontId="1"/>
  </si>
  <si>
    <t>➃</t>
    <phoneticPr fontId="1"/>
  </si>
  <si>
    <t>現金の動きは、現金出納帳を作成して記帳する</t>
    <rPh sb="0" eb="2">
      <t>ゲンキン</t>
    </rPh>
    <rPh sb="3" eb="4">
      <t>ウゴ</t>
    </rPh>
    <rPh sb="7" eb="12">
      <t>ゲンキンスイトウチョウ</t>
    </rPh>
    <rPh sb="13" eb="15">
      <t>サクセイ</t>
    </rPh>
    <rPh sb="17" eb="19">
      <t>キチョウ</t>
    </rPh>
    <phoneticPr fontId="1"/>
  </si>
  <si>
    <t>預金残高とは違います。</t>
    <rPh sb="0" eb="2">
      <t>ヨキン</t>
    </rPh>
    <rPh sb="2" eb="4">
      <t>ザンダカ</t>
    </rPh>
    <rPh sb="6" eb="7">
      <t>チガ</t>
    </rPh>
    <phoneticPr fontId="1"/>
  </si>
  <si>
    <t>財布にあるお金</t>
    <rPh sb="0" eb="2">
      <t>サイフ</t>
    </rPh>
    <rPh sb="6" eb="7">
      <t>カネ</t>
    </rPh>
    <phoneticPr fontId="1"/>
  </si>
  <si>
    <t>繰越金は、手元の現金</t>
    <rPh sb="0" eb="3">
      <t>クリコシキン</t>
    </rPh>
    <rPh sb="5" eb="7">
      <t>テモト</t>
    </rPh>
    <rPh sb="8" eb="10">
      <t>ゲンキン</t>
    </rPh>
    <phoneticPr fontId="1"/>
  </si>
  <si>
    <t>銀行口座は、普通預金帳簿を作成して記帳</t>
    <rPh sb="0" eb="4">
      <t>ギンコウコウザ</t>
    </rPh>
    <rPh sb="6" eb="10">
      <t>フツウヨキン</t>
    </rPh>
    <rPh sb="10" eb="12">
      <t>チョウボ</t>
    </rPh>
    <rPh sb="13" eb="15">
      <t>サクセイ</t>
    </rPh>
    <rPh sb="17" eb="19">
      <t>キチョウ</t>
    </rPh>
    <phoneticPr fontId="1"/>
  </si>
  <si>
    <t>電気代と引出金の管理</t>
    <rPh sb="0" eb="2">
      <t>デンキ</t>
    </rPh>
    <rPh sb="2" eb="3">
      <t>ダイ</t>
    </rPh>
    <rPh sb="4" eb="6">
      <t>ヒキダシ</t>
    </rPh>
    <rPh sb="6" eb="7">
      <t>キン</t>
    </rPh>
    <rPh sb="8" eb="10">
      <t>カンリ</t>
    </rPh>
    <phoneticPr fontId="1"/>
  </si>
  <si>
    <t>科目は、一覧表から探します</t>
    <rPh sb="0" eb="2">
      <t>カモク</t>
    </rPh>
    <rPh sb="4" eb="7">
      <t>イチランヒョウ</t>
    </rPh>
    <rPh sb="9" eb="10">
      <t>サガ</t>
    </rPh>
    <phoneticPr fontId="1"/>
  </si>
  <si>
    <t>不明な時は、前期の資料と照合してください</t>
    <rPh sb="0" eb="2">
      <t>フメイ</t>
    </rPh>
    <rPh sb="3" eb="4">
      <t>トキ</t>
    </rPh>
    <rPh sb="6" eb="8">
      <t>ゼンキ</t>
    </rPh>
    <rPh sb="9" eb="11">
      <t>シリョウ</t>
    </rPh>
    <rPh sb="12" eb="14">
      <t>ショウゴウ</t>
    </rPh>
    <phoneticPr fontId="1"/>
  </si>
  <si>
    <t>仮受け科目</t>
    <rPh sb="0" eb="2">
      <t>カリウ</t>
    </rPh>
    <rPh sb="3" eb="5">
      <t>カモク</t>
    </rPh>
    <phoneticPr fontId="1"/>
  </si>
  <si>
    <t>仮受け帳簿を作成して</t>
    <rPh sb="0" eb="2">
      <t>カリウ</t>
    </rPh>
    <rPh sb="3" eb="5">
      <t>チョウボ</t>
    </rPh>
    <rPh sb="6" eb="8">
      <t>サクセイ</t>
    </rPh>
    <phoneticPr fontId="1"/>
  </si>
  <si>
    <t>募金・寄付金など管理する</t>
    <rPh sb="0" eb="2">
      <t>ボキン</t>
    </rPh>
    <rPh sb="3" eb="6">
      <t>キフキン</t>
    </rPh>
    <rPh sb="8" eb="10">
      <t>カンリ</t>
    </rPh>
    <phoneticPr fontId="1"/>
  </si>
  <si>
    <t>重要</t>
    <rPh sb="0" eb="2">
      <t>ジュウヨウ</t>
    </rPh>
    <phoneticPr fontId="1"/>
  </si>
  <si>
    <t>募金活動は、本来　町会とは会計上別になります。</t>
    <rPh sb="0" eb="4">
      <t>ボキンカツドウ</t>
    </rPh>
    <rPh sb="6" eb="8">
      <t>ホンライ</t>
    </rPh>
    <rPh sb="9" eb="11">
      <t>チョウカイ</t>
    </rPh>
    <rPh sb="13" eb="16">
      <t>カイケイジョウ</t>
    </rPh>
    <rPh sb="16" eb="17">
      <t>ベツ</t>
    </rPh>
    <phoneticPr fontId="1"/>
  </si>
  <si>
    <t>しかし、現金が手元にあり、会員からの</t>
    <rPh sb="4" eb="6">
      <t>ゲンキン</t>
    </rPh>
    <rPh sb="7" eb="9">
      <t>テモト</t>
    </rPh>
    <rPh sb="13" eb="15">
      <t>カイイン</t>
    </rPh>
    <phoneticPr fontId="1"/>
  </si>
  <si>
    <t>お金を預かり、支払ますので</t>
    <rPh sb="1" eb="2">
      <t>カネ</t>
    </rPh>
    <rPh sb="3" eb="4">
      <t>アズ</t>
    </rPh>
    <rPh sb="7" eb="9">
      <t>シハライ</t>
    </rPh>
    <phoneticPr fontId="1"/>
  </si>
  <si>
    <t>記録を残す必要があります。</t>
    <rPh sb="0" eb="2">
      <t>キロク</t>
    </rPh>
    <rPh sb="3" eb="4">
      <t>ノコ</t>
    </rPh>
    <rPh sb="5" eb="7">
      <t>ヒツヨウ</t>
    </rPh>
    <phoneticPr fontId="1"/>
  </si>
  <si>
    <t>収入とできないので</t>
    <rPh sb="0" eb="2">
      <t>シュウニュウ</t>
    </rPh>
    <phoneticPr fontId="1"/>
  </si>
  <si>
    <t>仮受金で受け、仮受金で支払いします。</t>
    <rPh sb="0" eb="3">
      <t>カリウケキン</t>
    </rPh>
    <rPh sb="4" eb="5">
      <t>ウ</t>
    </rPh>
    <rPh sb="7" eb="10">
      <t>カリウケキン</t>
    </rPh>
    <rPh sb="11" eb="13">
      <t>シハラ</t>
    </rPh>
    <phoneticPr fontId="1"/>
  </si>
  <si>
    <t>以前のように、会員への報告があれば、確認できますが</t>
    <rPh sb="0" eb="2">
      <t>イゼン</t>
    </rPh>
    <rPh sb="7" eb="9">
      <t>カイイン</t>
    </rPh>
    <rPh sb="11" eb="13">
      <t>ホウコク</t>
    </rPh>
    <rPh sb="18" eb="20">
      <t>カクニン</t>
    </rPh>
    <phoneticPr fontId="1"/>
  </si>
  <si>
    <t>今年度は無いので、問い合わせ有った場合などの</t>
    <rPh sb="0" eb="3">
      <t>コンネンド</t>
    </rPh>
    <rPh sb="4" eb="5">
      <t>ナ</t>
    </rPh>
    <rPh sb="9" eb="10">
      <t>ト</t>
    </rPh>
    <rPh sb="11" eb="12">
      <t>ア</t>
    </rPh>
    <rPh sb="14" eb="15">
      <t>ア</t>
    </rPh>
    <rPh sb="17" eb="19">
      <t>バアイ</t>
    </rPh>
    <phoneticPr fontId="1"/>
  </si>
  <si>
    <t>ために、記録しておく。</t>
    <rPh sb="4" eb="6">
      <t>キロク</t>
    </rPh>
    <phoneticPr fontId="1"/>
  </si>
  <si>
    <t>ルールがないので、前年度は雑収入で受けて</t>
    <rPh sb="9" eb="12">
      <t>ゼンネンド</t>
    </rPh>
    <rPh sb="13" eb="16">
      <t>ザッシュウニュウ</t>
    </rPh>
    <rPh sb="17" eb="18">
      <t>ウ</t>
    </rPh>
    <phoneticPr fontId="1"/>
  </si>
  <si>
    <t>交際費で支払いしました。</t>
    <rPh sb="0" eb="3">
      <t>コウサイヒ</t>
    </rPh>
    <rPh sb="4" eb="6">
      <t>シハラ</t>
    </rPh>
    <phoneticPr fontId="1"/>
  </si>
  <si>
    <t>➄</t>
    <phoneticPr fontId="1"/>
  </si>
  <si>
    <t>領収書について</t>
    <rPh sb="0" eb="3">
      <t>リョウシュウショ</t>
    </rPh>
    <phoneticPr fontId="1"/>
  </si>
  <si>
    <t>現金が動く場合、必ず　その場で</t>
    <rPh sb="0" eb="2">
      <t>ゲンキン</t>
    </rPh>
    <rPh sb="3" eb="4">
      <t>ウゴ</t>
    </rPh>
    <rPh sb="5" eb="7">
      <t>バアイ</t>
    </rPh>
    <rPh sb="8" eb="9">
      <t>カナラ</t>
    </rPh>
    <rPh sb="13" eb="14">
      <t>バ</t>
    </rPh>
    <phoneticPr fontId="1"/>
  </si>
  <si>
    <t>領収書を受け取ってください</t>
    <rPh sb="0" eb="3">
      <t>リョウシュウショ</t>
    </rPh>
    <rPh sb="4" eb="5">
      <t>ウ</t>
    </rPh>
    <rPh sb="6" eb="7">
      <t>ト</t>
    </rPh>
    <phoneticPr fontId="1"/>
  </si>
  <si>
    <t>後でというのはNGでしょう。</t>
    <rPh sb="0" eb="1">
      <t>アト</t>
    </rPh>
    <phoneticPr fontId="1"/>
  </si>
  <si>
    <t>大口の出費は、見積書・請求書等があるはず</t>
    <rPh sb="0" eb="2">
      <t>オオグチ</t>
    </rPh>
    <rPh sb="3" eb="5">
      <t>シュッピ</t>
    </rPh>
    <rPh sb="7" eb="10">
      <t>ミツモリショ</t>
    </rPh>
    <rPh sb="11" eb="14">
      <t>セイキュウショ</t>
    </rPh>
    <rPh sb="14" eb="15">
      <t>トウ</t>
    </rPh>
    <phoneticPr fontId="1"/>
  </si>
  <si>
    <t>会計の方は必ず確認しておく。</t>
    <rPh sb="0" eb="2">
      <t>カイケイ</t>
    </rPh>
    <rPh sb="3" eb="4">
      <t>カタ</t>
    </rPh>
    <rPh sb="5" eb="6">
      <t>カナラ</t>
    </rPh>
    <rPh sb="7" eb="9">
      <t>カクニン</t>
    </rPh>
    <phoneticPr fontId="1"/>
  </si>
  <si>
    <t>入金確認も同じです、明細が手元に来るはず</t>
    <rPh sb="0" eb="2">
      <t>ニュウキン</t>
    </rPh>
    <rPh sb="2" eb="4">
      <t>カクニン</t>
    </rPh>
    <rPh sb="5" eb="6">
      <t>オナ</t>
    </rPh>
    <rPh sb="10" eb="12">
      <t>メイサイ</t>
    </rPh>
    <rPh sb="13" eb="15">
      <t>テモト</t>
    </rPh>
    <rPh sb="16" eb="17">
      <t>ク</t>
    </rPh>
    <phoneticPr fontId="1"/>
  </si>
  <si>
    <t>単月で処理するように。</t>
    <rPh sb="0" eb="2">
      <t>タンゲツ</t>
    </rPh>
    <rPh sb="3" eb="5">
      <t>ショリ</t>
    </rPh>
    <phoneticPr fontId="1"/>
  </si>
  <si>
    <t>➅</t>
    <phoneticPr fontId="1"/>
  </si>
  <si>
    <t>会計は、一番重要です、会長・副会長に口頭で指示が</t>
    <rPh sb="0" eb="2">
      <t>カイケイ</t>
    </rPh>
    <rPh sb="4" eb="6">
      <t>イチバン</t>
    </rPh>
    <rPh sb="6" eb="8">
      <t>ジュウヨウ</t>
    </rPh>
    <rPh sb="11" eb="13">
      <t>カイチョウ</t>
    </rPh>
    <rPh sb="14" eb="17">
      <t>フクカイチョウ</t>
    </rPh>
    <rPh sb="18" eb="20">
      <t>コウトウ</t>
    </rPh>
    <rPh sb="21" eb="23">
      <t>シジ</t>
    </rPh>
    <phoneticPr fontId="1"/>
  </si>
  <si>
    <t>有っても書類の引換で対応すること。</t>
    <rPh sb="0" eb="1">
      <t>ア</t>
    </rPh>
    <rPh sb="4" eb="6">
      <t>ショルイ</t>
    </rPh>
    <rPh sb="7" eb="9">
      <t>ヒキカエ</t>
    </rPh>
    <rPh sb="10" eb="12">
      <t>タイオウ</t>
    </rPh>
    <phoneticPr fontId="1"/>
  </si>
  <si>
    <t>後で、、、はしない。</t>
    <rPh sb="0" eb="1">
      <t>アト</t>
    </rPh>
    <phoneticPr fontId="1"/>
  </si>
  <si>
    <t>最低　仮伝　メモを残す。</t>
    <rPh sb="0" eb="2">
      <t>サイテイ</t>
    </rPh>
    <rPh sb="3" eb="5">
      <t>カリデン</t>
    </rPh>
    <rPh sb="9" eb="10">
      <t>ノコ</t>
    </rPh>
    <phoneticPr fontId="1"/>
  </si>
  <si>
    <t>➀</t>
    <phoneticPr fontId="1"/>
  </si>
  <si>
    <t>➁</t>
    <phoneticPr fontId="1"/>
  </si>
  <si>
    <t>➂</t>
    <phoneticPr fontId="1"/>
  </si>
  <si>
    <t>➃</t>
    <phoneticPr fontId="1"/>
  </si>
  <si>
    <t>お店で領収書は後日で、、</t>
    <rPh sb="1" eb="2">
      <t>ミセ</t>
    </rPh>
    <rPh sb="3" eb="6">
      <t>リョウシュウショ</t>
    </rPh>
    <rPh sb="7" eb="9">
      <t>ゴジツ</t>
    </rPh>
    <phoneticPr fontId="1"/>
  </si>
  <si>
    <t>そんなことないですから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</si>
</sst>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11]ggge&quot;年&quot;m&quot;月&quot;d&quot;日&quot;;@"/>
    <numFmt numFmtId="177" formatCode="#,##0_);[Red]\(#,##0\)"/>
    <numFmt numFmtId="178" formatCode="#,##0_ "/>
    <numFmt numFmtId="179" formatCode="d"/>
  </numFmts>
  <fonts count="2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0"/>
      <name val="HG正楷書体"/>
      <family val="4"/>
      <charset val="128"/>
    </font>
    <font>
      <b/>
      <sz val="11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2"/>
      <name val="ＭＳ 明朝"/>
      <family val="1"/>
      <charset val="128"/>
    </font>
    <font>
      <sz val="14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35"/>
      <color theme="4"/>
      <name val="Meiryo UI"/>
      <family val="2"/>
      <charset val="128"/>
    </font>
    <font>
      <sz val="11"/>
      <color theme="4" tint="-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2"/>
      <color theme="4" tint="-0.24994659260841701"/>
      <name val="Meiryo UI"/>
      <family val="2"/>
      <charset val="128"/>
    </font>
    <font>
      <sz val="12"/>
      <color theme="1" tint="0.34998626667073579"/>
      <name val="Meiryo UI"/>
      <family val="2"/>
      <charset val="128"/>
    </font>
    <font>
      <b/>
      <sz val="12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16"/>
      <name val="ＭＳ Ｐゴシック"/>
      <family val="3"/>
      <charset val="128"/>
    </font>
    <font>
      <sz val="10"/>
      <name val="ＭＳ Ｐ明朝"/>
      <family val="1"/>
      <charset val="128"/>
    </font>
    <font>
      <b/>
      <sz val="9"/>
      <color indexed="81"/>
      <name val="MS P ゴシック"/>
      <family val="3"/>
      <charset val="128"/>
    </font>
    <font>
      <sz val="18"/>
      <name val="BIZ UDPゴシック"/>
      <family val="3"/>
      <charset val="128"/>
    </font>
    <font>
      <sz val="18"/>
      <name val="ＭＳ Ｐゴシック"/>
      <family val="3"/>
      <charset val="128"/>
    </font>
    <font>
      <sz val="11"/>
      <name val="Yu Gothic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4" tint="-0.24994659260841701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9" fillId="0" borderId="0" applyFill="0" applyBorder="0" applyProtection="0">
      <alignment vertical="center"/>
    </xf>
    <xf numFmtId="0" fontId="10" fillId="0" borderId="16" applyNumberFormat="0" applyFill="0" applyProtection="0">
      <alignment horizontal="left" vertical="center" indent="1"/>
    </xf>
    <xf numFmtId="0" fontId="10" fillId="0" borderId="0" applyFill="0" applyProtection="0"/>
    <xf numFmtId="0" fontId="11" fillId="0" borderId="0" applyFill="0" applyProtection="0"/>
    <xf numFmtId="0" fontId="12" fillId="2" borderId="0" applyBorder="0" applyProtection="0">
      <alignment horizontal="left" vertical="top" wrapText="1" indent="1"/>
    </xf>
    <xf numFmtId="0" fontId="13" fillId="0" borderId="0">
      <alignment horizontal="left" indent="1"/>
    </xf>
    <xf numFmtId="179" fontId="14" fillId="0" borderId="0" applyFill="0" applyBorder="0">
      <alignment horizontal="left" vertical="center" indent="1"/>
    </xf>
    <xf numFmtId="0" fontId="11" fillId="0" borderId="0" applyFill="0" applyBorder="0">
      <alignment vertical="top"/>
    </xf>
  </cellStyleXfs>
  <cellXfs count="84">
    <xf numFmtId="0" fontId="0" fillId="0" borderId="0" xfId="0">
      <alignment vertical="center"/>
    </xf>
    <xf numFmtId="176" fontId="3" fillId="0" borderId="0" xfId="0" applyNumberFormat="1" applyFont="1" applyAlignment="1">
      <alignment vertical="center" shrinkToFit="1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177" fontId="6" fillId="0" borderId="3" xfId="0" applyNumberFormat="1" applyFont="1" applyBorder="1">
      <alignment vertical="center"/>
    </xf>
    <xf numFmtId="177" fontId="6" fillId="0" borderId="4" xfId="0" applyNumberFormat="1" applyFont="1" applyBorder="1">
      <alignment vertical="center"/>
    </xf>
    <xf numFmtId="177" fontId="6" fillId="0" borderId="5" xfId="0" applyNumberFormat="1" applyFont="1" applyBorder="1">
      <alignment vertical="center"/>
    </xf>
    <xf numFmtId="177" fontId="6" fillId="0" borderId="6" xfId="0" applyNumberFormat="1" applyFont="1" applyBorder="1">
      <alignment vertical="center"/>
    </xf>
    <xf numFmtId="177" fontId="6" fillId="0" borderId="7" xfId="0" applyNumberFormat="1" applyFont="1" applyBorder="1">
      <alignment vertical="center"/>
    </xf>
    <xf numFmtId="177" fontId="6" fillId="0" borderId="8" xfId="0" applyNumberFormat="1" applyFont="1" applyBorder="1">
      <alignment vertical="center"/>
    </xf>
    <xf numFmtId="0" fontId="3" fillId="0" borderId="1" xfId="0" applyFont="1" applyBorder="1">
      <alignment vertical="center"/>
    </xf>
    <xf numFmtId="177" fontId="6" fillId="0" borderId="9" xfId="0" applyNumberFormat="1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0" fontId="8" fillId="0" borderId="11" xfId="0" applyFont="1" applyBorder="1">
      <alignment vertical="center"/>
    </xf>
    <xf numFmtId="0" fontId="3" fillId="0" borderId="14" xfId="0" applyFont="1" applyBorder="1">
      <alignment vertical="center"/>
    </xf>
    <xf numFmtId="177" fontId="0" fillId="0" borderId="0" xfId="0" applyNumberFormat="1">
      <alignment vertical="center"/>
    </xf>
    <xf numFmtId="177" fontId="0" fillId="0" borderId="19" xfId="0" applyNumberFormat="1" applyBorder="1">
      <alignment vertical="center"/>
    </xf>
    <xf numFmtId="177" fontId="6" fillId="0" borderId="1" xfId="0" applyNumberFormat="1" applyFont="1" applyBorder="1">
      <alignment vertical="center"/>
    </xf>
    <xf numFmtId="177" fontId="6" fillId="0" borderId="5" xfId="0" applyNumberFormat="1" applyFont="1" applyFill="1" applyBorder="1">
      <alignment vertical="center"/>
    </xf>
    <xf numFmtId="177" fontId="6" fillId="0" borderId="13" xfId="0" applyNumberFormat="1" applyFont="1" applyBorder="1">
      <alignment vertical="center"/>
    </xf>
    <xf numFmtId="177" fontId="6" fillId="0" borderId="15" xfId="0" applyNumberFormat="1" applyFont="1" applyBorder="1">
      <alignment vertical="center"/>
    </xf>
    <xf numFmtId="177" fontId="16" fillId="0" borderId="17" xfId="0" applyNumberFormat="1" applyFont="1" applyBorder="1">
      <alignment vertical="center"/>
    </xf>
    <xf numFmtId="177" fontId="16" fillId="0" borderId="18" xfId="0" applyNumberFormat="1" applyFont="1" applyBorder="1">
      <alignment vertical="center"/>
    </xf>
    <xf numFmtId="177" fontId="15" fillId="0" borderId="18" xfId="0" applyNumberFormat="1" applyFont="1" applyBorder="1">
      <alignment vertical="center"/>
    </xf>
    <xf numFmtId="177" fontId="6" fillId="0" borderId="6" xfId="0" applyNumberFormat="1" applyFont="1" applyBorder="1" applyAlignment="1">
      <alignment vertical="center" wrapText="1"/>
    </xf>
    <xf numFmtId="177" fontId="6" fillId="0" borderId="20" xfId="0" applyNumberFormat="1" applyFont="1" applyBorder="1">
      <alignment vertical="center"/>
    </xf>
    <xf numFmtId="0" fontId="17" fillId="0" borderId="0" xfId="0" applyFont="1">
      <alignment vertical="center"/>
    </xf>
    <xf numFmtId="177" fontId="17" fillId="0" borderId="0" xfId="0" applyNumberFormat="1" applyFont="1">
      <alignment vertical="center"/>
    </xf>
    <xf numFmtId="178" fontId="6" fillId="0" borderId="11" xfId="0" applyNumberFormat="1" applyFont="1" applyBorder="1">
      <alignment vertical="center"/>
    </xf>
    <xf numFmtId="0" fontId="0" fillId="0" borderId="11" xfId="0" applyBorder="1">
      <alignment vertical="center"/>
    </xf>
    <xf numFmtId="177" fontId="6" fillId="0" borderId="23" xfId="0" applyNumberFormat="1" applyFont="1" applyBorder="1" applyAlignment="1">
      <alignment vertical="center"/>
    </xf>
    <xf numFmtId="177" fontId="6" fillId="0" borderId="24" xfId="0" applyNumberFormat="1" applyFont="1" applyBorder="1" applyAlignment="1">
      <alignment vertical="center"/>
    </xf>
    <xf numFmtId="177" fontId="6" fillId="0" borderId="23" xfId="0" applyNumberFormat="1" applyFont="1" applyBorder="1">
      <alignment vertical="center"/>
    </xf>
    <xf numFmtId="177" fontId="6" fillId="0" borderId="25" xfId="0" applyNumberFormat="1" applyFont="1" applyBorder="1">
      <alignment vertical="center"/>
    </xf>
    <xf numFmtId="0" fontId="18" fillId="0" borderId="2" xfId="0" applyFont="1" applyBorder="1">
      <alignment vertical="center"/>
    </xf>
    <xf numFmtId="0" fontId="5" fillId="0" borderId="26" xfId="0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0" fontId="18" fillId="0" borderId="30" xfId="0" applyFont="1" applyBorder="1">
      <alignment vertical="center"/>
    </xf>
    <xf numFmtId="177" fontId="6" fillId="0" borderId="31" xfId="0" applyNumberFormat="1" applyFont="1" applyBorder="1">
      <alignment vertical="center"/>
    </xf>
    <xf numFmtId="177" fontId="6" fillId="0" borderId="32" xfId="0" applyNumberFormat="1" applyFont="1" applyBorder="1">
      <alignment vertical="center"/>
    </xf>
    <xf numFmtId="0" fontId="0" fillId="0" borderId="33" xfId="0" applyBorder="1">
      <alignment vertical="center"/>
    </xf>
    <xf numFmtId="177" fontId="7" fillId="0" borderId="0" xfId="0" applyNumberFormat="1" applyFont="1" applyBorder="1">
      <alignment vertical="center"/>
    </xf>
    <xf numFmtId="177" fontId="6" fillId="0" borderId="23" xfId="0" applyNumberFormat="1" applyFont="1" applyBorder="1" applyAlignment="1">
      <alignment vertical="center" wrapText="1"/>
    </xf>
    <xf numFmtId="177" fontId="6" fillId="0" borderId="30" xfId="0" applyNumberFormat="1" applyFont="1" applyBorder="1">
      <alignment vertical="center"/>
    </xf>
    <xf numFmtId="177" fontId="6" fillId="0" borderId="10" xfId="0" applyNumberFormat="1" applyFont="1" applyBorder="1">
      <alignment vertical="center"/>
    </xf>
    <xf numFmtId="177" fontId="6" fillId="0" borderId="34" xfId="0" applyNumberFormat="1" applyFont="1" applyBorder="1">
      <alignment vertical="center"/>
    </xf>
    <xf numFmtId="177" fontId="6" fillId="0" borderId="35" xfId="0" applyNumberFormat="1" applyFont="1" applyBorder="1">
      <alignment vertical="center"/>
    </xf>
    <xf numFmtId="0" fontId="0" fillId="0" borderId="36" xfId="0" applyBorder="1">
      <alignment vertical="center"/>
    </xf>
    <xf numFmtId="0" fontId="18" fillId="0" borderId="1" xfId="0" applyFont="1" applyBorder="1">
      <alignment vertical="center"/>
    </xf>
    <xf numFmtId="178" fontId="6" fillId="3" borderId="11" xfId="0" applyNumberFormat="1" applyFont="1" applyFill="1" applyBorder="1">
      <alignment vertical="center"/>
    </xf>
    <xf numFmtId="0" fontId="20" fillId="0" borderId="0" xfId="0" applyFont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39" xfId="0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77" fontId="6" fillId="4" borderId="23" xfId="0" applyNumberFormat="1" applyFont="1" applyFill="1" applyBorder="1" applyAlignment="1">
      <alignment vertical="center"/>
    </xf>
    <xf numFmtId="177" fontId="6" fillId="4" borderId="25" xfId="0" applyNumberFormat="1" applyFont="1" applyFill="1" applyBorder="1">
      <alignment vertical="center"/>
    </xf>
    <xf numFmtId="177" fontId="6" fillId="4" borderId="23" xfId="0" applyNumberFormat="1" applyFont="1" applyFill="1" applyBorder="1">
      <alignment vertical="center"/>
    </xf>
    <xf numFmtId="177" fontId="6" fillId="5" borderId="36" xfId="0" applyNumberFormat="1" applyFont="1" applyFill="1" applyBorder="1">
      <alignment vertical="center"/>
    </xf>
    <xf numFmtId="177" fontId="6" fillId="5" borderId="21" xfId="0" applyNumberFormat="1" applyFont="1" applyFill="1" applyBorder="1">
      <alignment vertical="center"/>
    </xf>
    <xf numFmtId="14" fontId="0" fillId="0" borderId="0" xfId="0" applyNumberForma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2" fillId="0" borderId="0" xfId="0" applyFont="1" applyAlignment="1">
      <alignment horizontal="center" vertical="distributed"/>
    </xf>
  </cellXfs>
  <cellStyles count="9">
    <cellStyle name="タイトル 2" xfId="1" xr:uid="{00000000-0005-0000-0000-000000000000}"/>
    <cellStyle name="見出し 1 2" xfId="2" xr:uid="{00000000-0005-0000-0000-000001000000}"/>
    <cellStyle name="見出し 2 2" xfId="3" xr:uid="{00000000-0005-0000-0000-000002000000}"/>
    <cellStyle name="見出し 3 2" xfId="4" xr:uid="{00000000-0005-0000-0000-000003000000}"/>
    <cellStyle name="見出し 4 2" xfId="5" xr:uid="{00000000-0005-0000-0000-000004000000}"/>
    <cellStyle name="設定エントリ" xfId="6" xr:uid="{00000000-0005-0000-0000-000005000000}"/>
    <cellStyle name="日" xfId="7" xr:uid="{00000000-0005-0000-0000-000006000000}"/>
    <cellStyle name="標準" xfId="0" builtinId="0"/>
    <cellStyle name="標準 2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Q45"/>
  <sheetViews>
    <sheetView topLeftCell="A21" zoomScaleNormal="100" zoomScaleSheetLayoutView="100" workbookViewId="0">
      <pane xSplit="1" topLeftCell="C1" activePane="topRight" state="frozen"/>
      <selection activeCell="A15" sqref="A15"/>
      <selection pane="topRight" activeCell="I34" sqref="I34"/>
    </sheetView>
  </sheetViews>
  <sheetFormatPr defaultRowHeight="13.2"/>
  <cols>
    <col min="1" max="1" width="15.88671875" customWidth="1"/>
    <col min="2" max="6" width="15.6640625" customWidth="1"/>
    <col min="7" max="7" width="15.77734375" customWidth="1"/>
    <col min="8" max="8" width="6.6640625" customWidth="1"/>
    <col min="9" max="9" width="15.6640625" customWidth="1"/>
    <col min="10" max="10" width="13.77734375" customWidth="1"/>
    <col min="12" max="12" width="9.5546875" bestFit="1" customWidth="1"/>
    <col min="14" max="14" width="10.5546875" bestFit="1" customWidth="1"/>
  </cols>
  <sheetData>
    <row r="1" spans="1:17" ht="10.5" customHeight="1"/>
    <row r="2" spans="1:17" ht="8.25" customHeight="1"/>
    <row r="3" spans="1:17" ht="36" customHeight="1">
      <c r="B3" s="83" t="s">
        <v>38</v>
      </c>
      <c r="C3" s="83"/>
      <c r="D3" s="83"/>
      <c r="F3" t="s">
        <v>39</v>
      </c>
      <c r="L3" t="s">
        <v>41</v>
      </c>
    </row>
    <row r="4" spans="1:17" ht="6.75" customHeight="1"/>
    <row r="5" spans="1:17" ht="13.5" customHeight="1">
      <c r="E5" s="1"/>
      <c r="M5" t="s">
        <v>42</v>
      </c>
    </row>
    <row r="6" spans="1:17" ht="14.25" customHeight="1" thickBot="1">
      <c r="A6" s="2" t="s">
        <v>0</v>
      </c>
    </row>
    <row r="7" spans="1:17" ht="21" customHeight="1" thickBot="1">
      <c r="A7" s="3"/>
      <c r="B7" s="4" t="s">
        <v>31</v>
      </c>
      <c r="C7" s="4" t="s">
        <v>32</v>
      </c>
      <c r="D7" s="4" t="s">
        <v>33</v>
      </c>
      <c r="E7" s="4" t="s">
        <v>34</v>
      </c>
      <c r="F7" s="40" t="s">
        <v>35</v>
      </c>
      <c r="G7" s="5" t="s">
        <v>36</v>
      </c>
      <c r="H7" s="47"/>
      <c r="I7" s="72" t="s">
        <v>37</v>
      </c>
      <c r="J7" s="31"/>
      <c r="K7" s="58"/>
      <c r="L7" s="47" t="s">
        <v>43</v>
      </c>
      <c r="M7" s="47"/>
      <c r="N7" s="47"/>
      <c r="O7" s="47"/>
      <c r="P7" s="47"/>
      <c r="Q7" s="59"/>
    </row>
    <row r="8" spans="1:17" ht="18" customHeight="1" thickBot="1">
      <c r="A8" s="5" t="s">
        <v>2</v>
      </c>
      <c r="B8" s="6">
        <v>4360234</v>
      </c>
      <c r="C8" s="7">
        <v>4060058</v>
      </c>
      <c r="D8" s="7">
        <v>3165656</v>
      </c>
      <c r="E8" s="26">
        <v>3168532</v>
      </c>
      <c r="F8" s="41">
        <v>2923424</v>
      </c>
      <c r="G8" s="69">
        <v>3254925</v>
      </c>
      <c r="H8" s="57" t="s">
        <v>40</v>
      </c>
      <c r="I8" s="56">
        <v>3246196</v>
      </c>
      <c r="J8" s="32">
        <f>SUM(G8-I8)</f>
        <v>8729</v>
      </c>
      <c r="K8" s="64"/>
      <c r="L8" s="16"/>
      <c r="M8" s="16"/>
      <c r="N8" s="16"/>
      <c r="O8" s="16"/>
      <c r="P8" s="16"/>
      <c r="Q8" s="60"/>
    </row>
    <row r="9" spans="1:17" ht="18" customHeight="1" thickBot="1">
      <c r="A9" s="5" t="s">
        <v>3</v>
      </c>
      <c r="B9" s="8">
        <v>1460000</v>
      </c>
      <c r="C9" s="9">
        <v>1456400</v>
      </c>
      <c r="D9" s="9">
        <v>1430800</v>
      </c>
      <c r="E9" s="27">
        <v>1420800</v>
      </c>
      <c r="F9" s="42">
        <v>1402800</v>
      </c>
      <c r="G9" s="37">
        <v>1396800</v>
      </c>
      <c r="H9" s="16"/>
      <c r="I9" s="33">
        <v>1396800</v>
      </c>
      <c r="J9" s="32">
        <f t="shared" ref="J9:J13" si="0">SUM(G9-I9)</f>
        <v>0</v>
      </c>
      <c r="K9" s="64"/>
      <c r="L9" s="16"/>
      <c r="M9" s="16"/>
      <c r="N9" s="16"/>
      <c r="O9" s="16"/>
      <c r="P9" s="16"/>
      <c r="Q9" s="60"/>
    </row>
    <row r="10" spans="1:17" ht="18" customHeight="1" thickBot="1">
      <c r="A10" s="5" t="s">
        <v>4</v>
      </c>
      <c r="B10" s="23">
        <v>1805546</v>
      </c>
      <c r="C10" s="9">
        <v>2112057</v>
      </c>
      <c r="D10" s="9">
        <v>1972112</v>
      </c>
      <c r="E10" s="27">
        <v>1870096</v>
      </c>
      <c r="F10" s="42">
        <v>2074970</v>
      </c>
      <c r="G10" s="37">
        <v>733359</v>
      </c>
      <c r="H10" s="16"/>
      <c r="I10" s="33">
        <v>733359</v>
      </c>
      <c r="J10" s="32">
        <f t="shared" si="0"/>
        <v>0</v>
      </c>
      <c r="K10" s="64" t="s">
        <v>44</v>
      </c>
      <c r="L10" s="16" t="s">
        <v>45</v>
      </c>
      <c r="M10" s="16"/>
      <c r="N10" s="16"/>
      <c r="O10" s="16"/>
      <c r="P10" s="16"/>
      <c r="Q10" s="60"/>
    </row>
    <row r="11" spans="1:17" ht="18" customHeight="1" thickBot="1">
      <c r="A11" s="5" t="s">
        <v>5</v>
      </c>
      <c r="B11" s="8">
        <v>408000</v>
      </c>
      <c r="C11" s="9">
        <v>383000</v>
      </c>
      <c r="D11" s="9">
        <v>342000</v>
      </c>
      <c r="E11" s="28">
        <v>293000</v>
      </c>
      <c r="F11" s="42">
        <v>321000</v>
      </c>
      <c r="G11" s="37">
        <v>0</v>
      </c>
      <c r="H11" s="16"/>
      <c r="I11" s="33">
        <v>0</v>
      </c>
      <c r="J11" s="32">
        <f t="shared" si="0"/>
        <v>0</v>
      </c>
      <c r="K11" s="64"/>
      <c r="L11" s="16"/>
      <c r="M11" s="16" t="s">
        <v>46</v>
      </c>
      <c r="N11" s="16"/>
      <c r="O11" s="16"/>
      <c r="P11" s="16"/>
      <c r="Q11" s="60"/>
    </row>
    <row r="12" spans="1:17" ht="18" customHeight="1" thickBot="1">
      <c r="A12" s="5" t="s">
        <v>6</v>
      </c>
      <c r="B12" s="8">
        <v>114168</v>
      </c>
      <c r="C12" s="9">
        <v>122193</v>
      </c>
      <c r="D12" s="9">
        <v>122974</v>
      </c>
      <c r="E12" s="27">
        <v>136089</v>
      </c>
      <c r="F12" s="42">
        <v>343297</v>
      </c>
      <c r="G12" s="37">
        <v>57030</v>
      </c>
      <c r="H12" s="16"/>
      <c r="I12" s="33">
        <v>57030</v>
      </c>
      <c r="J12" s="32">
        <f t="shared" si="0"/>
        <v>0</v>
      </c>
      <c r="K12" s="64"/>
      <c r="L12" s="16"/>
      <c r="M12" s="16" t="s">
        <v>47</v>
      </c>
      <c r="N12" s="16"/>
      <c r="O12" s="16"/>
      <c r="P12" s="16">
        <v>-8729</v>
      </c>
      <c r="Q12" s="60"/>
    </row>
    <row r="13" spans="1:17" ht="19.5" customHeight="1" thickBot="1">
      <c r="A13" s="5" t="s">
        <v>7</v>
      </c>
      <c r="B13" s="10"/>
      <c r="C13" s="11"/>
      <c r="D13" s="11"/>
      <c r="E13" s="21"/>
      <c r="F13" s="43">
        <v>351499</v>
      </c>
      <c r="G13" s="38">
        <v>0</v>
      </c>
      <c r="H13" s="48"/>
      <c r="I13" s="33">
        <v>0</v>
      </c>
      <c r="J13" s="32">
        <f t="shared" si="0"/>
        <v>0</v>
      </c>
      <c r="K13" s="64"/>
      <c r="L13" s="16"/>
      <c r="M13" s="16"/>
      <c r="N13" s="16"/>
      <c r="O13" s="16"/>
      <c r="P13" s="16"/>
      <c r="Q13" s="60"/>
    </row>
    <row r="14" spans="1:17" ht="27" customHeight="1" thickBot="1">
      <c r="A14" s="12" t="s">
        <v>8</v>
      </c>
      <c r="B14" s="13">
        <f>SUM(B8:B13)</f>
        <v>8147948</v>
      </c>
      <c r="C14" s="13">
        <f t="shared" ref="C14:F14" si="1">SUM(C8:C13)</f>
        <v>8133708</v>
      </c>
      <c r="D14" s="13">
        <f t="shared" si="1"/>
        <v>7033542</v>
      </c>
      <c r="E14" s="13">
        <f t="shared" si="1"/>
        <v>6888517</v>
      </c>
      <c r="F14" s="25">
        <f t="shared" si="1"/>
        <v>7416990</v>
      </c>
      <c r="G14" s="22">
        <f>SUM(G8:G13)</f>
        <v>5442114</v>
      </c>
      <c r="H14" s="25"/>
      <c r="I14" s="22">
        <f t="shared" ref="I14" si="2">SUM(I8:I13)</f>
        <v>5433385</v>
      </c>
      <c r="J14" s="32">
        <f>SUM(G14-I14)</f>
        <v>8729</v>
      </c>
      <c r="K14" s="64" t="s">
        <v>48</v>
      </c>
      <c r="L14" s="16" t="s">
        <v>49</v>
      </c>
      <c r="M14" s="16"/>
      <c r="N14" s="16"/>
      <c r="O14" s="16"/>
      <c r="P14" s="16"/>
      <c r="Q14" s="60"/>
    </row>
    <row r="15" spans="1:17" ht="13.5" customHeight="1">
      <c r="A15" s="2"/>
      <c r="G15" s="54"/>
      <c r="H15" s="16"/>
      <c r="I15" s="34"/>
      <c r="J15" s="32">
        <f t="shared" ref="J15:J39" si="3">SUM(G15-I15)</f>
        <v>0</v>
      </c>
      <c r="K15" s="64"/>
      <c r="L15" s="16"/>
      <c r="M15" s="16" t="s">
        <v>50</v>
      </c>
      <c r="N15" s="16"/>
      <c r="O15" s="16"/>
      <c r="P15" s="16"/>
      <c r="Q15" s="60"/>
    </row>
    <row r="16" spans="1:17" ht="14.25" customHeight="1" thickBot="1">
      <c r="C16" t="s">
        <v>10</v>
      </c>
      <c r="E16" t="s">
        <v>9</v>
      </c>
      <c r="G16" s="54"/>
      <c r="H16" s="16"/>
      <c r="I16" s="34"/>
      <c r="J16" s="32">
        <f t="shared" si="3"/>
        <v>0</v>
      </c>
      <c r="K16" s="64"/>
      <c r="L16" s="16"/>
      <c r="M16" s="16"/>
      <c r="N16" s="16"/>
      <c r="O16" s="16"/>
      <c r="P16" s="16"/>
      <c r="Q16" s="60"/>
    </row>
    <row r="17" spans="1:17" ht="24.75" customHeight="1" thickBot="1">
      <c r="A17" s="2" t="s">
        <v>11</v>
      </c>
      <c r="B17" s="4" t="s">
        <v>31</v>
      </c>
      <c r="C17" s="4" t="s">
        <v>32</v>
      </c>
      <c r="D17" s="4" t="s">
        <v>33</v>
      </c>
      <c r="E17" s="4" t="s">
        <v>34</v>
      </c>
      <c r="F17" s="40" t="s">
        <v>35</v>
      </c>
      <c r="G17" s="5" t="s">
        <v>36</v>
      </c>
      <c r="H17" s="16"/>
      <c r="I17" s="34"/>
      <c r="J17" s="32"/>
      <c r="K17" s="64" t="s">
        <v>51</v>
      </c>
      <c r="L17" s="16" t="s">
        <v>55</v>
      </c>
      <c r="M17" s="16"/>
      <c r="N17" s="16"/>
      <c r="O17" s="16"/>
      <c r="P17" s="16"/>
      <c r="Q17" s="60"/>
    </row>
    <row r="18" spans="1:17" ht="18.75" customHeight="1" thickBot="1">
      <c r="A18" s="12" t="s">
        <v>12</v>
      </c>
      <c r="B18" s="39" t="s">
        <v>1</v>
      </c>
      <c r="C18" s="39" t="s">
        <v>1</v>
      </c>
      <c r="D18" s="39" t="s">
        <v>1</v>
      </c>
      <c r="E18" s="39" t="s">
        <v>1</v>
      </c>
      <c r="F18" s="44" t="s">
        <v>1</v>
      </c>
      <c r="G18" s="55" t="s">
        <v>1</v>
      </c>
      <c r="H18" s="16"/>
      <c r="I18" s="34"/>
      <c r="J18" s="32"/>
      <c r="K18" s="64"/>
      <c r="L18" s="16"/>
      <c r="M18" s="16"/>
      <c r="N18" s="16"/>
      <c r="O18" s="16"/>
      <c r="P18" s="16"/>
      <c r="Q18" s="60"/>
    </row>
    <row r="19" spans="1:17" ht="16.5" customHeight="1">
      <c r="A19" s="15" t="s">
        <v>13</v>
      </c>
      <c r="B19" s="8">
        <v>1247700</v>
      </c>
      <c r="C19" s="7">
        <v>1702950</v>
      </c>
      <c r="D19" s="7">
        <v>1505714</v>
      </c>
      <c r="E19" s="7">
        <v>1324931</v>
      </c>
      <c r="F19" s="45">
        <v>1668280</v>
      </c>
      <c r="G19" s="35">
        <v>844000</v>
      </c>
      <c r="H19" s="16"/>
      <c r="I19" s="35">
        <v>844000</v>
      </c>
      <c r="J19" s="32">
        <f t="shared" si="3"/>
        <v>0</v>
      </c>
      <c r="K19" s="64"/>
      <c r="L19" s="16"/>
      <c r="M19" s="16" t="s">
        <v>56</v>
      </c>
      <c r="N19" s="16"/>
      <c r="O19" s="16"/>
      <c r="P19" s="16"/>
      <c r="Q19" s="60"/>
    </row>
    <row r="20" spans="1:17" ht="16.5" customHeight="1">
      <c r="A20" s="14" t="s">
        <v>14</v>
      </c>
      <c r="B20" s="8">
        <v>434796</v>
      </c>
      <c r="C20" s="9">
        <v>483019</v>
      </c>
      <c r="D20" s="9">
        <v>590652</v>
      </c>
      <c r="E20" s="9">
        <v>574134</v>
      </c>
      <c r="F20" s="46">
        <v>582010</v>
      </c>
      <c r="G20" s="35">
        <v>0</v>
      </c>
      <c r="H20" s="17"/>
      <c r="I20" s="35">
        <v>0</v>
      </c>
      <c r="J20" s="32">
        <f t="shared" si="3"/>
        <v>0</v>
      </c>
      <c r="K20" s="64"/>
      <c r="Q20" s="60"/>
    </row>
    <row r="21" spans="1:17" ht="16.5" customHeight="1">
      <c r="A21" s="14" t="s">
        <v>15</v>
      </c>
      <c r="B21" s="8">
        <v>475414</v>
      </c>
      <c r="C21" s="9">
        <v>515757</v>
      </c>
      <c r="D21" s="9">
        <v>437401</v>
      </c>
      <c r="E21" s="29">
        <v>474925</v>
      </c>
      <c r="F21" s="46">
        <v>461946</v>
      </c>
      <c r="G21" s="35">
        <v>0</v>
      </c>
      <c r="H21" s="17"/>
      <c r="I21" s="35">
        <v>0</v>
      </c>
      <c r="J21" s="32">
        <f t="shared" si="3"/>
        <v>0</v>
      </c>
      <c r="K21" s="64"/>
      <c r="Q21" s="60"/>
    </row>
    <row r="22" spans="1:17" ht="16.5" customHeight="1">
      <c r="A22" s="14" t="s">
        <v>16</v>
      </c>
      <c r="B22" s="8">
        <v>361655</v>
      </c>
      <c r="C22" s="9">
        <v>307714</v>
      </c>
      <c r="D22" s="9">
        <v>335066</v>
      </c>
      <c r="E22" s="9">
        <v>314131</v>
      </c>
      <c r="F22" s="46">
        <v>292751</v>
      </c>
      <c r="G22" s="35">
        <v>70000</v>
      </c>
      <c r="H22" s="16"/>
      <c r="I22" s="35">
        <v>70000</v>
      </c>
      <c r="J22" s="32">
        <f t="shared" si="3"/>
        <v>0</v>
      </c>
      <c r="K22" s="64"/>
      <c r="Q22" s="60"/>
    </row>
    <row r="23" spans="1:17" ht="16.5" customHeight="1">
      <c r="A23" s="14" t="s">
        <v>17</v>
      </c>
      <c r="B23" s="8">
        <v>334445</v>
      </c>
      <c r="C23" s="9">
        <v>264194</v>
      </c>
      <c r="D23" s="9">
        <v>243064</v>
      </c>
      <c r="E23" s="29">
        <v>265627</v>
      </c>
      <c r="F23" s="46">
        <v>189572</v>
      </c>
      <c r="G23" s="35">
        <v>123420</v>
      </c>
      <c r="H23" s="16"/>
      <c r="I23" s="35">
        <v>123420</v>
      </c>
      <c r="J23" s="32">
        <f t="shared" si="3"/>
        <v>0</v>
      </c>
      <c r="K23" s="64"/>
      <c r="L23" s="16"/>
      <c r="M23" s="16"/>
      <c r="N23" s="16"/>
      <c r="O23" s="16"/>
      <c r="P23" s="16"/>
      <c r="Q23" s="60"/>
    </row>
    <row r="24" spans="1:17" ht="16.5" customHeight="1">
      <c r="A24" s="14" t="s">
        <v>18</v>
      </c>
      <c r="B24" s="8">
        <v>150000</v>
      </c>
      <c r="C24" s="9">
        <v>150000</v>
      </c>
      <c r="D24" s="9">
        <v>150000</v>
      </c>
      <c r="E24" s="9">
        <v>145000</v>
      </c>
      <c r="F24" s="46">
        <v>145000</v>
      </c>
      <c r="G24" s="66">
        <v>145000</v>
      </c>
      <c r="H24" s="65" t="s">
        <v>52</v>
      </c>
      <c r="I24" s="35">
        <v>145000</v>
      </c>
      <c r="J24" s="32">
        <f t="shared" si="3"/>
        <v>0</v>
      </c>
      <c r="K24" s="64"/>
      <c r="L24" s="16"/>
      <c r="M24" s="16"/>
      <c r="N24" s="16"/>
      <c r="O24" s="16"/>
      <c r="P24" s="16"/>
      <c r="Q24" s="60"/>
    </row>
    <row r="25" spans="1:17" ht="16.5" customHeight="1">
      <c r="A25" s="14" t="s">
        <v>19</v>
      </c>
      <c r="B25" s="8">
        <v>156700</v>
      </c>
      <c r="C25" s="9">
        <v>161500</v>
      </c>
      <c r="D25" s="9">
        <v>245200</v>
      </c>
      <c r="E25" s="30">
        <v>238600</v>
      </c>
      <c r="F25" s="46">
        <v>369010</v>
      </c>
      <c r="G25" s="36">
        <v>366310</v>
      </c>
      <c r="H25" s="65"/>
      <c r="I25" s="36">
        <v>366310</v>
      </c>
      <c r="J25" s="32">
        <f t="shared" si="3"/>
        <v>0</v>
      </c>
      <c r="K25" s="64"/>
      <c r="L25" s="16"/>
      <c r="M25" s="16"/>
      <c r="N25" s="16"/>
      <c r="O25" s="16"/>
      <c r="P25" s="16"/>
      <c r="Q25" s="60"/>
    </row>
    <row r="26" spans="1:17" ht="16.5" customHeight="1">
      <c r="A26" s="18" t="s">
        <v>20</v>
      </c>
      <c r="B26" s="8">
        <v>112140</v>
      </c>
      <c r="C26" s="9">
        <v>132606</v>
      </c>
      <c r="D26" s="9">
        <v>94660</v>
      </c>
      <c r="E26" s="9">
        <v>77500</v>
      </c>
      <c r="F26" s="46">
        <v>0</v>
      </c>
      <c r="G26" s="35">
        <v>335650</v>
      </c>
      <c r="H26" s="65"/>
      <c r="I26" s="35">
        <v>335650</v>
      </c>
      <c r="J26" s="32">
        <f t="shared" si="3"/>
        <v>0</v>
      </c>
      <c r="K26" s="64"/>
      <c r="L26" s="71">
        <v>44262</v>
      </c>
      <c r="M26" s="16"/>
      <c r="N26" s="71">
        <v>44268</v>
      </c>
      <c r="O26" s="16"/>
      <c r="P26" s="16"/>
      <c r="Q26" s="60"/>
    </row>
    <row r="27" spans="1:17" ht="16.5" customHeight="1">
      <c r="A27" s="14" t="s">
        <v>22</v>
      </c>
      <c r="B27" s="8">
        <v>70000</v>
      </c>
      <c r="C27" s="9">
        <v>70000</v>
      </c>
      <c r="D27" s="9">
        <v>70000</v>
      </c>
      <c r="E27" s="9">
        <v>70000</v>
      </c>
      <c r="F27" s="46">
        <v>70000</v>
      </c>
      <c r="G27" s="66">
        <v>50000</v>
      </c>
      <c r="H27" s="65" t="s">
        <v>53</v>
      </c>
      <c r="I27" s="35">
        <v>50000</v>
      </c>
      <c r="J27" s="32">
        <f t="shared" si="3"/>
        <v>0</v>
      </c>
      <c r="K27" s="64"/>
      <c r="L27" s="16"/>
      <c r="M27" s="16" t="s">
        <v>57</v>
      </c>
      <c r="N27" s="16"/>
      <c r="O27" s="16"/>
      <c r="P27" s="16"/>
      <c r="Q27" s="60"/>
    </row>
    <row r="28" spans="1:17" ht="16.5" customHeight="1">
      <c r="A28" s="14" t="s">
        <v>23</v>
      </c>
      <c r="B28" s="8">
        <v>52335</v>
      </c>
      <c r="C28" s="9">
        <v>119436</v>
      </c>
      <c r="D28" s="9">
        <v>25472</v>
      </c>
      <c r="E28" s="9">
        <v>101317</v>
      </c>
      <c r="F28" s="46">
        <v>91192</v>
      </c>
      <c r="G28" s="66">
        <v>63520</v>
      </c>
      <c r="H28" s="65" t="s">
        <v>54</v>
      </c>
      <c r="I28" s="35">
        <v>63520</v>
      </c>
      <c r="J28" s="32">
        <f t="shared" si="3"/>
        <v>0</v>
      </c>
      <c r="K28" s="64"/>
      <c r="L28" s="16"/>
      <c r="M28" s="16"/>
      <c r="N28" s="16"/>
      <c r="O28" s="16"/>
      <c r="P28" s="16"/>
      <c r="Q28" s="60"/>
    </row>
    <row r="29" spans="1:17" ht="16.5" customHeight="1">
      <c r="A29" s="14" t="s">
        <v>24</v>
      </c>
      <c r="B29" s="8">
        <v>21397</v>
      </c>
      <c r="C29" s="9">
        <v>46264</v>
      </c>
      <c r="D29" s="9">
        <v>30316</v>
      </c>
      <c r="E29" s="29">
        <v>14092</v>
      </c>
      <c r="F29" s="46">
        <v>28500</v>
      </c>
      <c r="G29" s="35">
        <v>0</v>
      </c>
      <c r="H29" s="16"/>
      <c r="I29" s="35">
        <v>0</v>
      </c>
      <c r="J29" s="32">
        <f t="shared" si="3"/>
        <v>0</v>
      </c>
      <c r="K29" s="64"/>
      <c r="L29" s="16"/>
      <c r="M29" s="16"/>
      <c r="N29" s="16" t="s">
        <v>59</v>
      </c>
      <c r="O29" s="16" t="s">
        <v>58</v>
      </c>
      <c r="P29" s="16"/>
      <c r="Q29" s="60"/>
    </row>
    <row r="30" spans="1:17" ht="16.5" customHeight="1">
      <c r="A30" s="14" t="s">
        <v>25</v>
      </c>
      <c r="B30" s="8">
        <v>40898</v>
      </c>
      <c r="C30" s="9">
        <v>49784</v>
      </c>
      <c r="D30" s="9">
        <v>90341</v>
      </c>
      <c r="E30" s="29">
        <v>109836</v>
      </c>
      <c r="F30" s="46">
        <v>33804</v>
      </c>
      <c r="G30" s="35">
        <v>0</v>
      </c>
      <c r="H30" s="16"/>
      <c r="I30" s="35">
        <v>0</v>
      </c>
      <c r="J30" s="32">
        <f t="shared" si="3"/>
        <v>0</v>
      </c>
      <c r="K30" s="64"/>
      <c r="L30" s="16"/>
      <c r="M30" s="16"/>
      <c r="N30" s="16"/>
      <c r="O30" s="16"/>
      <c r="P30" s="16"/>
      <c r="Q30" s="60"/>
    </row>
    <row r="31" spans="1:17" ht="16.5" customHeight="1">
      <c r="A31" s="14" t="s">
        <v>26</v>
      </c>
      <c r="B31" s="8">
        <v>30000</v>
      </c>
      <c r="C31" s="9">
        <v>40000</v>
      </c>
      <c r="D31" s="9">
        <v>50000</v>
      </c>
      <c r="E31" s="29">
        <v>55000</v>
      </c>
      <c r="F31" s="46">
        <v>30000</v>
      </c>
      <c r="G31" s="35">
        <v>75000</v>
      </c>
      <c r="H31" s="16"/>
      <c r="I31" s="35">
        <v>75000</v>
      </c>
      <c r="J31" s="32">
        <f t="shared" si="3"/>
        <v>0</v>
      </c>
      <c r="K31" s="64"/>
      <c r="L31" s="16"/>
      <c r="M31" s="16"/>
      <c r="N31" s="16"/>
      <c r="O31" s="16"/>
      <c r="P31" s="16"/>
      <c r="Q31" s="60"/>
    </row>
    <row r="32" spans="1:17" ht="16.5" customHeight="1">
      <c r="B32" s="8"/>
      <c r="C32" s="9"/>
      <c r="D32" s="9"/>
      <c r="E32" s="29"/>
      <c r="F32" s="46"/>
      <c r="G32" s="49"/>
      <c r="H32" s="16"/>
      <c r="I32" s="34"/>
      <c r="J32" s="32">
        <f t="shared" si="3"/>
        <v>0</v>
      </c>
      <c r="K32" s="64"/>
      <c r="L32" s="16"/>
      <c r="M32" s="16"/>
      <c r="N32" s="16"/>
      <c r="O32" s="16"/>
      <c r="P32" s="16"/>
      <c r="Q32" s="60"/>
    </row>
    <row r="33" spans="1:17" ht="16.5" customHeight="1">
      <c r="A33" s="18" t="s">
        <v>21</v>
      </c>
      <c r="B33" s="8"/>
      <c r="C33" s="9"/>
      <c r="D33" s="9"/>
      <c r="E33" s="9"/>
      <c r="F33" s="46"/>
      <c r="G33" s="37">
        <v>389186</v>
      </c>
      <c r="H33" s="16"/>
      <c r="I33" s="33">
        <v>389186</v>
      </c>
      <c r="J33" s="32">
        <f t="shared" si="3"/>
        <v>0</v>
      </c>
      <c r="K33" s="64"/>
      <c r="L33" s="16"/>
      <c r="M33" s="16"/>
      <c r="N33" s="16"/>
      <c r="O33" s="16"/>
      <c r="P33" s="16"/>
      <c r="Q33" s="60"/>
    </row>
    <row r="34" spans="1:17" ht="16.5" customHeight="1">
      <c r="B34" s="8"/>
      <c r="C34" s="9"/>
      <c r="D34" s="9"/>
      <c r="E34" s="9"/>
      <c r="F34" s="46"/>
      <c r="G34" s="37"/>
      <c r="H34" s="16"/>
      <c r="I34" s="34"/>
      <c r="J34" s="32">
        <f t="shared" si="3"/>
        <v>0</v>
      </c>
      <c r="K34" s="64"/>
      <c r="L34" s="16"/>
      <c r="M34" s="16"/>
      <c r="N34" s="16"/>
      <c r="O34" s="16"/>
      <c r="P34" s="16"/>
      <c r="Q34" s="60"/>
    </row>
    <row r="35" spans="1:17" ht="16.5" customHeight="1">
      <c r="B35" s="8"/>
      <c r="C35" s="9"/>
      <c r="D35" s="9"/>
      <c r="E35" s="9"/>
      <c r="F35" s="46"/>
      <c r="G35" s="37"/>
      <c r="H35" s="16"/>
      <c r="I35" s="34"/>
      <c r="J35" s="32">
        <f t="shared" si="3"/>
        <v>0</v>
      </c>
      <c r="K35" s="64"/>
      <c r="L35" s="16"/>
      <c r="M35" s="16"/>
      <c r="N35" s="16"/>
      <c r="O35" s="16"/>
      <c r="P35" s="16"/>
      <c r="Q35" s="60"/>
    </row>
    <row r="36" spans="1:17" ht="16.5" customHeight="1">
      <c r="A36" s="14" t="s">
        <v>27</v>
      </c>
      <c r="B36" s="8">
        <v>600410</v>
      </c>
      <c r="C36" s="9">
        <v>925364</v>
      </c>
      <c r="D36" s="9">
        <v>0</v>
      </c>
      <c r="E36" s="9">
        <v>200000</v>
      </c>
      <c r="F36" s="46">
        <v>200000</v>
      </c>
      <c r="G36" s="37">
        <v>200000</v>
      </c>
      <c r="H36" s="16"/>
      <c r="I36" s="33">
        <v>200000</v>
      </c>
      <c r="J36" s="32">
        <f t="shared" si="3"/>
        <v>0</v>
      </c>
      <c r="K36" s="64"/>
      <c r="L36" s="16"/>
      <c r="M36" s="16"/>
      <c r="N36" s="16"/>
      <c r="O36" s="16"/>
      <c r="P36" s="16"/>
      <c r="Q36" s="60"/>
    </row>
    <row r="37" spans="1:17" ht="30" customHeight="1">
      <c r="A37" s="14" t="s">
        <v>28</v>
      </c>
      <c r="B37" s="24">
        <f>SUM(B19:B36)</f>
        <v>4087890</v>
      </c>
      <c r="C37" s="24">
        <f t="shared" ref="C37:G37" si="4">SUM(C19:C36)</f>
        <v>4968588</v>
      </c>
      <c r="D37" s="24">
        <f t="shared" si="4"/>
        <v>3867886</v>
      </c>
      <c r="E37" s="24">
        <f t="shared" si="4"/>
        <v>3965093</v>
      </c>
      <c r="F37" s="24">
        <f t="shared" si="4"/>
        <v>4162065</v>
      </c>
      <c r="G37" s="68">
        <f t="shared" si="4"/>
        <v>2662086</v>
      </c>
      <c r="H37" s="52"/>
      <c r="I37" s="37">
        <f t="shared" ref="I37" si="5">SUM(I19:I36)</f>
        <v>2662086</v>
      </c>
      <c r="J37" s="32">
        <f t="shared" si="3"/>
        <v>0</v>
      </c>
      <c r="K37" s="64"/>
      <c r="L37" s="16"/>
      <c r="M37" s="16"/>
      <c r="N37" s="16"/>
      <c r="O37" s="16"/>
      <c r="P37" s="16"/>
      <c r="Q37" s="60"/>
    </row>
    <row r="38" spans="1:17" ht="33" customHeight="1" thickBot="1">
      <c r="A38" s="19" t="s">
        <v>29</v>
      </c>
      <c r="B38" s="11">
        <f>SUM(B14-B37)</f>
        <v>4060058</v>
      </c>
      <c r="C38" s="11">
        <f t="shared" ref="C38:G38" si="6">SUM(C14-C37)</f>
        <v>3165120</v>
      </c>
      <c r="D38" s="11">
        <f t="shared" si="6"/>
        <v>3165656</v>
      </c>
      <c r="E38" s="11">
        <f t="shared" si="6"/>
        <v>2923424</v>
      </c>
      <c r="F38" s="70">
        <f t="shared" si="6"/>
        <v>3254925</v>
      </c>
      <c r="G38" s="67">
        <f t="shared" si="6"/>
        <v>2780028</v>
      </c>
      <c r="H38" s="53"/>
      <c r="I38" s="38">
        <f t="shared" ref="I38" si="7">SUM(I14-I37)</f>
        <v>2771299</v>
      </c>
      <c r="J38" s="32">
        <f t="shared" si="3"/>
        <v>8729</v>
      </c>
      <c r="K38" s="64"/>
      <c r="L38" s="16"/>
      <c r="M38" s="16"/>
      <c r="N38" s="16"/>
      <c r="O38" s="16"/>
      <c r="P38" s="16"/>
      <c r="Q38" s="60"/>
    </row>
    <row r="39" spans="1:17" ht="27.75" customHeight="1" thickBot="1">
      <c r="A39" s="12" t="s">
        <v>30</v>
      </c>
      <c r="B39" s="25">
        <f>SUM(B37:B38)</f>
        <v>8147948</v>
      </c>
      <c r="C39" s="25">
        <f t="shared" ref="C39:G39" si="8">SUM(C37:C38)</f>
        <v>8133708</v>
      </c>
      <c r="D39" s="25">
        <f t="shared" si="8"/>
        <v>7033542</v>
      </c>
      <c r="E39" s="25">
        <f t="shared" si="8"/>
        <v>6888517</v>
      </c>
      <c r="F39" s="25">
        <f t="shared" si="8"/>
        <v>7416990</v>
      </c>
      <c r="G39" s="50">
        <f t="shared" si="8"/>
        <v>5442114</v>
      </c>
      <c r="H39" s="25"/>
      <c r="I39" s="51">
        <f t="shared" ref="I39" si="9">SUM(I37:I38)</f>
        <v>5433385</v>
      </c>
      <c r="J39" s="32">
        <f t="shared" si="3"/>
        <v>8729</v>
      </c>
      <c r="K39" s="61"/>
      <c r="L39" s="62"/>
      <c r="M39" s="62"/>
      <c r="N39" s="62"/>
      <c r="O39" s="62"/>
      <c r="P39" s="62"/>
      <c r="Q39" s="63"/>
    </row>
    <row r="41" spans="1:17" ht="25.5" customHeight="1">
      <c r="B41" s="20"/>
      <c r="C41" s="20">
        <f>SUM(B38-C8)</f>
        <v>0</v>
      </c>
      <c r="D41" s="20">
        <f t="shared" ref="D41:I41" si="10">SUM(C38-D8)</f>
        <v>-536</v>
      </c>
      <c r="E41" s="20">
        <f t="shared" si="10"/>
        <v>-2876</v>
      </c>
      <c r="F41" s="20">
        <f t="shared" si="10"/>
        <v>0</v>
      </c>
      <c r="G41" s="20">
        <f t="shared" si="10"/>
        <v>0</v>
      </c>
      <c r="H41" s="20"/>
      <c r="I41" s="20">
        <f t="shared" si="10"/>
        <v>-3246196</v>
      </c>
    </row>
    <row r="42" spans="1:17">
      <c r="B42" s="20"/>
    </row>
    <row r="43" spans="1:17">
      <c r="B43" s="20"/>
    </row>
    <row r="44" spans="1:17">
      <c r="B44" s="20"/>
    </row>
    <row r="45" spans="1:17">
      <c r="B45" s="20"/>
    </row>
  </sheetData>
  <mergeCells count="1">
    <mergeCell ref="B3:D3"/>
  </mergeCells>
  <phoneticPr fontId="1"/>
  <pageMargins left="0.23622047244094491" right="0.23622047244094491" top="0.74803149606299213" bottom="0.74803149606299213" header="0.31496062992125984" footer="0.31496062992125984"/>
  <pageSetup paperSize="9" scale="68" orientation="landscape" horizont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017A-0BFE-420B-A1A9-EFC62C3962B9}">
  <dimension ref="A1:J58"/>
  <sheetViews>
    <sheetView tabSelected="1" zoomScale="130" zoomScaleNormal="130" workbookViewId="0">
      <selection activeCell="L16" sqref="L16"/>
    </sheetView>
  </sheetViews>
  <sheetFormatPr defaultRowHeight="13.2"/>
  <cols>
    <col min="4" max="4" width="6.5546875" customWidth="1"/>
    <col min="6" max="6" width="12.6640625" customWidth="1"/>
  </cols>
  <sheetData>
    <row r="1" spans="1:10">
      <c r="A1" s="73"/>
      <c r="B1" s="74"/>
      <c r="C1" s="74"/>
      <c r="D1" s="74"/>
      <c r="E1" s="74"/>
      <c r="F1" s="74"/>
      <c r="G1" s="74"/>
      <c r="H1" s="74"/>
      <c r="I1" s="74"/>
      <c r="J1" s="75"/>
    </row>
    <row r="2" spans="1:10">
      <c r="A2" s="76"/>
      <c r="B2" s="16"/>
      <c r="C2" s="16"/>
      <c r="D2" s="16"/>
      <c r="E2" s="16"/>
      <c r="F2" s="16"/>
      <c r="G2" s="16"/>
      <c r="H2" s="16"/>
      <c r="I2" s="16"/>
      <c r="J2" s="77"/>
    </row>
    <row r="3" spans="1:10">
      <c r="A3" s="76"/>
      <c r="B3" s="16" t="s">
        <v>60</v>
      </c>
      <c r="C3" s="16"/>
      <c r="D3" s="16" t="s">
        <v>61</v>
      </c>
      <c r="E3" s="16"/>
      <c r="F3" s="16"/>
      <c r="G3" s="16"/>
      <c r="H3" s="16"/>
      <c r="I3" s="16"/>
      <c r="J3" s="77"/>
    </row>
    <row r="4" spans="1:10">
      <c r="A4" s="76"/>
      <c r="B4" s="16"/>
      <c r="C4" s="16"/>
      <c r="D4" s="16"/>
      <c r="E4" s="16"/>
      <c r="F4" s="16"/>
      <c r="G4" s="16"/>
      <c r="H4" s="16"/>
      <c r="I4" s="16"/>
      <c r="J4" s="77"/>
    </row>
    <row r="5" spans="1:10">
      <c r="A5" s="76"/>
      <c r="B5" s="16" t="s">
        <v>62</v>
      </c>
      <c r="C5" s="16"/>
      <c r="D5" s="16" t="s">
        <v>63</v>
      </c>
      <c r="E5" s="16"/>
      <c r="F5" s="16"/>
      <c r="G5" s="16"/>
      <c r="H5" s="16"/>
      <c r="I5" s="16"/>
      <c r="J5" s="77"/>
    </row>
    <row r="6" spans="1:10">
      <c r="A6" s="76"/>
      <c r="B6" s="16"/>
      <c r="C6" s="16"/>
      <c r="D6" s="16"/>
      <c r="E6" s="16"/>
      <c r="F6" s="16" t="s">
        <v>64</v>
      </c>
      <c r="G6" s="16"/>
      <c r="H6" s="16"/>
      <c r="I6" s="16"/>
      <c r="J6" s="77"/>
    </row>
    <row r="7" spans="1:10">
      <c r="A7" s="76"/>
      <c r="B7" s="16"/>
      <c r="C7" s="16"/>
      <c r="D7" s="16"/>
      <c r="E7" s="16"/>
      <c r="F7" s="16"/>
      <c r="G7" s="16"/>
      <c r="H7" s="16"/>
      <c r="I7" s="16" t="s">
        <v>65</v>
      </c>
      <c r="J7" s="77"/>
    </row>
    <row r="8" spans="1:10">
      <c r="A8" s="76"/>
      <c r="B8" s="16"/>
      <c r="C8" s="16"/>
      <c r="D8" s="16"/>
      <c r="E8" s="16"/>
      <c r="F8" s="16"/>
      <c r="G8" s="16"/>
      <c r="H8" s="16"/>
      <c r="I8" s="16"/>
      <c r="J8" s="77"/>
    </row>
    <row r="9" spans="1:10">
      <c r="A9" s="76">
        <v>1</v>
      </c>
      <c r="B9" s="16" t="s">
        <v>66</v>
      </c>
      <c r="C9" s="16"/>
      <c r="D9" s="16"/>
      <c r="E9" s="16"/>
      <c r="F9" s="16"/>
      <c r="G9" s="16"/>
      <c r="H9" s="16"/>
      <c r="I9" s="16"/>
      <c r="J9" s="77"/>
    </row>
    <row r="10" spans="1:10">
      <c r="A10" s="76"/>
      <c r="B10" s="16"/>
      <c r="C10" s="16" t="s">
        <v>67</v>
      </c>
      <c r="D10" s="16" t="s">
        <v>52</v>
      </c>
      <c r="E10" s="16" t="s">
        <v>69</v>
      </c>
      <c r="F10" s="16"/>
      <c r="G10" s="16"/>
      <c r="H10" s="16"/>
      <c r="I10" s="16"/>
      <c r="J10" s="77"/>
    </row>
    <row r="11" spans="1:10">
      <c r="A11" s="76"/>
      <c r="B11" s="16"/>
      <c r="C11" s="16"/>
      <c r="D11" s="16" t="s">
        <v>53</v>
      </c>
      <c r="E11" s="16" t="s">
        <v>70</v>
      </c>
      <c r="F11" s="16"/>
      <c r="G11" s="16"/>
      <c r="H11" s="16"/>
      <c r="I11" s="16"/>
      <c r="J11" s="77"/>
    </row>
    <row r="12" spans="1:10" ht="16.8">
      <c r="A12" s="76"/>
      <c r="B12" s="16"/>
      <c r="C12" s="16"/>
      <c r="D12" s="16" t="s">
        <v>54</v>
      </c>
      <c r="E12" s="16" t="s">
        <v>71</v>
      </c>
      <c r="F12" s="16"/>
      <c r="G12" s="78" t="s">
        <v>119</v>
      </c>
      <c r="H12" s="16" t="s">
        <v>73</v>
      </c>
      <c r="I12" s="16"/>
      <c r="J12" s="77"/>
    </row>
    <row r="13" spans="1:10" ht="16.8">
      <c r="A13" s="76"/>
      <c r="B13" s="16"/>
      <c r="C13" s="16"/>
      <c r="D13" s="16" t="s">
        <v>68</v>
      </c>
      <c r="E13" s="16" t="s">
        <v>72</v>
      </c>
      <c r="F13" s="16"/>
      <c r="G13" s="78" t="s">
        <v>120</v>
      </c>
      <c r="H13" s="16" t="s">
        <v>74</v>
      </c>
      <c r="I13" s="16"/>
      <c r="J13" s="77"/>
    </row>
    <row r="14" spans="1:10" ht="16.8">
      <c r="A14" s="76"/>
      <c r="B14" s="16"/>
      <c r="C14" s="16"/>
      <c r="D14" s="16"/>
      <c r="E14" s="16"/>
      <c r="F14" s="16"/>
      <c r="G14" s="78" t="s">
        <v>121</v>
      </c>
      <c r="H14" s="16" t="s">
        <v>75</v>
      </c>
      <c r="I14" s="16"/>
      <c r="J14" s="77"/>
    </row>
    <row r="15" spans="1:10" ht="16.8">
      <c r="A15" s="76"/>
      <c r="B15" s="16"/>
      <c r="C15" s="16"/>
      <c r="D15" s="16"/>
      <c r="E15" s="16"/>
      <c r="F15" s="16"/>
      <c r="G15" s="78" t="s">
        <v>122</v>
      </c>
      <c r="H15" s="16" t="s">
        <v>76</v>
      </c>
      <c r="I15" s="16"/>
      <c r="J15" s="77"/>
    </row>
    <row r="16" spans="1:10">
      <c r="A16" s="76">
        <v>2</v>
      </c>
      <c r="B16" s="16" t="s">
        <v>77</v>
      </c>
      <c r="C16" s="16"/>
      <c r="D16" s="16"/>
      <c r="E16" s="16"/>
      <c r="F16" s="16"/>
      <c r="G16" s="16"/>
      <c r="H16" s="16"/>
      <c r="I16" s="16"/>
      <c r="J16" s="77"/>
    </row>
    <row r="17" spans="1:10" ht="16.8">
      <c r="A17" s="76"/>
      <c r="B17" s="16"/>
      <c r="C17" s="79" t="s">
        <v>78</v>
      </c>
      <c r="D17" s="16" t="s">
        <v>82</v>
      </c>
      <c r="E17" s="16"/>
      <c r="F17" s="16"/>
      <c r="G17" s="16"/>
      <c r="H17" s="16"/>
      <c r="I17" s="16"/>
      <c r="J17" s="77"/>
    </row>
    <row r="18" spans="1:10">
      <c r="A18" s="76"/>
      <c r="B18" s="16"/>
      <c r="C18" s="16"/>
      <c r="D18" s="16"/>
      <c r="E18" s="16" t="s">
        <v>85</v>
      </c>
      <c r="F18" s="16"/>
      <c r="G18" s="16"/>
      <c r="H18" s="16"/>
      <c r="I18" s="16"/>
      <c r="J18" s="77"/>
    </row>
    <row r="19" spans="1:10">
      <c r="A19" s="76"/>
      <c r="B19" s="16"/>
      <c r="C19" s="16"/>
      <c r="D19" s="16"/>
      <c r="E19" s="16" t="s">
        <v>83</v>
      </c>
      <c r="F19" s="16"/>
      <c r="G19" s="16"/>
      <c r="H19" s="16" t="s">
        <v>84</v>
      </c>
      <c r="I19" s="16"/>
      <c r="J19" s="77"/>
    </row>
    <row r="20" spans="1:10">
      <c r="A20" s="76"/>
      <c r="B20" s="16"/>
      <c r="C20" s="16"/>
      <c r="D20" s="16"/>
      <c r="E20" s="16"/>
      <c r="F20" s="16"/>
      <c r="G20" s="16"/>
      <c r="H20" s="16"/>
      <c r="I20" s="16"/>
      <c r="J20" s="77"/>
    </row>
    <row r="21" spans="1:10" ht="16.8">
      <c r="A21" s="76"/>
      <c r="B21" s="16"/>
      <c r="C21" s="79" t="s">
        <v>79</v>
      </c>
      <c r="D21" s="16" t="s">
        <v>86</v>
      </c>
      <c r="E21" s="16"/>
      <c r="F21" s="16"/>
      <c r="G21" s="16"/>
      <c r="H21" s="16"/>
      <c r="I21" s="16"/>
      <c r="J21" s="77"/>
    </row>
    <row r="22" spans="1:10">
      <c r="A22" s="76"/>
      <c r="B22" s="16"/>
      <c r="C22" s="16"/>
      <c r="D22" s="16"/>
      <c r="E22" s="16" t="s">
        <v>87</v>
      </c>
      <c r="F22" s="16"/>
      <c r="G22" s="16"/>
      <c r="H22" s="16"/>
      <c r="I22" s="16"/>
      <c r="J22" s="77"/>
    </row>
    <row r="23" spans="1:10">
      <c r="A23" s="76"/>
      <c r="B23" s="16"/>
      <c r="C23" s="16"/>
      <c r="D23" s="16"/>
      <c r="E23" s="16"/>
      <c r="F23" s="16"/>
      <c r="G23" s="16"/>
      <c r="H23" s="16"/>
      <c r="I23" s="16"/>
      <c r="J23" s="77"/>
    </row>
    <row r="24" spans="1:10" ht="16.8">
      <c r="A24" s="76"/>
      <c r="B24" s="16"/>
      <c r="C24" s="79" t="s">
        <v>80</v>
      </c>
      <c r="D24" s="16" t="s">
        <v>88</v>
      </c>
      <c r="E24" s="16"/>
      <c r="F24" s="16"/>
      <c r="G24" s="16"/>
      <c r="H24" s="16"/>
      <c r="I24" s="16"/>
      <c r="J24" s="77"/>
    </row>
    <row r="25" spans="1:10">
      <c r="A25" s="76"/>
      <c r="B25" s="16"/>
      <c r="C25" s="16"/>
      <c r="D25" s="16"/>
      <c r="E25" s="16" t="s">
        <v>89</v>
      </c>
      <c r="F25" s="16"/>
      <c r="G25" s="16"/>
      <c r="H25" s="16"/>
      <c r="I25" s="16"/>
      <c r="J25" s="77"/>
    </row>
    <row r="26" spans="1:10">
      <c r="A26" s="76"/>
      <c r="B26" s="16"/>
      <c r="C26" s="16"/>
      <c r="D26" s="16"/>
      <c r="E26" s="16"/>
      <c r="F26" s="16"/>
      <c r="G26" s="16"/>
      <c r="H26" s="16"/>
      <c r="I26" s="16"/>
      <c r="J26" s="77"/>
    </row>
    <row r="27" spans="1:10" ht="16.8">
      <c r="A27" s="76"/>
      <c r="B27" s="16"/>
      <c r="C27" s="79" t="s">
        <v>81</v>
      </c>
      <c r="D27" s="16" t="s">
        <v>90</v>
      </c>
      <c r="E27" s="16"/>
      <c r="F27" s="16"/>
      <c r="G27" s="16"/>
      <c r="H27" s="16"/>
      <c r="I27" s="16"/>
      <c r="J27" s="77"/>
    </row>
    <row r="28" spans="1:10">
      <c r="A28" s="76"/>
      <c r="B28" s="16"/>
      <c r="C28" s="16"/>
      <c r="D28" s="16"/>
      <c r="E28" s="16" t="s">
        <v>91</v>
      </c>
      <c r="F28" s="16"/>
      <c r="G28" s="16"/>
      <c r="H28" s="16"/>
      <c r="I28" s="16"/>
      <c r="J28" s="77"/>
    </row>
    <row r="29" spans="1:10">
      <c r="A29" s="76"/>
      <c r="B29" s="16"/>
      <c r="C29" s="16"/>
      <c r="D29" s="16"/>
      <c r="E29" s="16" t="s">
        <v>92</v>
      </c>
      <c r="F29" s="16"/>
      <c r="G29" s="16"/>
      <c r="H29" s="16"/>
      <c r="I29" s="16"/>
      <c r="J29" s="77"/>
    </row>
    <row r="30" spans="1:10">
      <c r="A30" s="76"/>
      <c r="B30" s="16"/>
      <c r="C30" s="16" t="s">
        <v>93</v>
      </c>
      <c r="D30" s="16"/>
      <c r="E30" s="16"/>
      <c r="F30" s="16"/>
      <c r="G30" s="16"/>
      <c r="H30" s="16"/>
      <c r="I30" s="16"/>
      <c r="J30" s="77"/>
    </row>
    <row r="31" spans="1:10">
      <c r="A31" s="76"/>
      <c r="B31" s="16"/>
      <c r="C31" s="16"/>
      <c r="D31" s="16" t="s">
        <v>94</v>
      </c>
      <c r="E31" s="16"/>
      <c r="F31" s="16"/>
      <c r="G31" s="16"/>
      <c r="H31" s="16"/>
      <c r="I31" s="16"/>
      <c r="J31" s="77"/>
    </row>
    <row r="32" spans="1:10">
      <c r="A32" s="76"/>
      <c r="B32" s="16"/>
      <c r="C32" s="16"/>
      <c r="D32" s="16"/>
      <c r="E32" s="16" t="s">
        <v>95</v>
      </c>
      <c r="F32" s="16"/>
      <c r="G32" s="16"/>
      <c r="H32" s="16"/>
      <c r="I32" s="16"/>
      <c r="J32" s="77"/>
    </row>
    <row r="33" spans="1:10">
      <c r="A33" s="76"/>
      <c r="B33" s="16"/>
      <c r="C33" s="16"/>
      <c r="D33" s="16"/>
      <c r="E33" s="16" t="s">
        <v>96</v>
      </c>
      <c r="F33" s="16"/>
      <c r="G33" s="16"/>
      <c r="H33" s="16"/>
      <c r="I33" s="16"/>
      <c r="J33" s="77"/>
    </row>
    <row r="34" spans="1:10">
      <c r="A34" s="76"/>
      <c r="B34" s="16"/>
      <c r="C34" s="16"/>
      <c r="D34" s="16" t="s">
        <v>97</v>
      </c>
      <c r="E34" s="16"/>
      <c r="F34" s="16"/>
      <c r="G34" s="16" t="s">
        <v>98</v>
      </c>
      <c r="H34" s="16"/>
      <c r="I34" s="16"/>
      <c r="J34" s="77"/>
    </row>
    <row r="35" spans="1:10">
      <c r="A35" s="76"/>
      <c r="B35" s="16"/>
      <c r="C35" s="16"/>
      <c r="D35" s="16"/>
      <c r="E35" s="16" t="s">
        <v>99</v>
      </c>
      <c r="F35" s="16"/>
      <c r="G35" s="16"/>
      <c r="H35" s="16"/>
      <c r="I35" s="16"/>
      <c r="J35" s="77"/>
    </row>
    <row r="36" spans="1:10">
      <c r="A36" s="76"/>
      <c r="B36" s="16"/>
      <c r="C36" s="16"/>
      <c r="D36" s="16"/>
      <c r="E36" s="16"/>
      <c r="F36" s="16"/>
      <c r="G36" s="16"/>
      <c r="H36" s="16"/>
      <c r="I36" s="16"/>
      <c r="J36" s="77"/>
    </row>
    <row r="37" spans="1:10">
      <c r="A37" s="76"/>
      <c r="B37" s="16"/>
      <c r="C37" s="16"/>
      <c r="D37" s="16" t="s">
        <v>100</v>
      </c>
      <c r="E37" s="16"/>
      <c r="F37" s="16"/>
      <c r="G37" s="16"/>
      <c r="H37" s="16"/>
      <c r="I37" s="16"/>
      <c r="J37" s="77"/>
    </row>
    <row r="38" spans="1:10">
      <c r="A38" s="76"/>
      <c r="B38" s="16"/>
      <c r="C38" s="16"/>
      <c r="D38" s="16" t="s">
        <v>101</v>
      </c>
      <c r="E38" s="16"/>
      <c r="F38" s="16"/>
      <c r="G38" s="16"/>
      <c r="H38" s="16"/>
      <c r="I38" s="16"/>
      <c r="J38" s="77"/>
    </row>
    <row r="39" spans="1:10">
      <c r="A39" s="76"/>
      <c r="B39" s="16"/>
      <c r="C39" s="16"/>
      <c r="D39" s="16" t="s">
        <v>102</v>
      </c>
      <c r="E39" s="16"/>
      <c r="F39" s="16"/>
      <c r="G39" s="16"/>
      <c r="H39" s="16"/>
      <c r="I39" s="16"/>
      <c r="J39" s="77"/>
    </row>
    <row r="40" spans="1:10">
      <c r="A40" s="76"/>
      <c r="B40" s="16"/>
      <c r="C40" s="16"/>
      <c r="D40" s="16" t="s">
        <v>103</v>
      </c>
      <c r="E40" s="16"/>
      <c r="F40" s="16"/>
      <c r="G40" s="16"/>
      <c r="H40" s="16"/>
      <c r="I40" s="16"/>
      <c r="J40" s="77"/>
    </row>
    <row r="41" spans="1:10">
      <c r="A41" s="76"/>
      <c r="B41" s="16"/>
      <c r="C41" s="16"/>
      <c r="D41" s="16"/>
      <c r="E41" s="16"/>
      <c r="F41" s="16" t="s">
        <v>104</v>
      </c>
      <c r="G41" s="16"/>
      <c r="H41" s="16"/>
      <c r="I41" s="16"/>
      <c r="J41" s="77"/>
    </row>
    <row r="42" spans="1:10" ht="16.8">
      <c r="A42" s="76"/>
      <c r="B42" s="16"/>
      <c r="C42" s="79" t="s">
        <v>105</v>
      </c>
      <c r="D42" s="16" t="s">
        <v>106</v>
      </c>
      <c r="E42" s="16"/>
      <c r="F42" s="16"/>
      <c r="G42" s="16"/>
      <c r="H42" s="16"/>
      <c r="I42" s="16"/>
      <c r="J42" s="77"/>
    </row>
    <row r="43" spans="1:10">
      <c r="A43" s="76"/>
      <c r="B43" s="16"/>
      <c r="C43" s="16"/>
      <c r="D43" s="16"/>
      <c r="E43" s="16" t="s">
        <v>107</v>
      </c>
      <c r="F43" s="16"/>
      <c r="G43" s="16"/>
      <c r="H43" s="16"/>
      <c r="I43" s="16"/>
      <c r="J43" s="77"/>
    </row>
    <row r="44" spans="1:10">
      <c r="A44" s="76"/>
      <c r="B44" s="16"/>
      <c r="C44" s="16"/>
      <c r="D44" s="16"/>
      <c r="E44" s="16" t="s">
        <v>108</v>
      </c>
      <c r="F44" s="16"/>
      <c r="G44" s="16"/>
      <c r="H44" s="16"/>
      <c r="I44" s="16"/>
      <c r="J44" s="77"/>
    </row>
    <row r="45" spans="1:10">
      <c r="A45" s="76"/>
      <c r="B45" s="16"/>
      <c r="C45" s="16"/>
      <c r="D45" s="16" t="s">
        <v>109</v>
      </c>
      <c r="E45" s="16"/>
      <c r="F45" s="16"/>
      <c r="G45" s="16" t="s">
        <v>123</v>
      </c>
      <c r="H45" s="16"/>
      <c r="I45" s="16"/>
      <c r="J45" s="77"/>
    </row>
    <row r="46" spans="1:10">
      <c r="A46" s="76"/>
      <c r="B46" s="16"/>
      <c r="C46" s="16"/>
      <c r="D46" s="16"/>
      <c r="E46" s="16"/>
      <c r="F46" s="16"/>
      <c r="G46" s="16" t="s">
        <v>124</v>
      </c>
      <c r="H46" s="16"/>
      <c r="I46" s="16"/>
      <c r="J46" s="77"/>
    </row>
    <row r="47" spans="1:10">
      <c r="A47" s="76"/>
      <c r="B47" s="16"/>
      <c r="C47" s="16"/>
      <c r="D47" s="16"/>
      <c r="E47" s="16" t="s">
        <v>110</v>
      </c>
      <c r="F47" s="16"/>
      <c r="G47" s="16"/>
      <c r="H47" s="16"/>
      <c r="I47" s="16"/>
      <c r="J47" s="77"/>
    </row>
    <row r="48" spans="1:10">
      <c r="A48" s="76"/>
      <c r="B48" s="16"/>
      <c r="C48" s="16"/>
      <c r="D48" s="16"/>
      <c r="E48" s="16" t="s">
        <v>111</v>
      </c>
      <c r="F48" s="16"/>
      <c r="G48" s="16"/>
      <c r="H48" s="16"/>
      <c r="I48" s="16"/>
      <c r="J48" s="77"/>
    </row>
    <row r="49" spans="1:10">
      <c r="A49" s="76"/>
      <c r="B49" s="16"/>
      <c r="C49" s="16"/>
      <c r="D49" s="16"/>
      <c r="E49" s="16"/>
      <c r="F49" s="16"/>
      <c r="G49" s="16"/>
      <c r="H49" s="16"/>
      <c r="I49" s="16"/>
      <c r="J49" s="77"/>
    </row>
    <row r="50" spans="1:10">
      <c r="A50" s="76"/>
      <c r="B50" s="16"/>
      <c r="C50" s="16"/>
      <c r="D50" s="16"/>
      <c r="E50" s="16" t="s">
        <v>112</v>
      </c>
      <c r="F50" s="16"/>
      <c r="G50" s="16"/>
      <c r="H50" s="16"/>
      <c r="I50" s="16"/>
      <c r="J50" s="77"/>
    </row>
    <row r="51" spans="1:10">
      <c r="A51" s="76"/>
      <c r="B51" s="16"/>
      <c r="C51" s="16"/>
      <c r="D51" s="16"/>
      <c r="E51" s="16" t="s">
        <v>113</v>
      </c>
      <c r="F51" s="16"/>
      <c r="G51" s="16"/>
      <c r="H51" s="16"/>
      <c r="I51" s="16"/>
      <c r="J51" s="77"/>
    </row>
    <row r="52" spans="1:10">
      <c r="A52" s="76"/>
      <c r="B52" s="16"/>
      <c r="C52" s="16"/>
      <c r="D52" s="16"/>
      <c r="E52" s="16"/>
      <c r="F52" s="16"/>
      <c r="G52" s="16"/>
      <c r="H52" s="16"/>
      <c r="I52" s="16"/>
      <c r="J52" s="77"/>
    </row>
    <row r="53" spans="1:10" ht="16.8">
      <c r="A53" s="76"/>
      <c r="B53" s="16"/>
      <c r="C53" s="79" t="s">
        <v>114</v>
      </c>
      <c r="D53" s="16" t="s">
        <v>115</v>
      </c>
      <c r="E53" s="16"/>
      <c r="F53" s="16"/>
      <c r="G53" s="16"/>
      <c r="H53" s="16"/>
      <c r="I53" s="16"/>
      <c r="J53" s="77"/>
    </row>
    <row r="54" spans="1:10">
      <c r="A54" s="76"/>
      <c r="B54" s="16"/>
      <c r="C54" s="16"/>
      <c r="D54" s="16"/>
      <c r="E54" s="16" t="s">
        <v>116</v>
      </c>
      <c r="F54" s="16"/>
      <c r="G54" s="16"/>
      <c r="H54" s="16"/>
      <c r="I54" s="16"/>
      <c r="J54" s="77"/>
    </row>
    <row r="55" spans="1:10">
      <c r="A55" s="76"/>
      <c r="B55" s="16"/>
      <c r="C55" s="16"/>
      <c r="D55" s="16"/>
      <c r="E55" s="16" t="s">
        <v>117</v>
      </c>
      <c r="F55" s="16"/>
      <c r="G55" s="16" t="s">
        <v>118</v>
      </c>
      <c r="H55" s="16"/>
      <c r="I55" s="16"/>
      <c r="J55" s="77"/>
    </row>
    <row r="56" spans="1:10">
      <c r="A56" s="76"/>
      <c r="B56" s="16"/>
      <c r="C56" s="16"/>
      <c r="D56" s="16"/>
      <c r="E56" s="16"/>
      <c r="F56" s="16"/>
      <c r="G56" s="16"/>
      <c r="H56" s="16"/>
      <c r="I56" s="16"/>
      <c r="J56" s="77"/>
    </row>
    <row r="57" spans="1:10">
      <c r="A57" s="76"/>
      <c r="B57" s="16"/>
      <c r="C57" s="16"/>
      <c r="D57" s="16"/>
      <c r="E57" s="16"/>
      <c r="F57" s="16"/>
      <c r="G57" s="16"/>
      <c r="H57" s="16"/>
      <c r="I57" s="16"/>
      <c r="J57" s="77"/>
    </row>
    <row r="58" spans="1:10">
      <c r="A58" s="80"/>
      <c r="B58" s="81"/>
      <c r="C58" s="81"/>
      <c r="D58" s="81"/>
      <c r="E58" s="81"/>
      <c r="F58" s="81"/>
      <c r="G58" s="81"/>
      <c r="H58" s="81"/>
      <c r="I58" s="81"/>
      <c r="J58" s="82"/>
    </row>
  </sheetData>
  <phoneticPr fontId="1"/>
  <pageMargins left="0.70866141732283472" right="0.70866141732283472" top="0.74803149606299213" bottom="0.74803149606299213" header="0.31496062992125984" footer="0.31496062992125984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データチェック</vt:lpstr>
      <vt:lpstr>引継ぎ事項</vt:lpstr>
      <vt:lpstr>データチェック!Print_Area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2021-03-14T22:25:13Z</cp:lastPrinted>
  <dcterms:created xsi:type="dcterms:W3CDTF">2021-03-02T10:22:59Z</dcterms:created>
  <dcterms:modified xsi:type="dcterms:W3CDTF">2021-03-21T01:19:45Z</dcterms:modified>
</cp:coreProperties>
</file>