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\github\neighborhood\2022年度\"/>
    </mc:Choice>
  </mc:AlternateContent>
  <xr:revisionPtr revIDLastSave="0" documentId="13_ncr:1_{3A023C92-3684-4045-B8A2-84D113C64518}" xr6:coauthVersionLast="47" xr6:coauthVersionMax="47" xr10:uidLastSave="{00000000-0000-0000-0000-000000000000}"/>
  <bookViews>
    <workbookView xWindow="360" yWindow="735" windowWidth="27495" windowHeight="14955" xr2:uid="{00000000-000D-0000-FFFF-FFFF00000000}"/>
  </bookViews>
  <sheets>
    <sheet name="令和４年度一般会計帳簿" sheetId="4" r:id="rId1"/>
    <sheet name="令和４年度一般会計費目別" sheetId="5" r:id="rId2"/>
    <sheet name="令和4年度会館会計帳簿" sheetId="2" r:id="rId3"/>
    <sheet name="令和４年度会館費目別" sheetId="3" r:id="rId4"/>
  </sheets>
  <definedNames>
    <definedName name="_xlnm._FilterDatabase" localSheetId="2" hidden="1">令和4年度会館会計帳簿!$A$1:$G$100</definedName>
  </definedNames>
  <calcPr calcId="191029"/>
  <pivotCaches>
    <pivotCache cacheId="4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</calcChain>
</file>

<file path=xl/sharedStrings.xml><?xml version="1.0" encoding="utf-8"?>
<sst xmlns="http://schemas.openxmlformats.org/spreadsheetml/2006/main" count="604" uniqueCount="310">
  <si>
    <t>番号</t>
    <rPh sb="0" eb="2">
      <t>バンゴウ</t>
    </rPh>
    <phoneticPr fontId="4"/>
  </si>
  <si>
    <t>日付</t>
    <rPh sb="0" eb="2">
      <t>ヒヅケ</t>
    </rPh>
    <phoneticPr fontId="4"/>
  </si>
  <si>
    <t>科目</t>
    <rPh sb="0" eb="2">
      <t>カモク</t>
    </rPh>
    <phoneticPr fontId="4"/>
  </si>
  <si>
    <t>摘要</t>
    <rPh sb="0" eb="2">
      <t>テキヨウ</t>
    </rPh>
    <phoneticPr fontId="4"/>
  </si>
  <si>
    <t>収入</t>
    <rPh sb="0" eb="2">
      <t>シュウニュウ</t>
    </rPh>
    <phoneticPr fontId="4"/>
  </si>
  <si>
    <t>支出</t>
    <rPh sb="0" eb="2">
      <t>シシュツ</t>
    </rPh>
    <phoneticPr fontId="4"/>
  </si>
  <si>
    <t>差引残高</t>
    <rPh sb="0" eb="1">
      <t>サ</t>
    </rPh>
    <rPh sb="1" eb="2">
      <t>ヒ</t>
    </rPh>
    <rPh sb="2" eb="4">
      <t>ザンダカ</t>
    </rPh>
    <phoneticPr fontId="4"/>
  </si>
  <si>
    <t>繰越金</t>
    <rPh sb="0" eb="3">
      <t>クリコシキン</t>
    </rPh>
    <phoneticPr fontId="4"/>
  </si>
  <si>
    <t>光熱費</t>
    <rPh sb="0" eb="3">
      <t>コウネツヒ</t>
    </rPh>
    <phoneticPr fontId="4"/>
  </si>
  <si>
    <t>電気代</t>
    <rPh sb="0" eb="3">
      <t>デンキダイ</t>
    </rPh>
    <phoneticPr fontId="4"/>
  </si>
  <si>
    <t>プロパン</t>
    <phoneticPr fontId="4"/>
  </si>
  <si>
    <t>維持費</t>
    <rPh sb="0" eb="3">
      <t>イジヒ</t>
    </rPh>
    <phoneticPr fontId="4"/>
  </si>
  <si>
    <r>
      <t>SMBC(</t>
    </r>
    <r>
      <rPr>
        <sz val="10"/>
        <color rgb="FF000000"/>
        <rFont val="ＭＳ Ｐゴシック"/>
        <family val="2"/>
        <charset val="128"/>
      </rPr>
      <t>エイケン</t>
    </r>
    <r>
      <rPr>
        <sz val="10"/>
        <color rgb="FF000000"/>
        <rFont val="Arial"/>
        <family val="2"/>
      </rPr>
      <t>)</t>
    </r>
    <phoneticPr fontId="4"/>
  </si>
  <si>
    <t>町会分担金</t>
    <rPh sb="0" eb="2">
      <t>チョウカイ</t>
    </rPh>
    <rPh sb="2" eb="5">
      <t>ブンタンキン</t>
    </rPh>
    <phoneticPr fontId="4"/>
  </si>
  <si>
    <t>自治会運営費</t>
    <rPh sb="0" eb="3">
      <t>ジチカイ</t>
    </rPh>
    <rPh sb="3" eb="6">
      <t>ウンエイヒ</t>
    </rPh>
    <phoneticPr fontId="4"/>
  </si>
  <si>
    <t>水道代</t>
    <rPh sb="0" eb="3">
      <t>スイドウダイ</t>
    </rPh>
    <phoneticPr fontId="4"/>
  </si>
  <si>
    <t>雑収入</t>
    <rPh sb="0" eb="3">
      <t>ザツシュウニュウ</t>
    </rPh>
    <phoneticPr fontId="4"/>
  </si>
  <si>
    <t>4年度利息</t>
    <rPh sb="1" eb="3">
      <t>ネンド</t>
    </rPh>
    <rPh sb="3" eb="5">
      <t>リソク</t>
    </rPh>
    <phoneticPr fontId="4"/>
  </si>
  <si>
    <t>会館利用料</t>
    <rPh sb="0" eb="2">
      <t>カイカン</t>
    </rPh>
    <rPh sb="2" eb="5">
      <t>リヨウリョウ</t>
    </rPh>
    <phoneticPr fontId="4"/>
  </si>
  <si>
    <t>会館使用代　サニーフローラ</t>
    <rPh sb="0" eb="2">
      <t>カイカン</t>
    </rPh>
    <rPh sb="2" eb="5">
      <t>シヨウダイ</t>
    </rPh>
    <phoneticPr fontId="4"/>
  </si>
  <si>
    <t>会館使用代　岡商会</t>
    <rPh sb="0" eb="2">
      <t>カイカン</t>
    </rPh>
    <rPh sb="2" eb="5">
      <t>シヨウダイ</t>
    </rPh>
    <rPh sb="6" eb="9">
      <t>オカショウカイ</t>
    </rPh>
    <phoneticPr fontId="4"/>
  </si>
  <si>
    <t>農家組合地代</t>
    <rPh sb="0" eb="4">
      <t>ノウカクミアイ</t>
    </rPh>
    <rPh sb="4" eb="6">
      <t>チダイ</t>
    </rPh>
    <phoneticPr fontId="4"/>
  </si>
  <si>
    <t>火災保険</t>
    <rPh sb="0" eb="4">
      <t>カサイホケン</t>
    </rPh>
    <phoneticPr fontId="4"/>
  </si>
  <si>
    <r>
      <t>JA</t>
    </r>
    <r>
      <rPr>
        <sz val="10"/>
        <color rgb="FF000000"/>
        <rFont val="ＭＳ Ｐゴシック"/>
        <family val="3"/>
        <charset val="128"/>
      </rPr>
      <t>火災保険代</t>
    </r>
    <rPh sb="2" eb="4">
      <t>カサイ</t>
    </rPh>
    <rPh sb="4" eb="7">
      <t>ホケンダイ</t>
    </rPh>
    <phoneticPr fontId="4"/>
  </si>
  <si>
    <t>管理費</t>
    <rPh sb="0" eb="3">
      <t>カンリヒ</t>
    </rPh>
    <phoneticPr fontId="4"/>
  </si>
  <si>
    <t>サニーフローラ</t>
    <phoneticPr fontId="4"/>
  </si>
  <si>
    <t>岡商会</t>
    <rPh sb="0" eb="1">
      <t>オカ</t>
    </rPh>
    <rPh sb="1" eb="3">
      <t>ショウカイ</t>
    </rPh>
    <phoneticPr fontId="4"/>
  </si>
  <si>
    <t>科目</t>
  </si>
  <si>
    <t>摘要</t>
  </si>
  <si>
    <t>合計 / 収入</t>
  </si>
  <si>
    <t>合計 / 支出</t>
  </si>
  <si>
    <t>維持費</t>
  </si>
  <si>
    <t>SMBC(エイケン)</t>
  </si>
  <si>
    <t>農家組合地代</t>
  </si>
  <si>
    <t>維持費 集計</t>
  </si>
  <si>
    <t>火災保険</t>
  </si>
  <si>
    <t>JA火災保険代</t>
  </si>
  <si>
    <t>火災保険 集計</t>
  </si>
  <si>
    <t>光熱費</t>
  </si>
  <si>
    <t>プロパン</t>
  </si>
  <si>
    <t>水道代</t>
  </si>
  <si>
    <t>電気代</t>
  </si>
  <si>
    <t>光熱費 集計</t>
  </si>
  <si>
    <t>町会分担金</t>
  </si>
  <si>
    <t>自治会運営費</t>
  </si>
  <si>
    <t>町会分担金 集計</t>
  </si>
  <si>
    <t>雑収入</t>
  </si>
  <si>
    <t>(空白)</t>
  </si>
  <si>
    <t>4年度利息</t>
  </si>
  <si>
    <t>雑収入 集計</t>
  </si>
  <si>
    <t>会館利用料</t>
  </si>
  <si>
    <t>会館使用代　サニーフローラ</t>
  </si>
  <si>
    <t>会館使用代　岡商会</t>
  </si>
  <si>
    <t>会館利用料 集計</t>
  </si>
  <si>
    <t>管理費</t>
  </si>
  <si>
    <t>サニーフローラ</t>
  </si>
  <si>
    <t>岡商会</t>
  </si>
  <si>
    <t>管理費 集計</t>
  </si>
  <si>
    <t>総計</t>
  </si>
  <si>
    <t>項目</t>
    <rPh sb="0" eb="2">
      <t>コウモク</t>
    </rPh>
    <phoneticPr fontId="4"/>
  </si>
  <si>
    <t>費目</t>
    <rPh sb="0" eb="2">
      <t>ヒモク</t>
    </rPh>
    <phoneticPr fontId="4"/>
  </si>
  <si>
    <t>品名</t>
    <rPh sb="0" eb="2">
      <t>ヒンメイ</t>
    </rPh>
    <phoneticPr fontId="4"/>
  </si>
  <si>
    <t>備考</t>
    <rPh sb="0" eb="2">
      <t>ビコウ</t>
    </rPh>
    <phoneticPr fontId="4"/>
  </si>
  <si>
    <t>残高</t>
    <rPh sb="0" eb="2">
      <t>ザンダカ</t>
    </rPh>
    <phoneticPr fontId="4"/>
  </si>
  <si>
    <t>庶務費</t>
    <rPh sb="0" eb="3">
      <t>ショムヒ</t>
    </rPh>
    <phoneticPr fontId="4"/>
  </si>
  <si>
    <t>紙</t>
    <rPh sb="0" eb="1">
      <t>カミ</t>
    </rPh>
    <phoneticPr fontId="4"/>
  </si>
  <si>
    <t>お礼用の品</t>
    <rPh sb="1" eb="2">
      <t>レイ</t>
    </rPh>
    <rPh sb="2" eb="3">
      <t>ヨウ</t>
    </rPh>
    <rPh sb="4" eb="5">
      <t>シナ</t>
    </rPh>
    <phoneticPr fontId="4"/>
  </si>
  <si>
    <t>コピー代</t>
    <rPh sb="3" eb="4">
      <t>ダイ</t>
    </rPh>
    <phoneticPr fontId="4"/>
  </si>
  <si>
    <t>プリント代</t>
    <rPh sb="4" eb="5">
      <t>ダイ</t>
    </rPh>
    <phoneticPr fontId="4"/>
  </si>
  <si>
    <t>総会費</t>
    <rPh sb="0" eb="3">
      <t>ソウカイヒ</t>
    </rPh>
    <phoneticPr fontId="4"/>
  </si>
  <si>
    <t>プリントパック</t>
    <phoneticPr fontId="4"/>
  </si>
  <si>
    <t>収入印紙</t>
    <rPh sb="0" eb="4">
      <t>シュウニュウインシ</t>
    </rPh>
    <phoneticPr fontId="4"/>
  </si>
  <si>
    <t>切手</t>
    <rPh sb="0" eb="2">
      <t>キッテ</t>
    </rPh>
    <phoneticPr fontId="4"/>
  </si>
  <si>
    <t>電灯電気費</t>
    <rPh sb="4" eb="5">
      <t>ヒ</t>
    </rPh>
    <phoneticPr fontId="4"/>
  </si>
  <si>
    <t>電気利用料金　４月</t>
    <rPh sb="0" eb="2">
      <t>デンキ</t>
    </rPh>
    <rPh sb="2" eb="4">
      <t>リヨウ</t>
    </rPh>
    <rPh sb="4" eb="6">
      <t>リョウキン</t>
    </rPh>
    <rPh sb="8" eb="9">
      <t>ガツ</t>
    </rPh>
    <phoneticPr fontId="4"/>
  </si>
  <si>
    <t>会館維持費払出</t>
  </si>
  <si>
    <t>会館運営費</t>
    <phoneticPr fontId="4"/>
  </si>
  <si>
    <t>総会反省会</t>
    <rPh sb="0" eb="2">
      <t>ソウカイ</t>
    </rPh>
    <rPh sb="2" eb="5">
      <t>ハンセイカイ</t>
    </rPh>
    <phoneticPr fontId="4"/>
  </si>
  <si>
    <t>雑費</t>
    <rPh sb="0" eb="2">
      <t>ザッピ</t>
    </rPh>
    <phoneticPr fontId="4"/>
  </si>
  <si>
    <t>カラス除けネット</t>
    <rPh sb="3" eb="4">
      <t>ヨ</t>
    </rPh>
    <phoneticPr fontId="4"/>
  </si>
  <si>
    <t>弁当代</t>
    <rPh sb="0" eb="3">
      <t>ベントウダイ</t>
    </rPh>
    <phoneticPr fontId="4"/>
  </si>
  <si>
    <t>スポーツ広場</t>
    <rPh sb="4" eb="6">
      <t>ヒロバ</t>
    </rPh>
    <phoneticPr fontId="4"/>
  </si>
  <si>
    <t>総会反省会　飲み物</t>
    <rPh sb="0" eb="2">
      <t>ソウカイ</t>
    </rPh>
    <rPh sb="6" eb="7">
      <t>ノ</t>
    </rPh>
    <rPh sb="8" eb="9">
      <t>モノ</t>
    </rPh>
    <phoneticPr fontId="4"/>
  </si>
  <si>
    <t>野菜</t>
    <rPh sb="0" eb="2">
      <t>ヤサイ</t>
    </rPh>
    <phoneticPr fontId="4"/>
  </si>
  <si>
    <t>ファイル</t>
    <phoneticPr fontId="4"/>
  </si>
  <si>
    <t>保健衛生費</t>
    <rPh sb="0" eb="4">
      <t>ホケンエイセイ</t>
    </rPh>
    <rPh sb="4" eb="5">
      <t>ヒ</t>
    </rPh>
    <phoneticPr fontId="4"/>
  </si>
  <si>
    <t>キッチンハイター</t>
    <phoneticPr fontId="4"/>
  </si>
  <si>
    <t>電気利用料金　５月</t>
    <rPh sb="0" eb="2">
      <t>デンキ</t>
    </rPh>
    <rPh sb="2" eb="4">
      <t>リヨウ</t>
    </rPh>
    <rPh sb="4" eb="6">
      <t>リョウキン</t>
    </rPh>
    <rPh sb="8" eb="9">
      <t>ガツ</t>
    </rPh>
    <phoneticPr fontId="4"/>
  </si>
  <si>
    <t>町会費</t>
    <rPh sb="0" eb="3">
      <t>チョウカイヒ</t>
    </rPh>
    <phoneticPr fontId="4"/>
  </si>
  <si>
    <t>ごみ袋</t>
    <rPh sb="2" eb="3">
      <t>フクロ</t>
    </rPh>
    <phoneticPr fontId="4"/>
  </si>
  <si>
    <t>補助金</t>
    <rPh sb="0" eb="3">
      <t>ホジョキン</t>
    </rPh>
    <phoneticPr fontId="4"/>
  </si>
  <si>
    <t>緑の保全助成金</t>
    <rPh sb="0" eb="1">
      <t>ミドリ</t>
    </rPh>
    <rPh sb="2" eb="4">
      <t>ホゼン</t>
    </rPh>
    <rPh sb="4" eb="7">
      <t>ジョセイキン</t>
    </rPh>
    <phoneticPr fontId="4"/>
  </si>
  <si>
    <t>交際費</t>
    <rPh sb="0" eb="3">
      <t>コウサイヒ</t>
    </rPh>
    <phoneticPr fontId="4"/>
  </si>
  <si>
    <t>消防団分担金</t>
    <rPh sb="0" eb="3">
      <t>ショウボウダン</t>
    </rPh>
    <rPh sb="3" eb="6">
      <t>ブンタンキン</t>
    </rPh>
    <phoneticPr fontId="4"/>
  </si>
  <si>
    <t>自治連合会</t>
    <rPh sb="0" eb="5">
      <t>ジチレンゴウカイ</t>
    </rPh>
    <phoneticPr fontId="4"/>
  </si>
  <si>
    <t>飲み物（クリーン船橋５３０）</t>
    <rPh sb="0" eb="1">
      <t>ノ</t>
    </rPh>
    <rPh sb="2" eb="3">
      <t>モノ</t>
    </rPh>
    <rPh sb="8" eb="10">
      <t>フナバシ</t>
    </rPh>
    <phoneticPr fontId="4"/>
  </si>
  <si>
    <t>有価物回収協力金</t>
  </si>
  <si>
    <t>慶弔費</t>
    <rPh sb="0" eb="3">
      <t>ケイチョウヒ</t>
    </rPh>
    <phoneticPr fontId="4"/>
  </si>
  <si>
    <t>１１班　川見美律子</t>
    <phoneticPr fontId="4"/>
  </si>
  <si>
    <t>電気利用料金　６月</t>
    <rPh sb="0" eb="2">
      <t>デンキ</t>
    </rPh>
    <rPh sb="2" eb="4">
      <t>リヨウ</t>
    </rPh>
    <rPh sb="4" eb="6">
      <t>リョウキン</t>
    </rPh>
    <rPh sb="8" eb="9">
      <t>ガツ</t>
    </rPh>
    <phoneticPr fontId="4"/>
  </si>
  <si>
    <t>２班　大竹みつお</t>
    <phoneticPr fontId="4"/>
  </si>
  <si>
    <t>会館掃除代（パイプクリーナ、トイレ消臭）</t>
    <rPh sb="0" eb="2">
      <t>カイカン</t>
    </rPh>
    <rPh sb="2" eb="4">
      <t>ソウジ</t>
    </rPh>
    <rPh sb="4" eb="5">
      <t>ダイ</t>
    </rPh>
    <rPh sb="17" eb="19">
      <t>ショウシュウ</t>
    </rPh>
    <phoneticPr fontId="4"/>
  </si>
  <si>
    <t>７月町内清掃代（お茶）</t>
    <rPh sb="1" eb="2">
      <t>ガツ</t>
    </rPh>
    <rPh sb="2" eb="4">
      <t>チョウナイ</t>
    </rPh>
    <rPh sb="4" eb="6">
      <t>セイソウ</t>
    </rPh>
    <rPh sb="6" eb="7">
      <t>ダイ</t>
    </rPh>
    <rPh sb="9" eb="10">
      <t>チャ</t>
    </rPh>
    <phoneticPr fontId="4"/>
  </si>
  <si>
    <t>書面のみなので全体にはカウントなし</t>
    <rPh sb="0" eb="2">
      <t>ショメン</t>
    </rPh>
    <rPh sb="7" eb="9">
      <t>ゼンタイ</t>
    </rPh>
    <phoneticPr fontId="4"/>
  </si>
  <si>
    <r>
      <t>４</t>
    </r>
    <r>
      <rPr>
        <sz val="10"/>
        <color rgb="FF000000"/>
        <rFont val="ＭＳ Ｐゴシック"/>
        <family val="3"/>
        <charset val="128"/>
      </rPr>
      <t>班　石津尚</t>
    </r>
    <phoneticPr fontId="4"/>
  </si>
  <si>
    <t>単管パイプ</t>
    <rPh sb="0" eb="2">
      <t>タンカン</t>
    </rPh>
    <phoneticPr fontId="4"/>
  </si>
  <si>
    <t>金網、バンド、ビット</t>
    <rPh sb="0" eb="2">
      <t>カナアミ</t>
    </rPh>
    <phoneticPr fontId="4"/>
  </si>
  <si>
    <t>インク</t>
    <phoneticPr fontId="4"/>
  </si>
  <si>
    <t>針金、インク</t>
    <rPh sb="0" eb="2">
      <t>ハリガネ</t>
    </rPh>
    <phoneticPr fontId="4"/>
  </si>
  <si>
    <t>電気利用料金　７月</t>
    <rPh sb="0" eb="2">
      <t>デンキ</t>
    </rPh>
    <rPh sb="2" eb="4">
      <t>リヨウ</t>
    </rPh>
    <rPh sb="4" eb="6">
      <t>リョウキン</t>
    </rPh>
    <rPh sb="8" eb="9">
      <t>ガツ</t>
    </rPh>
    <phoneticPr fontId="4"/>
  </si>
  <si>
    <r>
      <rPr>
        <sz val="10"/>
        <color rgb="FF000000"/>
        <rFont val="Arial"/>
        <family val="3"/>
      </rPr>
      <t>29500</t>
    </r>
    <r>
      <rPr>
        <sz val="10"/>
        <color rgb="FF000000"/>
        <rFont val="ＭＳ Ｐゴシック"/>
        <family val="3"/>
        <charset val="128"/>
      </rPr>
      <t>不足</t>
    </r>
    <rPh sb="5" eb="7">
      <t>フソク</t>
    </rPh>
    <phoneticPr fontId="4"/>
  </si>
  <si>
    <t>バンド、金網</t>
    <rPh sb="4" eb="6">
      <t>カナアミ</t>
    </rPh>
    <phoneticPr fontId="4"/>
  </si>
  <si>
    <t>レール、吊り戸車</t>
    <rPh sb="4" eb="5">
      <t>ツ</t>
    </rPh>
    <rPh sb="6" eb="8">
      <t>トグルマ</t>
    </rPh>
    <phoneticPr fontId="4"/>
  </si>
  <si>
    <t>木材</t>
    <rPh sb="0" eb="2">
      <t>モクザイ</t>
    </rPh>
    <phoneticPr fontId="4"/>
  </si>
  <si>
    <t>６班　鄭新僑</t>
    <rPh sb="1" eb="2">
      <t>ハン</t>
    </rPh>
    <phoneticPr fontId="4"/>
  </si>
  <si>
    <t>レール、SPF</t>
    <phoneticPr fontId="4"/>
  </si>
  <si>
    <t>直角金具</t>
    <rPh sb="0" eb="2">
      <t>チョッカク</t>
    </rPh>
    <rPh sb="2" eb="4">
      <t>カナグ</t>
    </rPh>
    <phoneticPr fontId="4"/>
  </si>
  <si>
    <t>夏祭り</t>
    <rPh sb="0" eb="2">
      <t>ナツマツ</t>
    </rPh>
    <phoneticPr fontId="4"/>
  </si>
  <si>
    <t>飲み物</t>
    <rPh sb="0" eb="1">
      <t>ノ</t>
    </rPh>
    <rPh sb="2" eb="3">
      <t>モノ</t>
    </rPh>
    <phoneticPr fontId="4"/>
  </si>
  <si>
    <r>
      <rPr>
        <sz val="10"/>
        <color rgb="FF000000"/>
        <rFont val="Yu Gothic"/>
        <charset val="128"/>
      </rPr>
      <t>99960円、もとは</t>
    </r>
    <r>
      <rPr>
        <sz val="10"/>
        <color rgb="FF000000"/>
        <rFont val="Arial"/>
        <family val="2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5" eb="6">
      <t>エン</t>
    </rPh>
    <rPh sb="19" eb="22">
      <t>ジチカイ</t>
    </rPh>
    <rPh sb="29" eb="30">
      <t>エン</t>
    </rPh>
    <rPh sb="31" eb="33">
      <t>カイヒ</t>
    </rPh>
    <rPh sb="34" eb="35">
      <t>ハラ</t>
    </rPh>
    <phoneticPr fontId="4"/>
  </si>
  <si>
    <t>３班　佐々木和子</t>
    <rPh sb="1" eb="2">
      <t>ハン</t>
    </rPh>
    <phoneticPr fontId="4"/>
  </si>
  <si>
    <t>電気利用料金　８月</t>
    <rPh sb="0" eb="2">
      <t>デンキ</t>
    </rPh>
    <rPh sb="2" eb="4">
      <t>リヨウ</t>
    </rPh>
    <rPh sb="4" eb="6">
      <t>リョウキン</t>
    </rPh>
    <rPh sb="8" eb="9">
      <t>ガツ</t>
    </rPh>
    <phoneticPr fontId="4"/>
  </si>
  <si>
    <t>ペンキ、SPF</t>
    <phoneticPr fontId="4"/>
  </si>
  <si>
    <t>おにぎり、飲み物</t>
    <rPh sb="5" eb="6">
      <t>ノ</t>
    </rPh>
    <rPh sb="7" eb="8">
      <t>モノ</t>
    </rPh>
    <phoneticPr fontId="4"/>
  </si>
  <si>
    <t>ラムネ代</t>
    <rPh sb="3" eb="4">
      <t>ダイ</t>
    </rPh>
    <phoneticPr fontId="4"/>
  </si>
  <si>
    <t>神明神社　お祝い</t>
    <rPh sb="0" eb="4">
      <t>ｼﾝﾒｲｼﾞﾝｼﾞｬ</t>
    </rPh>
    <rPh sb="6" eb="7">
      <t>ｲﾜ</t>
    </rPh>
    <phoneticPr fontId="15" type="noConversion"/>
  </si>
  <si>
    <t>夏祭り買い出し</t>
    <rPh sb="0" eb="1">
      <t>ナツ</t>
    </rPh>
    <rPh sb="1" eb="2">
      <t>マツ</t>
    </rPh>
    <rPh sb="3" eb="4">
      <t>カ</t>
    </rPh>
    <rPh sb="5" eb="6">
      <t>ダ</t>
    </rPh>
    <phoneticPr fontId="4"/>
  </si>
  <si>
    <t>弁当代</t>
    <rPh sb="0" eb="2">
      <t>ベントウ</t>
    </rPh>
    <rPh sb="2" eb="3">
      <t>ダイ</t>
    </rPh>
    <phoneticPr fontId="4"/>
  </si>
  <si>
    <t>ソフト名札、スタンプパッド</t>
    <rPh sb="3" eb="5">
      <t>ナフダ</t>
    </rPh>
    <phoneticPr fontId="4"/>
  </si>
  <si>
    <t>ソフト名札</t>
    <rPh sb="3" eb="5">
      <t>ナフダ</t>
    </rPh>
    <phoneticPr fontId="4"/>
  </si>
  <si>
    <t>はがき</t>
    <phoneticPr fontId="4"/>
  </si>
  <si>
    <t>コストコ（景品）</t>
    <rPh sb="5" eb="7">
      <t>ケイヒン</t>
    </rPh>
    <phoneticPr fontId="4"/>
  </si>
  <si>
    <t>PPロープ</t>
    <phoneticPr fontId="4"/>
  </si>
  <si>
    <t>お米（景品）</t>
    <rPh sb="1" eb="2">
      <t>コメ</t>
    </rPh>
    <rPh sb="3" eb="5">
      <t>ケイヒン</t>
    </rPh>
    <phoneticPr fontId="4"/>
  </si>
  <si>
    <t>景品</t>
    <rPh sb="0" eb="2">
      <t>ケイヒン</t>
    </rPh>
    <phoneticPr fontId="4"/>
  </si>
  <si>
    <t>工作用紙</t>
    <rPh sb="0" eb="4">
      <t>コウサクヨウシ</t>
    </rPh>
    <phoneticPr fontId="4"/>
  </si>
  <si>
    <t>お茶、ジュース、軍手、テープ</t>
    <rPh sb="1" eb="2">
      <t>チャ</t>
    </rPh>
    <rPh sb="8" eb="10">
      <t>グンテ</t>
    </rPh>
    <phoneticPr fontId="4"/>
  </si>
  <si>
    <t>利息</t>
    <rPh sb="0" eb="2">
      <t>リソク</t>
    </rPh>
    <phoneticPr fontId="4"/>
  </si>
  <si>
    <t>ラッキースクープ、ボックスふた</t>
    <phoneticPr fontId="4"/>
  </si>
  <si>
    <t>反省会</t>
    <rPh sb="0" eb="3">
      <t>ハンセイカイ</t>
    </rPh>
    <phoneticPr fontId="4"/>
  </si>
  <si>
    <t>お茶、マスク、トイレットペーパー</t>
    <rPh sb="1" eb="2">
      <t>チャ</t>
    </rPh>
    <phoneticPr fontId="4"/>
  </si>
  <si>
    <t>夏祭り収入</t>
    <rPh sb="0" eb="2">
      <t>ナツマツ</t>
    </rPh>
    <rPh sb="3" eb="5">
      <t>シュウニュウ</t>
    </rPh>
    <phoneticPr fontId="4"/>
  </si>
  <si>
    <t>発砲箱、養生テープ</t>
    <rPh sb="0" eb="2">
      <t>ハッポウ</t>
    </rPh>
    <rPh sb="2" eb="3">
      <t>バコ</t>
    </rPh>
    <rPh sb="4" eb="6">
      <t>ヨウジョウ</t>
    </rPh>
    <phoneticPr fontId="4"/>
  </si>
  <si>
    <t>カード(景品)</t>
    <rPh sb="4" eb="6">
      <t>ケイヒン</t>
    </rPh>
    <phoneticPr fontId="4"/>
  </si>
  <si>
    <t>ファミマ</t>
    <phoneticPr fontId="4"/>
  </si>
  <si>
    <t>お茶</t>
    <rPh sb="1" eb="2">
      <t>チャ</t>
    </rPh>
    <phoneticPr fontId="4"/>
  </si>
  <si>
    <t>山下商店（景品、お菓子）</t>
    <rPh sb="0" eb="2">
      <t>ヤマシタ</t>
    </rPh>
    <rPh sb="2" eb="4">
      <t>ショウテン</t>
    </rPh>
    <rPh sb="5" eb="7">
      <t>ケイヒン</t>
    </rPh>
    <rPh sb="9" eb="11">
      <t>カシ</t>
    </rPh>
    <phoneticPr fontId="4"/>
  </si>
  <si>
    <t>班長会、お茶、そうじ用具</t>
    <rPh sb="0" eb="3">
      <t>ハンチョウカイ</t>
    </rPh>
    <rPh sb="5" eb="6">
      <t>チャ</t>
    </rPh>
    <rPh sb="10" eb="12">
      <t>ヨウグ</t>
    </rPh>
    <phoneticPr fontId="4"/>
  </si>
  <si>
    <t>電気利用料金　９月</t>
    <rPh sb="0" eb="2">
      <t>デンキ</t>
    </rPh>
    <rPh sb="2" eb="4">
      <t>リヨウ</t>
    </rPh>
    <rPh sb="4" eb="6">
      <t>リョウキン</t>
    </rPh>
    <rPh sb="8" eb="9">
      <t>ガツ</t>
    </rPh>
    <phoneticPr fontId="4"/>
  </si>
  <si>
    <t>５班　横山クニオ</t>
    <phoneticPr fontId="4"/>
  </si>
  <si>
    <t>防犯灯維持管理補助金</t>
    <rPh sb="0" eb="3">
      <t>ボウハントウ</t>
    </rPh>
    <rPh sb="3" eb="5">
      <t>イジ</t>
    </rPh>
    <rPh sb="5" eb="7">
      <t>カンリ</t>
    </rPh>
    <rPh sb="7" eb="10">
      <t>ホジョキン</t>
    </rPh>
    <phoneticPr fontId="4"/>
  </si>
  <si>
    <t>防犯灯</t>
    <rPh sb="0" eb="3">
      <t>ボウハントウ</t>
    </rPh>
    <phoneticPr fontId="4"/>
  </si>
  <si>
    <t>防犯灯修理</t>
    <rPh sb="0" eb="3">
      <t>ボウハントウ</t>
    </rPh>
    <rPh sb="3" eb="5">
      <t>シュウリ</t>
    </rPh>
    <phoneticPr fontId="4"/>
  </si>
  <si>
    <t>飲み物　班長会</t>
    <rPh sb="0" eb="1">
      <t>ノ</t>
    </rPh>
    <rPh sb="2" eb="3">
      <t>モノ</t>
    </rPh>
    <rPh sb="4" eb="7">
      <t>ハンチョウカイ</t>
    </rPh>
    <phoneticPr fontId="4"/>
  </si>
  <si>
    <t>電気利用料金　１０月</t>
    <rPh sb="0" eb="2">
      <t>デンキ</t>
    </rPh>
    <rPh sb="2" eb="4">
      <t>リヨウ</t>
    </rPh>
    <rPh sb="4" eb="6">
      <t>リョウキン</t>
    </rPh>
    <rPh sb="9" eb="10">
      <t>ガツ</t>
    </rPh>
    <phoneticPr fontId="4"/>
  </si>
  <si>
    <r>
      <t>８</t>
    </r>
    <r>
      <rPr>
        <sz val="10"/>
        <color rgb="FF000000"/>
        <rFont val="ＭＳ Ｐゴシック"/>
        <family val="3"/>
        <charset val="128"/>
      </rPr>
      <t>班　米井廣実</t>
    </r>
    <phoneticPr fontId="4"/>
  </si>
  <si>
    <t>自治会交付金</t>
    <rPh sb="0" eb="3">
      <t>ジチカイ</t>
    </rPh>
    <rPh sb="3" eb="6">
      <t>コウフキン</t>
    </rPh>
    <phoneticPr fontId="4"/>
  </si>
  <si>
    <t>電気利用料金　１１月</t>
    <rPh sb="0" eb="2">
      <t>デンキ</t>
    </rPh>
    <rPh sb="2" eb="4">
      <t>リヨウ</t>
    </rPh>
    <rPh sb="4" eb="6">
      <t>リョウキン</t>
    </rPh>
    <rPh sb="9" eb="10">
      <t>ガツ</t>
    </rPh>
    <phoneticPr fontId="4"/>
  </si>
  <si>
    <t>消臭元</t>
    <rPh sb="0" eb="3">
      <t>ショウシュウゲン</t>
    </rPh>
    <phoneticPr fontId="4"/>
  </si>
  <si>
    <t>班長会、お茶請け</t>
    <rPh sb="0" eb="3">
      <t>ハンチョウカイ</t>
    </rPh>
    <rPh sb="5" eb="7">
      <t>チャウ</t>
    </rPh>
    <phoneticPr fontId="4"/>
  </si>
  <si>
    <t>建て替え</t>
    <rPh sb="0" eb="1">
      <t>タ</t>
    </rPh>
    <rPh sb="2" eb="3">
      <t>カ</t>
    </rPh>
    <phoneticPr fontId="4"/>
  </si>
  <si>
    <t>掃除用具</t>
    <rPh sb="0" eb="2">
      <t>ソウジ</t>
    </rPh>
    <rPh sb="2" eb="4">
      <t>ヨウグ</t>
    </rPh>
    <phoneticPr fontId="4"/>
  </si>
  <si>
    <t>まちかどスポーツ広場</t>
    <rPh sb="8" eb="10">
      <t>ヒロバ</t>
    </rPh>
    <phoneticPr fontId="4"/>
  </si>
  <si>
    <t>歳末たすけあい募金</t>
    <rPh sb="0" eb="2">
      <t>サイマツ</t>
    </rPh>
    <rPh sb="7" eb="9">
      <t>ボキン</t>
    </rPh>
    <phoneticPr fontId="4"/>
  </si>
  <si>
    <t>赤十字</t>
    <rPh sb="0" eb="3">
      <t>セキジュウジ</t>
    </rPh>
    <phoneticPr fontId="4"/>
  </si>
  <si>
    <t>赤い羽根</t>
    <rPh sb="0" eb="1">
      <t>アカ</t>
    </rPh>
    <rPh sb="2" eb="4">
      <t>ハネ</t>
    </rPh>
    <phoneticPr fontId="4"/>
  </si>
  <si>
    <t>電気利用料金　１２月</t>
    <rPh sb="0" eb="2">
      <t>デンキ</t>
    </rPh>
    <rPh sb="2" eb="4">
      <t>リヨウ</t>
    </rPh>
    <rPh sb="4" eb="6">
      <t>リョウキン</t>
    </rPh>
    <rPh sb="9" eb="10">
      <t>ガツ</t>
    </rPh>
    <phoneticPr fontId="4"/>
  </si>
  <si>
    <t>年末大掃除代（お茶）</t>
    <rPh sb="0" eb="2">
      <t>ネンマツ</t>
    </rPh>
    <rPh sb="2" eb="5">
      <t>オオソウジ</t>
    </rPh>
    <rPh sb="5" eb="6">
      <t>ダイ</t>
    </rPh>
    <rPh sb="8" eb="9">
      <t>チャ</t>
    </rPh>
    <phoneticPr fontId="4"/>
  </si>
  <si>
    <t>年末大掃除代（ごみ袋）</t>
    <rPh sb="0" eb="5">
      <t>ネンマツオオソウジ</t>
    </rPh>
    <rPh sb="5" eb="6">
      <t>ダイ</t>
    </rPh>
    <rPh sb="9" eb="10">
      <t>フクロ</t>
    </rPh>
    <phoneticPr fontId="4"/>
  </si>
  <si>
    <t>年末大掃除（チェーンソー替え刃）</t>
    <rPh sb="0" eb="2">
      <t>ネンマツ</t>
    </rPh>
    <rPh sb="2" eb="5">
      <t>オオソウジ</t>
    </rPh>
    <rPh sb="12" eb="13">
      <t>カ</t>
    </rPh>
    <rPh sb="14" eb="15">
      <t>バ</t>
    </rPh>
    <phoneticPr fontId="4"/>
  </si>
  <si>
    <t>年末大掃除（弁当代）</t>
    <rPh sb="0" eb="2">
      <t>ネンマツ</t>
    </rPh>
    <rPh sb="2" eb="5">
      <t>オオソウジ</t>
    </rPh>
    <rPh sb="6" eb="8">
      <t>ベントウ</t>
    </rPh>
    <rPh sb="8" eb="9">
      <t>ダイ</t>
    </rPh>
    <phoneticPr fontId="4"/>
  </si>
  <si>
    <t>年末大掃除（反省会）</t>
    <rPh sb="0" eb="2">
      <t>ネンマツ</t>
    </rPh>
    <rPh sb="2" eb="5">
      <t>オオソウジ</t>
    </rPh>
    <rPh sb="6" eb="8">
      <t>ハンセイ</t>
    </rPh>
    <rPh sb="8" eb="9">
      <t>カイ</t>
    </rPh>
    <phoneticPr fontId="4"/>
  </si>
  <si>
    <t>コーヒーカップ</t>
    <phoneticPr fontId="4"/>
  </si>
  <si>
    <t>防犯灯工事</t>
    <rPh sb="0" eb="3">
      <t>ボウハントウ</t>
    </rPh>
    <rPh sb="3" eb="5">
      <t>コウジ</t>
    </rPh>
    <phoneticPr fontId="4"/>
  </si>
  <si>
    <t>９-１班　福田益男</t>
    <rPh sb="3" eb="4">
      <t>ハン</t>
    </rPh>
    <rPh sb="5" eb="7">
      <t>フクダ</t>
    </rPh>
    <rPh sb="7" eb="9">
      <t>マスオ</t>
    </rPh>
    <phoneticPr fontId="4"/>
  </si>
  <si>
    <t>電気利用料金　１月</t>
    <rPh sb="0" eb="2">
      <t>デンキ</t>
    </rPh>
    <rPh sb="2" eb="4">
      <t>リヨウ</t>
    </rPh>
    <rPh sb="4" eb="6">
      <t>リョウキン</t>
    </rPh>
    <rPh sb="8" eb="9">
      <t>ガツ</t>
    </rPh>
    <phoneticPr fontId="4"/>
  </si>
  <si>
    <t>インク代</t>
    <rPh sb="3" eb="4">
      <t>ダイ</t>
    </rPh>
    <phoneticPr fontId="4"/>
  </si>
  <si>
    <t>高根・金杉地区福祉関係者新春懇親会会費</t>
    <rPh sb="0" eb="2">
      <t>タカネ</t>
    </rPh>
    <rPh sb="3" eb="7">
      <t>カナスギチク</t>
    </rPh>
    <rPh sb="7" eb="9">
      <t>フクシ</t>
    </rPh>
    <rPh sb="9" eb="12">
      <t>カンケイシャ</t>
    </rPh>
    <rPh sb="12" eb="17">
      <t>シンシュンコンシンカイ</t>
    </rPh>
    <rPh sb="17" eb="19">
      <t>カイヒ</t>
    </rPh>
    <phoneticPr fontId="4"/>
  </si>
  <si>
    <t>電気利用料金　２月</t>
    <rPh sb="0" eb="2">
      <t>デンキ</t>
    </rPh>
    <rPh sb="2" eb="4">
      <t>リヨウ</t>
    </rPh>
    <rPh sb="4" eb="6">
      <t>リョウキン</t>
    </rPh>
    <rPh sb="8" eb="9">
      <t>ガツ</t>
    </rPh>
    <phoneticPr fontId="4"/>
  </si>
  <si>
    <t>防犯灯維持管理補助金</t>
  </si>
  <si>
    <t>電気利用料金　３月</t>
    <rPh sb="0" eb="2">
      <t>デンキ</t>
    </rPh>
    <rPh sb="2" eb="4">
      <t>リヨウ</t>
    </rPh>
    <rPh sb="4" eb="6">
      <t>リョウキン</t>
    </rPh>
    <rPh sb="8" eb="9">
      <t>ガツ</t>
    </rPh>
    <phoneticPr fontId="4"/>
  </si>
  <si>
    <t>印紙</t>
    <rPh sb="0" eb="2">
      <t>インシ</t>
    </rPh>
    <phoneticPr fontId="4"/>
  </si>
  <si>
    <t>PC</t>
    <phoneticPr fontId="4"/>
  </si>
  <si>
    <t>監査お礼</t>
    <rPh sb="0" eb="2">
      <t>カンサ</t>
    </rPh>
    <rPh sb="3" eb="4">
      <t>レイ</t>
    </rPh>
    <phoneticPr fontId="4"/>
  </si>
  <si>
    <t>交通費</t>
    <rPh sb="0" eb="3">
      <t>コウツウヒ</t>
    </rPh>
    <phoneticPr fontId="4"/>
  </si>
  <si>
    <t>交通費　副会長</t>
    <rPh sb="0" eb="3">
      <t>コウツウヒ</t>
    </rPh>
    <rPh sb="4" eb="7">
      <t>フクカイチョウ</t>
    </rPh>
    <phoneticPr fontId="4"/>
  </si>
  <si>
    <t>交通費　会長</t>
    <rPh sb="0" eb="3">
      <t>コウツウヒ</t>
    </rPh>
    <rPh sb="4" eb="6">
      <t>カイチョウ</t>
    </rPh>
    <phoneticPr fontId="4"/>
  </si>
  <si>
    <t>報酬費</t>
    <rPh sb="0" eb="3">
      <t>ホウシュウヒ</t>
    </rPh>
    <phoneticPr fontId="4"/>
  </si>
  <si>
    <t>報酬　会長</t>
    <rPh sb="0" eb="2">
      <t>ホウシュウ</t>
    </rPh>
    <rPh sb="3" eb="5">
      <t>カイチョウ</t>
    </rPh>
    <phoneticPr fontId="4"/>
  </si>
  <si>
    <t>報酬　副会長</t>
    <rPh sb="0" eb="2">
      <t>ホウシュウ</t>
    </rPh>
    <rPh sb="3" eb="6">
      <t>フクカイチョウ</t>
    </rPh>
    <phoneticPr fontId="4"/>
  </si>
  <si>
    <t>報酬　班長１３名</t>
    <rPh sb="0" eb="2">
      <t>ホウシュウ</t>
    </rPh>
    <rPh sb="3" eb="5">
      <t>ハンチョウ</t>
    </rPh>
    <rPh sb="7" eb="8">
      <t>メイ</t>
    </rPh>
    <phoneticPr fontId="4"/>
  </si>
  <si>
    <t>行ラベル</t>
  </si>
  <si>
    <t>夏祭り</t>
  </si>
  <si>
    <t>PPロープ</t>
  </si>
  <si>
    <t>おにぎり、飲み物</t>
  </si>
  <si>
    <t>お茶</t>
  </si>
  <si>
    <t>お茶、ジュース、軍手、テープ</t>
  </si>
  <si>
    <t>お茶、マスク、トイレットペーパー</t>
  </si>
  <si>
    <t>お米（景品）</t>
  </si>
  <si>
    <t>コストコ（景品）</t>
  </si>
  <si>
    <t>ソフト名札</t>
  </si>
  <si>
    <t>ソフト名札、スタンプパッド</t>
  </si>
  <si>
    <t>はがき</t>
  </si>
  <si>
    <t>ファミマ</t>
  </si>
  <si>
    <t>ラッキースクープ、ボックスふた</t>
  </si>
  <si>
    <t>ラムネ代</t>
  </si>
  <si>
    <t>飲み物</t>
  </si>
  <si>
    <t>夏祭り買い出し</t>
  </si>
  <si>
    <t>景品</t>
  </si>
  <si>
    <t>工作用紙</t>
  </si>
  <si>
    <t>山下商店（景品、お菓子）</t>
  </si>
  <si>
    <t>発砲箱、養生テープ</t>
  </si>
  <si>
    <t>反省会</t>
  </si>
  <si>
    <t>弁当代</t>
  </si>
  <si>
    <t>カード(景品)</t>
  </si>
  <si>
    <t>繰越金</t>
  </si>
  <si>
    <t>慶弔費</t>
  </si>
  <si>
    <t>２班　大竹みつお</t>
  </si>
  <si>
    <t>４班　石津尚</t>
  </si>
  <si>
    <t>６班　鄭新僑</t>
  </si>
  <si>
    <t>５班　横山クニオ</t>
  </si>
  <si>
    <t>３班　佐々木和子</t>
  </si>
  <si>
    <t>９-１班　福田益男</t>
  </si>
  <si>
    <t>１１班　川見美律子</t>
  </si>
  <si>
    <t>８班　米井廣実</t>
  </si>
  <si>
    <t>交際費</t>
  </si>
  <si>
    <t>歳末たすけあい募金</t>
  </si>
  <si>
    <t>自治連合会</t>
  </si>
  <si>
    <t>消防団分担金</t>
  </si>
  <si>
    <t>赤い羽根</t>
  </si>
  <si>
    <t>赤十字</t>
  </si>
  <si>
    <t>神明神社　お祝い</t>
  </si>
  <si>
    <t>高根・金杉地区福祉関係者新春懇親会会費</t>
  </si>
  <si>
    <t>交通費</t>
  </si>
  <si>
    <t>交通費　会長</t>
  </si>
  <si>
    <t>交通費　副会長</t>
  </si>
  <si>
    <t>雑費</t>
  </si>
  <si>
    <t>カラス除けネット</t>
  </si>
  <si>
    <t>コーヒーカップ</t>
  </si>
  <si>
    <t>バンド、金網</t>
  </si>
  <si>
    <t>ペンキ、SPF</t>
  </si>
  <si>
    <t>まちかどスポーツ広場</t>
  </si>
  <si>
    <t>レール、SPF</t>
  </si>
  <si>
    <t>レール、吊り戸車</t>
  </si>
  <si>
    <t>飲み物　班長会</t>
  </si>
  <si>
    <t>金網、バンド、ビット</t>
  </si>
  <si>
    <t>針金、インク</t>
  </si>
  <si>
    <t>単管パイプ</t>
  </si>
  <si>
    <t>直角金具</t>
  </si>
  <si>
    <t>木材</t>
  </si>
  <si>
    <t>PC</t>
  </si>
  <si>
    <t>庶務費</t>
  </si>
  <si>
    <t>インク</t>
  </si>
  <si>
    <t>コピー代</t>
  </si>
  <si>
    <t>ごみ袋</t>
  </si>
  <si>
    <t>ファイル</t>
  </si>
  <si>
    <t>プリント代</t>
  </si>
  <si>
    <t>紙</t>
  </si>
  <si>
    <t>収入印紙</t>
  </si>
  <si>
    <t>切手</t>
  </si>
  <si>
    <t>印紙</t>
  </si>
  <si>
    <t>インク代</t>
  </si>
  <si>
    <t>班長会、お茶、そうじ用具</t>
  </si>
  <si>
    <t>班長会、お茶請け</t>
  </si>
  <si>
    <t>総会費</t>
  </si>
  <si>
    <t>プリントパック</t>
  </si>
  <si>
    <t>野菜</t>
  </si>
  <si>
    <t>総会反省会</t>
  </si>
  <si>
    <t>総会反省会　飲み物</t>
  </si>
  <si>
    <t>監査お礼</t>
  </si>
  <si>
    <t>保健衛生費</t>
  </si>
  <si>
    <t>キッチンハイター</t>
  </si>
  <si>
    <t>飲み物（クリーン船橋５３０）</t>
  </si>
  <si>
    <t>消臭元</t>
  </si>
  <si>
    <t>掃除用具</t>
  </si>
  <si>
    <t>会館掃除代（パイプクリーナ、トイレ消臭）</t>
  </si>
  <si>
    <t>７月町内清掃代（お茶）</t>
  </si>
  <si>
    <t>年末大掃除代（お茶）</t>
  </si>
  <si>
    <t>年末大掃除代（ごみ袋）</t>
  </si>
  <si>
    <t>年末大掃除（弁当代）</t>
  </si>
  <si>
    <t>年末大掃除（反省会）</t>
  </si>
  <si>
    <t>年末大掃除（チェーンソー替え刃）</t>
  </si>
  <si>
    <t>報酬費</t>
  </si>
  <si>
    <t>報酬　会長</t>
  </si>
  <si>
    <t>報酬　班長１３名</t>
  </si>
  <si>
    <t>報酬　副会長</t>
  </si>
  <si>
    <t>防犯灯</t>
  </si>
  <si>
    <t>防犯灯修理</t>
  </si>
  <si>
    <t>防犯灯工事</t>
  </si>
  <si>
    <t>補助金</t>
  </si>
  <si>
    <t>自治会交付金</t>
  </si>
  <si>
    <t>緑の保全助成金</t>
  </si>
  <si>
    <t>電灯電気費</t>
  </si>
  <si>
    <t>電気利用料金　４月</t>
  </si>
  <si>
    <t>電気利用料金　５月</t>
  </si>
  <si>
    <t>電気利用料金　６月</t>
  </si>
  <si>
    <t>電気利用料金　７月</t>
  </si>
  <si>
    <t>電気利用料金　８月</t>
  </si>
  <si>
    <t>電気利用料金　９月</t>
  </si>
  <si>
    <t>電気利用料金　１０月</t>
  </si>
  <si>
    <t>電気利用料金　１１月</t>
  </si>
  <si>
    <t>電気利用料金　１２月</t>
  </si>
  <si>
    <t>電気利用料金　１月</t>
  </si>
  <si>
    <t>電気利用料金　２月</t>
  </si>
  <si>
    <t>電気利用料金　３月</t>
  </si>
  <si>
    <t>スポーツ広場</t>
  </si>
  <si>
    <t>利息</t>
  </si>
  <si>
    <t>夏祭り収入</t>
  </si>
  <si>
    <t>町会費</t>
  </si>
  <si>
    <t>会館運営費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</si>
</sst>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42" formatCode="_ &quot;¥&quot;* #,##0_ ;_ &quot;¥&quot;* \-#,##0_ ;_ &quot;¥&quot;* &quot;-&quot;_ ;_ @_ "/>
  </numFmts>
  <fonts count="1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Arial"/>
    </font>
    <font>
      <b/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name val="Arial"/>
      <family val="2"/>
    </font>
    <font>
      <b/>
      <sz val="14"/>
      <color rgb="FF000000"/>
      <name val="ＭＳ Ｐゴシック"/>
      <family val="3"/>
      <charset val="128"/>
    </font>
    <font>
      <b/>
      <sz val="10"/>
      <color rgb="FF000000"/>
      <name val="ＭＳ Ｐゴシック"/>
      <family val="2"/>
      <charset val="128"/>
    </font>
    <font>
      <sz val="10"/>
      <color theme="1"/>
      <name val="ＭＳ Ｐゴシック"/>
      <family val="3"/>
      <charset val="128"/>
    </font>
    <font>
      <sz val="10"/>
      <color rgb="FF000000"/>
      <name val="Arial"/>
      <family val="3"/>
    </font>
    <font>
      <sz val="10"/>
      <color rgb="FF000000"/>
      <name val="Arial"/>
      <family val="2"/>
      <charset val="128"/>
    </font>
    <font>
      <sz val="10"/>
      <color rgb="FF000000"/>
      <name val="Yu Gothic"/>
      <charset val="128"/>
    </font>
    <font>
      <sz val="8"/>
      <name val="Arial"/>
      <family val="2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38" fontId="5" fillId="0" borderId="0" applyFont="0" applyFill="0" applyBorder="0" applyAlignment="0" applyProtection="0">
      <alignment vertical="center"/>
    </xf>
    <xf numFmtId="0" fontId="5" fillId="0" borderId="0"/>
  </cellStyleXfs>
  <cellXfs count="42">
    <xf numFmtId="0" fontId="0" fillId="0" borderId="0" xfId="0"/>
    <xf numFmtId="0" fontId="3" fillId="0" borderId="1" xfId="1" applyFont="1" applyBorder="1"/>
    <xf numFmtId="14" fontId="3" fillId="0" borderId="1" xfId="1" applyNumberFormat="1" applyFont="1" applyBorder="1"/>
    <xf numFmtId="38" fontId="3" fillId="0" borderId="1" xfId="2" applyFont="1" applyBorder="1" applyAlignment="1"/>
    <xf numFmtId="0" fontId="2" fillId="0" borderId="0" xfId="1"/>
    <xf numFmtId="0" fontId="6" fillId="0" borderId="1" xfId="1" applyFont="1" applyBorder="1"/>
    <xf numFmtId="38" fontId="0" fillId="0" borderId="1" xfId="2" applyFont="1" applyBorder="1" applyAlignment="1"/>
    <xf numFmtId="14" fontId="2" fillId="0" borderId="1" xfId="1" applyNumberFormat="1" applyBorder="1"/>
    <xf numFmtId="0" fontId="6" fillId="0" borderId="0" xfId="1" applyFont="1"/>
    <xf numFmtId="0" fontId="5" fillId="0" borderId="1" xfId="1" applyFont="1" applyBorder="1"/>
    <xf numFmtId="0" fontId="5" fillId="0" borderId="0" xfId="1" applyFont="1"/>
    <xf numFmtId="14" fontId="5" fillId="0" borderId="1" xfId="1" applyNumberFormat="1" applyFont="1" applyBorder="1"/>
    <xf numFmtId="38" fontId="8" fillId="0" borderId="1" xfId="2" applyFont="1" applyBorder="1" applyAlignment="1"/>
    <xf numFmtId="0" fontId="2" fillId="0" borderId="1" xfId="1" applyBorder="1"/>
    <xf numFmtId="14" fontId="2" fillId="0" borderId="0" xfId="1" applyNumberFormat="1"/>
    <xf numFmtId="38" fontId="0" fillId="0" borderId="0" xfId="2" applyFont="1" applyAlignment="1"/>
    <xf numFmtId="0" fontId="5" fillId="0" borderId="0" xfId="3"/>
    <xf numFmtId="0" fontId="9" fillId="0" borderId="0" xfId="3" applyFont="1" applyAlignment="1">
      <alignment horizontal="center"/>
    </xf>
    <xf numFmtId="42" fontId="5" fillId="0" borderId="0" xfId="3" applyNumberFormat="1"/>
    <xf numFmtId="0" fontId="6" fillId="0" borderId="1" xfId="3" applyFont="1" applyBorder="1"/>
    <xf numFmtId="14" fontId="3" fillId="0" borderId="1" xfId="3" applyNumberFormat="1" applyFont="1" applyBorder="1"/>
    <xf numFmtId="0" fontId="3" fillId="0" borderId="1" xfId="3" applyFont="1" applyBorder="1"/>
    <xf numFmtId="0" fontId="10" fillId="0" borderId="1" xfId="3" applyFont="1" applyBorder="1"/>
    <xf numFmtId="5" fontId="6" fillId="0" borderId="1" xfId="3" applyNumberFormat="1" applyFont="1" applyBorder="1"/>
    <xf numFmtId="0" fontId="5" fillId="0" borderId="1" xfId="3" applyBorder="1"/>
    <xf numFmtId="0" fontId="7" fillId="0" borderId="1" xfId="3" applyFont="1" applyBorder="1"/>
    <xf numFmtId="14" fontId="6" fillId="0" borderId="1" xfId="3" applyNumberFormat="1" applyFont="1" applyBorder="1"/>
    <xf numFmtId="5" fontId="5" fillId="0" borderId="1" xfId="3" applyNumberFormat="1" applyBorder="1"/>
    <xf numFmtId="38" fontId="6" fillId="0" borderId="1" xfId="2" applyFont="1" applyBorder="1" applyAlignment="1"/>
    <xf numFmtId="38" fontId="6" fillId="0" borderId="1" xfId="2" applyFont="1" applyFill="1" applyBorder="1" applyAlignment="1"/>
    <xf numFmtId="56" fontId="6" fillId="0" borderId="1" xfId="3" applyNumberFormat="1" applyFont="1" applyBorder="1"/>
    <xf numFmtId="14" fontId="5" fillId="0" borderId="1" xfId="3" applyNumberFormat="1" applyBorder="1"/>
    <xf numFmtId="0" fontId="11" fillId="0" borderId="1" xfId="3" applyFont="1" applyBorder="1"/>
    <xf numFmtId="38" fontId="11" fillId="0" borderId="1" xfId="2" applyFont="1" applyBorder="1" applyAlignment="1"/>
    <xf numFmtId="0" fontId="12" fillId="0" borderId="1" xfId="3" applyFont="1" applyBorder="1"/>
    <xf numFmtId="0" fontId="13" fillId="0" borderId="1" xfId="3" applyFont="1" applyBorder="1"/>
    <xf numFmtId="0" fontId="5" fillId="0" borderId="1" xfId="3" applyBorder="1" applyAlignment="1">
      <alignment wrapText="1"/>
    </xf>
    <xf numFmtId="38" fontId="16" fillId="0" borderId="1" xfId="2" applyFont="1" applyFill="1" applyBorder="1" applyAlignment="1"/>
    <xf numFmtId="14" fontId="5" fillId="0" borderId="0" xfId="3" applyNumberFormat="1"/>
    <xf numFmtId="5" fontId="5" fillId="0" borderId="0" xfId="3" applyNumberFormat="1"/>
    <xf numFmtId="0" fontId="5" fillId="0" borderId="0" xfId="3" applyAlignment="1">
      <alignment horizontal="left"/>
    </xf>
    <xf numFmtId="0" fontId="5" fillId="0" borderId="0" xfId="3" applyAlignment="1">
      <alignment horizontal="left" indent="1"/>
    </xf>
  </cellXfs>
  <cellStyles count="4">
    <cellStyle name="桁区切り 2" xfId="2" xr:uid="{37F380BF-4AA6-42EE-A3F2-693FB3B074B9}"/>
    <cellStyle name="標準" xfId="0" builtinId="0"/>
    <cellStyle name="標準 2" xfId="1" xr:uid="{8DC5ABF6-4501-47B1-85D1-6E4A420353DC}"/>
    <cellStyle name="標準 3" xfId="3" xr:uid="{F2E778B5-DE2F-404F-AE17-F4FD1F441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ork/github/neighborhood/tmp/2022&#24180;&#24230;/&#37329;&#26441;&#30010;&#20250;2022&#20250;&#35336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work/github/neighborhood/tmp/2022&#24180;&#24230;/&#37329;&#26441;&#30010;&#20250;2022&#20250;&#35336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5007.976963541667" createdVersion="8" refreshedVersion="8" minRefreshableVersion="3" recordCount="100" xr:uid="{406724A7-2521-430F-848D-701F76D287A0}">
  <cacheSource type="worksheet">
    <worksheetSource ref="A1:F1048576" sheet="令和4年度会館会計帳簿" r:id="rId2"/>
  </cacheSource>
  <cacheFields count="6">
    <cacheField name="番号" numFmtId="0">
      <sharedItems containsString="0" containsBlank="1" containsNumber="1" containsInteger="1" minValue="0" maxValue="59"/>
    </cacheField>
    <cacheField name="日付" numFmtId="14">
      <sharedItems containsNonDate="0" containsDate="1" containsString="0" containsBlank="1" minDate="2022-03-21T00:00:00" maxDate="2023-03-23T00:00:00"/>
    </cacheField>
    <cacheField name="科目" numFmtId="0">
      <sharedItems containsBlank="1" count="11">
        <s v="繰越金"/>
        <s v="光熱費"/>
        <s v="維持費"/>
        <s v="町会分担金"/>
        <s v="雑収入"/>
        <s v="会館利用料"/>
        <s v="火災保険"/>
        <s v="管理費"/>
        <m/>
        <s v="決算利息" u="1"/>
        <s v="会館地代" u="1"/>
      </sharedItems>
    </cacheField>
    <cacheField name="摘要" numFmtId="0">
      <sharedItems containsBlank="1" count="13">
        <m/>
        <s v="電気代"/>
        <s v="プロパン"/>
        <s v="SMBC(エイケン)"/>
        <s v="自治会運営費"/>
        <s v="水道代"/>
        <s v="4年度利息"/>
        <s v="会館使用代　サニーフローラ"/>
        <s v="会館使用代　岡商会"/>
        <s v="農家組合地代"/>
        <s v="JA火災保険代"/>
        <s v="サニーフローラ"/>
        <s v="岡商会"/>
      </sharedItems>
    </cacheField>
    <cacheField name="収入" numFmtId="38">
      <sharedItems containsString="0" containsBlank="1" containsNumber="1" containsInteger="1" minValue="2" maxValue="200000"/>
    </cacheField>
    <cacheField name="支出" numFmtId="38">
      <sharedItems containsString="0" containsBlank="1" containsNumber="1" containsInteger="1" minValue="960" maxValue="48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5007.964847800926" createdVersion="8" refreshedVersion="8" minRefreshableVersion="3" recordCount="152" xr:uid="{2366A5CB-07CF-4EEA-B94B-1B969849C953}">
  <cacheSource type="worksheet">
    <worksheetSource ref="A1:I1048576" sheet="令和４年度一般会計帳簿" r:id="rId2"/>
  </cacheSource>
  <cacheFields count="11">
    <cacheField name="項目" numFmtId="0">
      <sharedItems containsString="0" containsBlank="1" containsNumber="1" containsInteger="1" minValue="1" maxValue="148"/>
    </cacheField>
    <cacheField name="日付" numFmtId="14">
      <sharedItems containsNonDate="0" containsDate="1" containsString="0" containsBlank="1" minDate="2022-03-01T00:00:00" maxDate="2023-04-01T00:00:00" count="98">
        <d v="2022-03-01T00:00:00"/>
        <d v="2022-03-12T00:00:00"/>
        <d v="2022-03-27T00:00:00"/>
        <d v="2022-03-29T00:00:00"/>
        <d v="2022-04-05T00:00:00"/>
        <d v="2022-04-06T00:00:00"/>
        <d v="2022-04-09T00:00:00"/>
        <d v="2022-04-15T00:00:00"/>
        <d v="2022-04-19T00:00:00"/>
        <d v="2022-04-20T00:00:00"/>
        <d v="2022-04-22T00:00:00"/>
        <d v="2022-04-23T00:00:00"/>
        <d v="2022-04-24T00:00:00"/>
        <d v="2022-04-25T00:00:00"/>
        <d v="2022-05-10T00:00:00"/>
        <d v="2022-05-15T00:00:00"/>
        <d v="2022-05-19T00:00:00"/>
        <d v="2022-05-20T00:00:00"/>
        <d v="2022-05-29T00:00:00"/>
        <d v="2022-05-30T00:00:00"/>
        <d v="2022-06-03T00:00:00"/>
        <d v="2022-06-06T00:00:00"/>
        <d v="2022-06-12T00:00:00"/>
        <d v="2022-06-16T00:00:00"/>
        <d v="2022-06-19T00:00:00"/>
        <d v="2022-06-21T00:00:00"/>
        <d v="2022-06-25T00:00:00"/>
        <d v="2022-07-01T00:00:00"/>
        <d v="2022-07-02T00:00:00"/>
        <d v="2022-07-05T00:00:00"/>
        <d v="2022-07-09T00:00:00"/>
        <d v="2022-07-11T00:00:00"/>
        <d v="2022-07-16T00:00:00"/>
        <d v="2022-07-17T00:00:00"/>
        <d v="2022-07-21T00:00:00"/>
        <d v="2022-07-23T00:00:00"/>
        <d v="2022-07-24T00:00:00"/>
        <d v="2022-07-29T00:00:00"/>
        <d v="2022-08-04T00:00:00"/>
        <d v="2022-08-06T00:00:00"/>
        <d v="2022-08-07T00:00:00"/>
        <d v="2022-08-12T00:00:00"/>
        <d v="2022-08-13T00:00:00"/>
        <d v="2022-08-14T00:00:00"/>
        <d v="2022-08-18T00:00:00"/>
        <d v="2022-08-19T00:00:00"/>
        <d v="2022-08-20T00:00:00"/>
        <d v="2022-08-21T00:00:00"/>
        <d v="2022-08-22T00:00:00"/>
        <d v="2022-08-23T00:00:00"/>
        <d v="2022-08-26T00:00:00"/>
        <d v="2022-08-27T00:00:00"/>
        <d v="2022-08-29T00:00:00"/>
        <d v="2022-09-01T00:00:00"/>
        <d v="2022-09-05T00:00:00"/>
        <d v="2022-09-11T00:00:00"/>
        <d v="2022-09-21T00:00:00"/>
        <d v="2022-09-22T00:00:00"/>
        <d v="2022-09-23T00:00:00"/>
        <d v="2022-10-01T00:00:00"/>
        <d v="2022-10-02T00:00:00"/>
        <d v="2022-10-06T00:00:00"/>
        <d v="2022-10-13T00:00:00"/>
        <d v="2022-10-20T00:00:00"/>
        <d v="2022-10-21T00:00:00"/>
        <d v="2022-10-31T00:00:00"/>
        <d v="2022-11-07T00:00:00"/>
        <d v="2022-11-08T00:00:00"/>
        <d v="2022-11-12T00:00:00"/>
        <d v="2022-11-13T00:00:00"/>
        <d v="2022-11-17T00:00:00"/>
        <d v="2022-11-18T00:00:00"/>
        <d v="2022-11-20T00:00:00"/>
        <d v="2022-11-21T00:00:00"/>
        <d v="2022-12-01T00:00:00"/>
        <d v="2022-12-06T00:00:00"/>
        <d v="2022-12-10T00:00:00"/>
        <d v="2022-12-11T00:00:00"/>
        <d v="2022-12-13T00:00:00"/>
        <d v="2022-12-14T00:00:00"/>
        <d v="2022-12-20T00:00:00"/>
        <d v="2022-12-21T00:00:00"/>
        <d v="2022-12-26T00:00:00"/>
        <d v="2022-12-28T00:00:00"/>
        <d v="2023-01-10T00:00:00"/>
        <d v="2023-01-15T00:00:00"/>
        <d v="2023-01-16T00:00:00"/>
        <d v="2023-01-20T00:00:00"/>
        <d v="2023-01-29T00:00:00"/>
        <d v="2023-02-03T00:00:00"/>
        <d v="2023-02-20T00:00:00"/>
        <d v="2023-02-28T00:00:00"/>
        <d v="2023-03-06T00:00:00"/>
        <d v="2023-03-12T00:00:00"/>
        <d v="2023-03-13T00:00:00"/>
        <d v="2023-03-22T00:00:00"/>
        <d v="2023-03-31T00:00:00"/>
        <m/>
      </sharedItems>
      <fieldGroup par="10" base="1">
        <rangePr groupBy="months" startDate="2022-03-01T00:00:00" endDate="2023-04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4/1"/>
        </groupItems>
      </fieldGroup>
    </cacheField>
    <cacheField name="費目" numFmtId="0">
      <sharedItems containsBlank="1" count="19">
        <s v="繰越金"/>
        <s v="庶務費"/>
        <s v="総会費"/>
        <s v="電灯電気費"/>
        <s v="会館維持費払出"/>
        <s v="雑費"/>
        <s v="雑収入"/>
        <s v="保健衛生費"/>
        <s v="町会費"/>
        <s v="補助金"/>
        <s v="交際費"/>
        <s v="慶弔費"/>
        <s v="夏祭り"/>
        <s v="防犯灯"/>
        <s v="交通費"/>
        <s v="報酬費"/>
        <m/>
        <s v="保険衛生費" u="1"/>
        <s v="会館費" u="1"/>
      </sharedItems>
    </cacheField>
    <cacheField name="品名" numFmtId="0">
      <sharedItems containsBlank="1" count="137">
        <m/>
        <s v="紙"/>
        <s v="コピー代"/>
        <s v="プリント代"/>
        <s v="プリントパック"/>
        <s v="収入印紙"/>
        <s v="切手"/>
        <s v="電気利用料金　４月"/>
        <s v="会館運営費"/>
        <s v="総会反省会"/>
        <s v="カラス除けネット"/>
        <s v="弁当代"/>
        <s v="スポーツ広場"/>
        <s v="総会反省会　飲み物"/>
        <s v="野菜"/>
        <s v="ファイル"/>
        <s v="キッチンハイター"/>
        <s v="電気利用料金　５月"/>
        <s v="町会費"/>
        <s v="ごみ袋"/>
        <s v="緑の保全助成金"/>
        <s v="消防団分担金"/>
        <s v="自治連合会"/>
        <s v="飲み物（クリーン船橋５３０）"/>
        <s v="有価物回収協力金"/>
        <s v="１１班　川見美律子"/>
        <s v="電気利用料金　６月"/>
        <s v="２班　大竹みつお"/>
        <s v="会館掃除代（パイプクリーナ、トイレ消臭）"/>
        <s v="７月町内清掃代（お茶）"/>
        <s v="４班　石津尚"/>
        <s v="単管パイプ"/>
        <s v="金網、バンド、ビット"/>
        <s v="インク"/>
        <s v="針金、インク"/>
        <s v="電気利用料金　７月"/>
        <s v="バンド、金網"/>
        <s v="レール、吊り戸車"/>
        <s v="木材"/>
        <s v="６班　鄭新僑"/>
        <s v="レール、SPF"/>
        <s v="直角金具"/>
        <s v="飲み物"/>
        <s v="３班　佐々木和子"/>
        <s v="電気利用料金　８月"/>
        <s v="ペンキ、SPF"/>
        <s v="おにぎり、飲み物"/>
        <s v="ラムネ代"/>
        <s v="神明神社　お祝い"/>
        <s v="夏祭り買い出し"/>
        <s v="ソフト名札、スタンプパッド"/>
        <s v="ソフト名札"/>
        <s v="はがき"/>
        <s v="コストコ（景品）"/>
        <s v="PPロープ"/>
        <s v="お米（景品）"/>
        <s v="景品"/>
        <s v="工作用紙"/>
        <s v="お茶、ジュース、軍手、テープ"/>
        <s v="利息"/>
        <s v="ラッキースクープ、ボックスふた"/>
        <s v="反省会"/>
        <s v="お茶、マスク、トイレットペーパー"/>
        <s v="夏祭り収入"/>
        <s v="発砲箱、養生テープ"/>
        <s v="カード(景品)"/>
        <s v="ファミマ"/>
        <s v="お茶"/>
        <s v="山下商店（景品、お菓子）"/>
        <s v="班長会、お茶、そうじ用具"/>
        <s v="電気利用料金　９月"/>
        <s v="５班　横山クニオ"/>
        <s v="防犯灯維持管理補助金"/>
        <s v="防犯灯修理"/>
        <s v="飲み物　班長会"/>
        <s v="電気利用料金　１０月"/>
        <s v="８班　米井廣実"/>
        <s v="自治会交付金"/>
        <s v="電気利用料金　１１月"/>
        <s v="消臭元"/>
        <s v="班長会、お茶請け"/>
        <s v="掃除用具"/>
        <s v="まちかどスポーツ広場"/>
        <s v="歳末たすけあい募金"/>
        <s v="赤十字"/>
        <s v="赤い羽根"/>
        <s v="電気利用料金　１２月"/>
        <s v="年末大掃除代（お茶）"/>
        <s v="年末大掃除代（ごみ袋）"/>
        <s v="年末大掃除（チェーンソー替え刃）"/>
        <s v="年末大掃除（弁当代）"/>
        <s v="年末大掃除（反省会）"/>
        <s v="コーヒーカップ"/>
        <s v="防犯灯工事"/>
        <s v="９-１班　福田益男"/>
        <s v="電気利用料金　１月"/>
        <s v="インク代"/>
        <s v="高根・金杉地区福祉関係者新春懇親会会費"/>
        <s v="電気利用料金　２月"/>
        <s v="電気利用料金　３月"/>
        <s v="印紙"/>
        <s v="PC"/>
        <s v="監査お礼"/>
        <s v="交通費　副会長"/>
        <s v="交通費　会長"/>
        <s v="報酬　会長"/>
        <s v="報酬　副会長"/>
        <s v="報酬　班長１３名"/>
        <s v="防犯灯復旧" u="1"/>
        <s v="8班米井廣実方" u="1"/>
        <s v="金杉神社" u="1"/>
        <s v="公園緑地課" u="1"/>
        <s v="有価物回収" u="1"/>
        <s v="酒" u="1"/>
        <s v="８班　米井廣実方" u="1"/>
        <s v="3班佐々木和子" u="1"/>
        <s v="4班石津　尚" u="1"/>
        <s v="班長会、飲み物、そうじ" u="1"/>
        <s v="11班　川見美律子" u="1"/>
        <s v="防犯灯設置費補助金" u="1"/>
        <s v="11班川見美律子" u="1"/>
        <s v="会館維持代" u="1"/>
        <s v="班長会　" u="1"/>
        <s v="コストコ" u="1"/>
        <s v="高根・金杉地区自治会連合会" u="1"/>
        <s v="9ー１班　福田益男" u="1"/>
        <s v="自治振興" u="1"/>
        <s v="６班　鄭　新僑" u="1"/>
        <s v="５班横山クニオ" u="1"/>
        <s v="9ー１班　福田　益男" u="1"/>
        <s v="総会反省会（おかし）" u="1"/>
        <s v="ネット" u="1"/>
        <s v="3班　佐々木和子" u="1"/>
        <s v="チェーンソー替え刃" u="1"/>
        <s v="電気利用料金" u="1"/>
        <s v="２班、大竹みつお" u="1"/>
        <s v="お茶代（クリーン船橋５３０）" u="1"/>
      </sharedItems>
    </cacheField>
    <cacheField name="収入" numFmtId="38">
      <sharedItems containsString="0" containsBlank="1" containsNumber="1" containsInteger="1" minValue="0" maxValue="1348800"/>
    </cacheField>
    <cacheField name="支出" numFmtId="38">
      <sharedItems containsString="0" containsBlank="1" containsNumber="1" containsInteger="1" minValue="40" maxValue="330000"/>
    </cacheField>
    <cacheField name="備考" numFmtId="0">
      <sharedItems containsBlank="1"/>
    </cacheField>
    <cacheField name="残高" numFmtId="5">
      <sharedItems containsString="0" containsBlank="1" containsNumber="1" containsInteger="1" minValue="-324242" maxValue="1179572"/>
    </cacheField>
    <cacheField name="その他" numFmtId="0">
      <sharedItems containsBlank="1"/>
    </cacheField>
    <cacheField name="四半期" numFmtId="0" databaseField="0">
      <fieldGroup base="1">
        <rangePr groupBy="quarters" startDate="2022-03-01T00:00:00" endDate="2023-04-01T00:00:00"/>
        <groupItems count="6">
          <s v="&lt;2022/3/1"/>
          <s v="第1四半期"/>
          <s v="第2四半期"/>
          <s v="第3四半期"/>
          <s v="第4四半期"/>
          <s v="&gt;2023/4/1"/>
        </groupItems>
      </fieldGroup>
    </cacheField>
    <cacheField name="年" numFmtId="0" databaseField="0">
      <fieldGroup base="1">
        <rangePr groupBy="years" startDate="2022-03-01T00:00:00" endDate="2023-04-01T00:00:00"/>
        <groupItems count="4">
          <s v="&lt;2022/3/1"/>
          <s v="2022年"/>
          <s v="2023年"/>
          <s v="&gt;2023/4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d v="2022-03-21T00:00:00"/>
    <x v="0"/>
    <x v="0"/>
    <m/>
    <m/>
  </r>
  <r>
    <n v="1"/>
    <d v="2022-03-22T00:00:00"/>
    <x v="1"/>
    <x v="1"/>
    <m/>
    <n v="4159"/>
  </r>
  <r>
    <n v="2"/>
    <d v="2022-03-22T00:00:00"/>
    <x v="1"/>
    <x v="1"/>
    <m/>
    <n v="6856"/>
  </r>
  <r>
    <n v="3"/>
    <d v="2022-04-06T00:00:00"/>
    <x v="1"/>
    <x v="2"/>
    <m/>
    <n v="1760"/>
  </r>
  <r>
    <n v="4"/>
    <d v="2022-04-06T00:00:00"/>
    <x v="2"/>
    <x v="3"/>
    <m/>
    <n v="4125"/>
  </r>
  <r>
    <n v="5"/>
    <d v="2022-04-08T00:00:00"/>
    <x v="3"/>
    <x v="4"/>
    <n v="200000"/>
    <m/>
  </r>
  <r>
    <n v="6"/>
    <d v="2022-04-20T00:00:00"/>
    <x v="1"/>
    <x v="1"/>
    <m/>
    <n v="4150"/>
  </r>
  <r>
    <n v="7"/>
    <d v="2022-04-20T00:00:00"/>
    <x v="1"/>
    <x v="1"/>
    <m/>
    <n v="6411"/>
  </r>
  <r>
    <n v="8"/>
    <d v="2022-05-06T00:00:00"/>
    <x v="1"/>
    <x v="2"/>
    <m/>
    <n v="1760"/>
  </r>
  <r>
    <n v="9"/>
    <d v="2022-05-16T00:00:00"/>
    <x v="1"/>
    <x v="5"/>
    <m/>
    <n v="960"/>
  </r>
  <r>
    <n v="10"/>
    <d v="2022-05-20T00:00:00"/>
    <x v="1"/>
    <x v="1"/>
    <m/>
    <n v="3878"/>
  </r>
  <r>
    <n v="11"/>
    <d v="2022-05-20T00:00:00"/>
    <x v="1"/>
    <x v="1"/>
    <m/>
    <n v="6170"/>
  </r>
  <r>
    <n v="12"/>
    <d v="2022-06-06T00:00:00"/>
    <x v="1"/>
    <x v="2"/>
    <m/>
    <n v="1760"/>
  </r>
  <r>
    <n v="13"/>
    <d v="2022-06-21T00:00:00"/>
    <x v="1"/>
    <x v="1"/>
    <m/>
    <n v="3744"/>
  </r>
  <r>
    <n v="14"/>
    <d v="2022-06-21T00:00:00"/>
    <x v="1"/>
    <x v="1"/>
    <m/>
    <n v="6021"/>
  </r>
  <r>
    <n v="15"/>
    <d v="2022-07-06T00:00:00"/>
    <x v="2"/>
    <x v="3"/>
    <m/>
    <n v="4125"/>
  </r>
  <r>
    <n v="16"/>
    <d v="2022-07-06T00:00:00"/>
    <x v="1"/>
    <x v="2"/>
    <m/>
    <n v="1760"/>
  </r>
  <r>
    <n v="17"/>
    <d v="2022-07-19T00:00:00"/>
    <x v="1"/>
    <x v="5"/>
    <m/>
    <n v="1020"/>
  </r>
  <r>
    <n v="18"/>
    <d v="2022-07-21T00:00:00"/>
    <x v="1"/>
    <x v="1"/>
    <m/>
    <n v="3974"/>
  </r>
  <r>
    <n v="19"/>
    <d v="2022-07-21T00:00:00"/>
    <x v="1"/>
    <x v="1"/>
    <m/>
    <n v="6732"/>
  </r>
  <r>
    <n v="20"/>
    <d v="2022-08-08T00:00:00"/>
    <x v="1"/>
    <x v="2"/>
    <m/>
    <n v="1760"/>
  </r>
  <r>
    <n v="21"/>
    <d v="2022-08-22T00:00:00"/>
    <x v="4"/>
    <x v="6"/>
    <n v="2"/>
    <m/>
  </r>
  <r>
    <n v="22"/>
    <d v="2022-08-22T00:00:00"/>
    <x v="1"/>
    <x v="1"/>
    <m/>
    <n v="5376"/>
  </r>
  <r>
    <n v="23"/>
    <d v="2022-08-22T00:00:00"/>
    <x v="1"/>
    <x v="1"/>
    <m/>
    <n v="7239"/>
  </r>
  <r>
    <n v="24"/>
    <d v="2022-09-06T00:00:00"/>
    <x v="1"/>
    <x v="2"/>
    <m/>
    <n v="1760"/>
  </r>
  <r>
    <n v="25"/>
    <d v="2022-09-16T00:00:00"/>
    <x v="1"/>
    <x v="5"/>
    <m/>
    <n v="1020"/>
  </r>
  <r>
    <n v="26"/>
    <d v="2022-09-21T00:00:00"/>
    <x v="1"/>
    <x v="1"/>
    <m/>
    <n v="6782"/>
  </r>
  <r>
    <n v="27"/>
    <d v="2022-09-21T00:00:00"/>
    <x v="1"/>
    <x v="1"/>
    <m/>
    <n v="7942"/>
  </r>
  <r>
    <n v="28"/>
    <d v="2022-09-30T00:00:00"/>
    <x v="5"/>
    <x v="7"/>
    <n v="12200"/>
    <m/>
  </r>
  <r>
    <n v="29"/>
    <d v="2022-09-30T00:00:00"/>
    <x v="5"/>
    <x v="8"/>
    <n v="32000"/>
    <m/>
  </r>
  <r>
    <n v="30"/>
    <d v="2022-10-06T00:00:00"/>
    <x v="1"/>
    <x v="2"/>
    <m/>
    <n v="1760"/>
  </r>
  <r>
    <n v="31"/>
    <d v="2022-10-06T00:00:00"/>
    <x v="2"/>
    <x v="3"/>
    <m/>
    <n v="4125"/>
  </r>
  <r>
    <n v="32"/>
    <d v="2022-10-21T00:00:00"/>
    <x v="1"/>
    <x v="1"/>
    <m/>
    <n v="5240"/>
  </r>
  <r>
    <n v="33"/>
    <d v="2022-10-21T00:00:00"/>
    <x v="1"/>
    <x v="1"/>
    <m/>
    <n v="6393"/>
  </r>
  <r>
    <n v="34"/>
    <d v="2022-11-07T00:00:00"/>
    <x v="1"/>
    <x v="2"/>
    <m/>
    <n v="1760"/>
  </r>
  <r>
    <n v="35"/>
    <d v="2022-11-16T00:00:00"/>
    <x v="1"/>
    <x v="5"/>
    <m/>
    <n v="1080"/>
  </r>
  <r>
    <n v="36"/>
    <d v="2022-11-21T00:00:00"/>
    <x v="1"/>
    <x v="1"/>
    <m/>
    <n v="3791"/>
  </r>
  <r>
    <n v="37"/>
    <d v="2022-11-21T00:00:00"/>
    <x v="1"/>
    <x v="1"/>
    <m/>
    <n v="6773"/>
  </r>
  <r>
    <n v="38"/>
    <d v="2022-12-06T00:00:00"/>
    <x v="1"/>
    <x v="2"/>
    <m/>
    <n v="2288"/>
  </r>
  <r>
    <n v="39"/>
    <d v="2022-12-20T00:00:00"/>
    <x v="1"/>
    <x v="1"/>
    <m/>
    <n v="3621"/>
  </r>
  <r>
    <n v="40"/>
    <d v="2022-12-20T00:00:00"/>
    <x v="1"/>
    <x v="1"/>
    <m/>
    <n v="6675"/>
  </r>
  <r>
    <n v="41"/>
    <d v="2022-12-27T00:00:00"/>
    <x v="2"/>
    <x v="9"/>
    <m/>
    <n v="10000"/>
  </r>
  <r>
    <n v="42"/>
    <d v="2023-01-06T00:00:00"/>
    <x v="2"/>
    <x v="3"/>
    <m/>
    <n v="4125"/>
  </r>
  <r>
    <n v="43"/>
    <d v="2023-01-06T00:00:00"/>
    <x v="1"/>
    <x v="2"/>
    <m/>
    <n v="1760"/>
  </r>
  <r>
    <n v="44"/>
    <d v="2023-01-16T00:00:00"/>
    <x v="1"/>
    <x v="5"/>
    <m/>
    <n v="960"/>
  </r>
  <r>
    <n v="45"/>
    <d v="2023-01-20T00:00:00"/>
    <x v="1"/>
    <x v="1"/>
    <m/>
    <n v="4959"/>
  </r>
  <r>
    <n v="46"/>
    <d v="2023-01-20T00:00:00"/>
    <x v="1"/>
    <x v="1"/>
    <m/>
    <n v="7505"/>
  </r>
  <r>
    <n v="47"/>
    <d v="2023-02-06T00:00:00"/>
    <x v="1"/>
    <x v="2"/>
    <m/>
    <n v="1760"/>
  </r>
  <r>
    <n v="48"/>
    <d v="2023-02-14T00:00:00"/>
    <x v="6"/>
    <x v="10"/>
    <m/>
    <n v="48140"/>
  </r>
  <r>
    <n v="49"/>
    <d v="2023-02-20T00:00:00"/>
    <x v="4"/>
    <x v="0"/>
    <n v="2"/>
    <m/>
  </r>
  <r>
    <n v="50"/>
    <d v="2023-02-20T00:00:00"/>
    <x v="1"/>
    <x v="1"/>
    <m/>
    <n v="3212"/>
  </r>
  <r>
    <n v="51"/>
    <d v="2023-02-20T00:00:00"/>
    <x v="1"/>
    <x v="1"/>
    <m/>
    <n v="6805"/>
  </r>
  <r>
    <n v="52"/>
    <d v="2023-03-06T00:00:00"/>
    <x v="1"/>
    <x v="2"/>
    <m/>
    <n v="1760"/>
  </r>
  <r>
    <n v="53"/>
    <d v="2023-03-16T00:00:00"/>
    <x v="1"/>
    <x v="5"/>
    <m/>
    <n v="1020"/>
  </r>
  <r>
    <n v="54"/>
    <d v="2023-03-20T00:00:00"/>
    <x v="5"/>
    <x v="7"/>
    <n v="14800"/>
    <m/>
  </r>
  <r>
    <n v="55"/>
    <d v="2023-03-20T00:00:00"/>
    <x v="5"/>
    <x v="8"/>
    <n v="40000"/>
    <m/>
  </r>
  <r>
    <n v="56"/>
    <d v="2023-03-22T00:00:00"/>
    <x v="1"/>
    <x v="1"/>
    <m/>
    <n v="2912"/>
  </r>
  <r>
    <n v="57"/>
    <d v="2023-03-22T00:00:00"/>
    <x v="1"/>
    <x v="1"/>
    <m/>
    <n v="6562"/>
  </r>
  <r>
    <n v="58"/>
    <d v="2023-03-22T00:00:00"/>
    <x v="7"/>
    <x v="11"/>
    <m/>
    <n v="5000"/>
  </r>
  <r>
    <n v="59"/>
    <d v="2023-03-22T00:00:00"/>
    <x v="7"/>
    <x v="12"/>
    <m/>
    <n v="15000"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  <r>
    <m/>
    <m/>
    <x v="8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n v="1"/>
    <x v="0"/>
    <x v="0"/>
    <x v="0"/>
    <n v="0"/>
    <m/>
    <m/>
    <n v="0"/>
    <m/>
  </r>
  <r>
    <n v="2"/>
    <x v="1"/>
    <x v="1"/>
    <x v="1"/>
    <m/>
    <n v="723"/>
    <s v="お礼用の品"/>
    <n v="-723"/>
    <s v="分類なし"/>
  </r>
  <r>
    <n v="4"/>
    <x v="2"/>
    <x v="1"/>
    <x v="2"/>
    <m/>
    <n v="140"/>
    <m/>
    <n v="-863"/>
    <s v="分類なし"/>
  </r>
  <r>
    <n v="5"/>
    <x v="2"/>
    <x v="1"/>
    <x v="3"/>
    <m/>
    <n v="40"/>
    <m/>
    <n v="-903"/>
    <s v="分類なし"/>
  </r>
  <r>
    <n v="3"/>
    <x v="2"/>
    <x v="2"/>
    <x v="4"/>
    <m/>
    <n v="31010"/>
    <m/>
    <n v="-31913"/>
    <s v="分類なし"/>
  </r>
  <r>
    <n v="6"/>
    <x v="3"/>
    <x v="1"/>
    <x v="5"/>
    <m/>
    <n v="200"/>
    <m/>
    <n v="-32113"/>
    <s v="分類なし"/>
  </r>
  <r>
    <n v="7"/>
    <x v="3"/>
    <x v="1"/>
    <x v="6"/>
    <m/>
    <n v="94"/>
    <m/>
    <n v="-32207"/>
    <s v="分類なし"/>
  </r>
  <r>
    <n v="8"/>
    <x v="4"/>
    <x v="3"/>
    <x v="7"/>
    <m/>
    <n v="35067"/>
    <m/>
    <n v="-67274"/>
    <s v="〇"/>
  </r>
  <r>
    <n v="9"/>
    <x v="5"/>
    <x v="4"/>
    <x v="8"/>
    <m/>
    <n v="200000"/>
    <m/>
    <n v="-267274"/>
    <s v="〇"/>
  </r>
  <r>
    <n v="10"/>
    <x v="6"/>
    <x v="2"/>
    <x v="9"/>
    <m/>
    <n v="30210"/>
    <m/>
    <n v="-297484"/>
    <s v="分類なし"/>
  </r>
  <r>
    <n v="11"/>
    <x v="7"/>
    <x v="5"/>
    <x v="10"/>
    <m/>
    <n v="3828"/>
    <m/>
    <n v="-301312"/>
    <s v="分類なし"/>
  </r>
  <r>
    <n v="12"/>
    <x v="8"/>
    <x v="2"/>
    <x v="11"/>
    <m/>
    <n v="22930"/>
    <m/>
    <n v="-324242"/>
    <s v="分類なし"/>
  </r>
  <r>
    <n v="13"/>
    <x v="9"/>
    <x v="6"/>
    <x v="12"/>
    <n v="196800"/>
    <m/>
    <m/>
    <n v="-127442"/>
    <m/>
  </r>
  <r>
    <n v="14"/>
    <x v="10"/>
    <x v="2"/>
    <x v="13"/>
    <m/>
    <n v="2198"/>
    <m/>
    <n v="-129640"/>
    <s v="分類なし"/>
  </r>
  <r>
    <n v="15"/>
    <x v="11"/>
    <x v="2"/>
    <x v="14"/>
    <m/>
    <n v="400"/>
    <m/>
    <n v="-130040"/>
    <s v="分類なし"/>
  </r>
  <r>
    <n v="16"/>
    <x v="12"/>
    <x v="1"/>
    <x v="15"/>
    <m/>
    <n v="330"/>
    <m/>
    <n v="-130370"/>
    <s v="分類なし"/>
  </r>
  <r>
    <n v="17"/>
    <x v="13"/>
    <x v="7"/>
    <x v="16"/>
    <m/>
    <n v="3801"/>
    <m/>
    <n v="-134171"/>
    <s v="分類なし"/>
  </r>
  <r>
    <n v="18"/>
    <x v="14"/>
    <x v="3"/>
    <x v="17"/>
    <m/>
    <n v="36852"/>
    <m/>
    <n v="-171023"/>
    <s v="〇"/>
  </r>
  <r>
    <n v="19"/>
    <x v="15"/>
    <x v="8"/>
    <x v="18"/>
    <n v="1348800"/>
    <m/>
    <m/>
    <n v="1177777"/>
    <m/>
  </r>
  <r>
    <n v="20"/>
    <x v="16"/>
    <x v="7"/>
    <x v="19"/>
    <m/>
    <n v="705"/>
    <m/>
    <n v="1177072"/>
    <s v="町内清掃"/>
  </r>
  <r>
    <n v="21"/>
    <x v="17"/>
    <x v="9"/>
    <x v="20"/>
    <n v="2500"/>
    <m/>
    <m/>
    <n v="1179572"/>
    <m/>
  </r>
  <r>
    <n v="22"/>
    <x v="18"/>
    <x v="10"/>
    <x v="21"/>
    <m/>
    <n v="44100"/>
    <m/>
    <n v="1135472"/>
    <s v="支払い済み交際費"/>
  </r>
  <r>
    <n v="24"/>
    <x v="18"/>
    <x v="10"/>
    <x v="22"/>
    <m/>
    <n v="29400"/>
    <m/>
    <n v="1106072"/>
    <s v="分類なし"/>
  </r>
  <r>
    <n v="23"/>
    <x v="18"/>
    <x v="7"/>
    <x v="23"/>
    <m/>
    <n v="2069"/>
    <m/>
    <n v="1104003"/>
    <s v="庶務"/>
  </r>
  <r>
    <n v="25"/>
    <x v="18"/>
    <x v="9"/>
    <x v="24"/>
    <n v="32723"/>
    <m/>
    <m/>
    <n v="1136726"/>
    <m/>
  </r>
  <r>
    <n v="26"/>
    <x v="19"/>
    <x v="11"/>
    <x v="25"/>
    <m/>
    <n v="5000"/>
    <m/>
    <n v="1131726"/>
    <m/>
  </r>
  <r>
    <n v="27"/>
    <x v="20"/>
    <x v="3"/>
    <x v="26"/>
    <m/>
    <n v="37374"/>
    <m/>
    <n v="1094352"/>
    <s v="〇"/>
  </r>
  <r>
    <n v="28"/>
    <x v="21"/>
    <x v="11"/>
    <x v="27"/>
    <m/>
    <n v="5000"/>
    <m/>
    <n v="1089352"/>
    <m/>
  </r>
  <r>
    <n v="29"/>
    <x v="22"/>
    <x v="7"/>
    <x v="28"/>
    <m/>
    <n v="9265"/>
    <m/>
    <n v="1080087"/>
    <s v="町内清掃"/>
  </r>
  <r>
    <n v="30"/>
    <x v="23"/>
    <x v="7"/>
    <x v="29"/>
    <m/>
    <n v="40248"/>
    <s v="書面のみなので全体にはカウントなし"/>
    <n v="1039839"/>
    <s v="庶務"/>
  </r>
  <r>
    <n v="31"/>
    <x v="24"/>
    <x v="5"/>
    <x v="10"/>
    <m/>
    <n v="3760"/>
    <m/>
    <n v="1036079"/>
    <s v="ゴミステーション"/>
  </r>
  <r>
    <n v="32"/>
    <x v="25"/>
    <x v="3"/>
    <x v="26"/>
    <m/>
    <n v="213"/>
    <m/>
    <n v="1035866"/>
    <s v="〇"/>
  </r>
  <r>
    <n v="35"/>
    <x v="26"/>
    <x v="11"/>
    <x v="30"/>
    <m/>
    <n v="5000"/>
    <m/>
    <n v="1030866"/>
    <m/>
  </r>
  <r>
    <n v="33"/>
    <x v="26"/>
    <x v="5"/>
    <x v="31"/>
    <m/>
    <n v="28397"/>
    <m/>
    <n v="1002469"/>
    <s v="ゴミステーション２"/>
  </r>
  <r>
    <n v="34"/>
    <x v="26"/>
    <x v="5"/>
    <x v="32"/>
    <m/>
    <n v="16418"/>
    <m/>
    <n v="986051"/>
    <s v="ゴミステーション２"/>
  </r>
  <r>
    <n v="36"/>
    <x v="27"/>
    <x v="1"/>
    <x v="33"/>
    <m/>
    <n v="1255"/>
    <m/>
    <n v="984796"/>
    <s v="庶務"/>
  </r>
  <r>
    <n v="37"/>
    <x v="28"/>
    <x v="5"/>
    <x v="34"/>
    <m/>
    <n v="2780"/>
    <m/>
    <n v="982016"/>
    <s v="ゴミステーション"/>
  </r>
  <r>
    <n v="38"/>
    <x v="29"/>
    <x v="3"/>
    <x v="35"/>
    <m/>
    <n v="38698"/>
    <m/>
    <n v="943318"/>
    <s v="〇"/>
  </r>
  <r>
    <n v="39"/>
    <x v="30"/>
    <x v="1"/>
    <x v="1"/>
    <m/>
    <n v="1085"/>
    <m/>
    <n v="942233"/>
    <s v="庶務"/>
  </r>
  <r>
    <n v="40"/>
    <x v="31"/>
    <x v="5"/>
    <x v="10"/>
    <m/>
    <n v="1880"/>
    <s v="29500不足"/>
    <n v="940353"/>
    <s v="ゴミステーション"/>
  </r>
  <r>
    <n v="41"/>
    <x v="32"/>
    <x v="5"/>
    <x v="36"/>
    <m/>
    <n v="4785"/>
    <m/>
    <n v="935568"/>
    <s v="ゴミステーション"/>
  </r>
  <r>
    <n v="42"/>
    <x v="33"/>
    <x v="5"/>
    <x v="37"/>
    <m/>
    <n v="2182"/>
    <m/>
    <n v="933386"/>
    <s v="ゴミステーション"/>
  </r>
  <r>
    <n v="43"/>
    <x v="33"/>
    <x v="5"/>
    <x v="38"/>
    <m/>
    <n v="2750"/>
    <m/>
    <n v="930636"/>
    <s v="ゴミステーション"/>
  </r>
  <r>
    <n v="44"/>
    <x v="34"/>
    <x v="3"/>
    <x v="35"/>
    <m/>
    <n v="849"/>
    <m/>
    <n v="929787"/>
    <s v="〇"/>
  </r>
  <r>
    <n v="47"/>
    <x v="35"/>
    <x v="11"/>
    <x v="39"/>
    <m/>
    <n v="5000"/>
    <m/>
    <n v="924787"/>
    <m/>
  </r>
  <r>
    <n v="45"/>
    <x v="35"/>
    <x v="5"/>
    <x v="40"/>
    <m/>
    <n v="3212"/>
    <m/>
    <n v="921575"/>
    <s v="ゴミステーション"/>
  </r>
  <r>
    <n v="46"/>
    <x v="35"/>
    <x v="5"/>
    <x v="41"/>
    <m/>
    <n v="501"/>
    <m/>
    <n v="921074"/>
    <s v="ゴミステーション"/>
  </r>
  <r>
    <n v="48"/>
    <x v="36"/>
    <x v="12"/>
    <x v="42"/>
    <m/>
    <n v="1753"/>
    <s v="書面のみなので全体にはカウントなし"/>
    <n v="919321"/>
    <s v="庶務"/>
  </r>
  <r>
    <n v="49"/>
    <x v="36"/>
    <x v="12"/>
    <x v="42"/>
    <m/>
    <n v="1205"/>
    <s v="99960円、もとは108780だが、自治会に294×30円の会費を払っている。"/>
    <n v="918116"/>
    <s v="庶務"/>
  </r>
  <r>
    <n v="50"/>
    <x v="37"/>
    <x v="11"/>
    <x v="43"/>
    <m/>
    <n v="5000"/>
    <m/>
    <n v="913116"/>
    <m/>
  </r>
  <r>
    <n v="51"/>
    <x v="38"/>
    <x v="3"/>
    <x v="44"/>
    <m/>
    <n v="40756"/>
    <m/>
    <n v="872360"/>
    <s v="〇"/>
  </r>
  <r>
    <n v="52"/>
    <x v="39"/>
    <x v="5"/>
    <x v="45"/>
    <m/>
    <n v="7589"/>
    <m/>
    <n v="864771"/>
    <s v="ゴミステーション"/>
  </r>
  <r>
    <n v="53"/>
    <x v="40"/>
    <x v="12"/>
    <x v="46"/>
    <m/>
    <n v="2303"/>
    <m/>
    <n v="862468"/>
    <s v="お祭り支払い済み"/>
  </r>
  <r>
    <n v="54"/>
    <x v="41"/>
    <x v="12"/>
    <x v="47"/>
    <m/>
    <n v="4406"/>
    <m/>
    <n v="858062"/>
    <s v="お祭り支払い済み"/>
  </r>
  <r>
    <n v="55"/>
    <x v="42"/>
    <x v="10"/>
    <x v="48"/>
    <m/>
    <n v="30000"/>
    <m/>
    <n v="828062"/>
    <m/>
  </r>
  <r>
    <n v="56"/>
    <x v="42"/>
    <x v="12"/>
    <x v="49"/>
    <m/>
    <n v="1262"/>
    <m/>
    <n v="826800"/>
    <s v="分類なし"/>
  </r>
  <r>
    <n v="57"/>
    <x v="43"/>
    <x v="12"/>
    <x v="11"/>
    <m/>
    <n v="30340"/>
    <m/>
    <n v="796460"/>
    <s v="お祭り支払い済み"/>
  </r>
  <r>
    <n v="61"/>
    <x v="44"/>
    <x v="1"/>
    <x v="33"/>
    <m/>
    <n v="5288"/>
    <m/>
    <n v="791172"/>
    <s v="庶務"/>
  </r>
  <r>
    <n v="58"/>
    <x v="44"/>
    <x v="12"/>
    <x v="50"/>
    <m/>
    <n v="770"/>
    <m/>
    <n v="790402"/>
    <s v="お祭り支払い済み"/>
  </r>
  <r>
    <n v="59"/>
    <x v="44"/>
    <x v="12"/>
    <x v="51"/>
    <m/>
    <n v="1652"/>
    <m/>
    <n v="788750"/>
    <s v="お祭り支払い済み"/>
  </r>
  <r>
    <n v="60"/>
    <x v="44"/>
    <x v="12"/>
    <x v="52"/>
    <m/>
    <n v="220"/>
    <m/>
    <n v="788530"/>
    <s v="お祭り支払い済み"/>
  </r>
  <r>
    <n v="62"/>
    <x v="45"/>
    <x v="12"/>
    <x v="53"/>
    <m/>
    <n v="9900"/>
    <m/>
    <n v="778630"/>
    <s v="お祭り支払い済み"/>
  </r>
  <r>
    <n v="63"/>
    <x v="45"/>
    <x v="12"/>
    <x v="53"/>
    <m/>
    <n v="40378"/>
    <m/>
    <n v="738252"/>
    <s v="お祭り支払い済み"/>
  </r>
  <r>
    <n v="64"/>
    <x v="46"/>
    <x v="12"/>
    <x v="54"/>
    <m/>
    <n v="110"/>
    <m/>
    <n v="738142"/>
    <s v="お祭り支払い済み"/>
  </r>
  <r>
    <n v="65"/>
    <x v="46"/>
    <x v="12"/>
    <x v="55"/>
    <m/>
    <n v="26400"/>
    <m/>
    <n v="711742"/>
    <s v="お祭り支払い済み"/>
  </r>
  <r>
    <n v="66"/>
    <x v="47"/>
    <x v="12"/>
    <x v="56"/>
    <m/>
    <n v="28364"/>
    <m/>
    <n v="683378"/>
    <s v="お祭り支払い済み"/>
  </r>
  <r>
    <n v="67"/>
    <x v="47"/>
    <x v="12"/>
    <x v="57"/>
    <m/>
    <n v="220"/>
    <m/>
    <n v="683158"/>
    <s v="お祭り支払い済み"/>
  </r>
  <r>
    <n v="68"/>
    <x v="47"/>
    <x v="12"/>
    <x v="56"/>
    <m/>
    <n v="26860"/>
    <m/>
    <n v="656298"/>
    <s v="コジマ袋"/>
  </r>
  <r>
    <n v="69"/>
    <x v="47"/>
    <x v="12"/>
    <x v="58"/>
    <m/>
    <n v="11900"/>
    <m/>
    <n v="644398"/>
    <s v="コジマ袋"/>
  </r>
  <r>
    <n v="70"/>
    <x v="47"/>
    <x v="12"/>
    <x v="56"/>
    <m/>
    <n v="81046"/>
    <m/>
    <n v="563352"/>
    <s v="コジマ袋"/>
  </r>
  <r>
    <n v="71"/>
    <x v="47"/>
    <x v="12"/>
    <x v="42"/>
    <m/>
    <n v="1710"/>
    <m/>
    <n v="561642"/>
    <s v="コジマ袋"/>
  </r>
  <r>
    <n v="72"/>
    <x v="47"/>
    <x v="12"/>
    <x v="42"/>
    <m/>
    <n v="1030"/>
    <m/>
    <n v="560612"/>
    <s v="コジマ袋"/>
  </r>
  <r>
    <n v="74"/>
    <x v="48"/>
    <x v="6"/>
    <x v="59"/>
    <n v="12"/>
    <m/>
    <m/>
    <n v="560624"/>
    <m/>
  </r>
  <r>
    <n v="73"/>
    <x v="48"/>
    <x v="12"/>
    <x v="60"/>
    <m/>
    <n v="1650"/>
    <m/>
    <n v="558974"/>
    <s v="お祭り支払い済み"/>
  </r>
  <r>
    <n v="75"/>
    <x v="48"/>
    <x v="3"/>
    <x v="44"/>
    <m/>
    <n v="886"/>
    <m/>
    <n v="558088"/>
    <s v="〇"/>
  </r>
  <r>
    <n v="76"/>
    <x v="49"/>
    <x v="12"/>
    <x v="61"/>
    <m/>
    <n v="29272"/>
    <m/>
    <n v="528816"/>
    <s v="お祭り支払い済み"/>
  </r>
  <r>
    <n v="77"/>
    <x v="50"/>
    <x v="12"/>
    <x v="62"/>
    <m/>
    <n v="7116"/>
    <m/>
    <n v="521700"/>
    <s v="お祭り支払い済み"/>
  </r>
  <r>
    <n v="82"/>
    <x v="51"/>
    <x v="6"/>
    <x v="63"/>
    <n v="23350"/>
    <m/>
    <m/>
    <n v="545050"/>
    <m/>
  </r>
  <r>
    <n v="78"/>
    <x v="51"/>
    <x v="12"/>
    <x v="64"/>
    <m/>
    <n v="1912"/>
    <m/>
    <n v="543138"/>
    <s v="夏祭り（未処理？）"/>
  </r>
  <r>
    <n v="79"/>
    <x v="51"/>
    <x v="12"/>
    <x v="65"/>
    <m/>
    <n v="9540"/>
    <m/>
    <n v="533598"/>
    <s v="お祭り支払い済み"/>
  </r>
  <r>
    <n v="80"/>
    <x v="51"/>
    <x v="12"/>
    <x v="66"/>
    <m/>
    <n v="400"/>
    <m/>
    <n v="533198"/>
    <s v="お祭り支払い済み"/>
  </r>
  <r>
    <n v="81"/>
    <x v="51"/>
    <x v="12"/>
    <x v="67"/>
    <m/>
    <n v="1005"/>
    <m/>
    <n v="532193"/>
    <s v="お祭り支払い済み"/>
  </r>
  <r>
    <n v="83"/>
    <x v="52"/>
    <x v="1"/>
    <x v="6"/>
    <m/>
    <n v="330"/>
    <m/>
    <n v="531863"/>
    <s v="分類なし"/>
  </r>
  <r>
    <n v="84"/>
    <x v="53"/>
    <x v="12"/>
    <x v="68"/>
    <m/>
    <n v="50352"/>
    <m/>
    <n v="481511"/>
    <s v="お祭り支払い済み"/>
  </r>
  <r>
    <n v="85"/>
    <x v="54"/>
    <x v="1"/>
    <x v="69"/>
    <m/>
    <n v="2697"/>
    <m/>
    <n v="478814"/>
    <s v="庶務"/>
  </r>
  <r>
    <n v="86"/>
    <x v="54"/>
    <x v="3"/>
    <x v="70"/>
    <m/>
    <n v="42058"/>
    <m/>
    <n v="436756"/>
    <s v="〇"/>
  </r>
  <r>
    <n v="87"/>
    <x v="55"/>
    <x v="11"/>
    <x v="71"/>
    <m/>
    <n v="5000"/>
    <m/>
    <n v="431756"/>
    <m/>
  </r>
  <r>
    <n v="88"/>
    <x v="56"/>
    <x v="3"/>
    <x v="70"/>
    <m/>
    <n v="887"/>
    <m/>
    <n v="430869"/>
    <s v="〇"/>
  </r>
  <r>
    <n v="89"/>
    <x v="57"/>
    <x v="9"/>
    <x v="72"/>
    <n v="396000"/>
    <m/>
    <m/>
    <n v="826869"/>
    <m/>
  </r>
  <r>
    <n v="90"/>
    <x v="58"/>
    <x v="1"/>
    <x v="1"/>
    <m/>
    <n v="1085"/>
    <m/>
    <n v="825784"/>
    <s v="庶務"/>
  </r>
  <r>
    <n v="91"/>
    <x v="59"/>
    <x v="13"/>
    <x v="73"/>
    <m/>
    <n v="5000"/>
    <m/>
    <n v="820784"/>
    <s v="分類なし"/>
  </r>
  <r>
    <n v="92"/>
    <x v="60"/>
    <x v="5"/>
    <x v="74"/>
    <m/>
    <n v="1513"/>
    <m/>
    <n v="819271"/>
    <s v="庶務"/>
  </r>
  <r>
    <n v="94"/>
    <x v="60"/>
    <x v="5"/>
    <x v="38"/>
    <m/>
    <n v="919"/>
    <m/>
    <n v="818352"/>
    <s v="ゴミステーション２"/>
  </r>
  <r>
    <n v="93"/>
    <x v="60"/>
    <x v="1"/>
    <x v="19"/>
    <m/>
    <n v="288"/>
    <m/>
    <n v="818064"/>
    <s v="庶務"/>
  </r>
  <r>
    <n v="95"/>
    <x v="61"/>
    <x v="3"/>
    <x v="75"/>
    <m/>
    <n v="42061"/>
    <m/>
    <n v="776003"/>
    <s v="〇"/>
  </r>
  <r>
    <n v="96"/>
    <x v="62"/>
    <x v="11"/>
    <x v="76"/>
    <m/>
    <n v="5000"/>
    <m/>
    <n v="771003"/>
    <m/>
  </r>
  <r>
    <n v="97"/>
    <x v="63"/>
    <x v="9"/>
    <x v="77"/>
    <n v="103970"/>
    <m/>
    <m/>
    <n v="874973"/>
    <m/>
  </r>
  <r>
    <n v="98"/>
    <x v="64"/>
    <x v="3"/>
    <x v="75"/>
    <m/>
    <n v="887"/>
    <m/>
    <n v="874086"/>
    <s v="〇"/>
  </r>
  <r>
    <n v="99"/>
    <x v="65"/>
    <x v="6"/>
    <x v="12"/>
    <n v="196800"/>
    <m/>
    <m/>
    <n v="1070886"/>
    <m/>
  </r>
  <r>
    <n v="100"/>
    <x v="66"/>
    <x v="3"/>
    <x v="78"/>
    <m/>
    <n v="42061"/>
    <m/>
    <n v="1028825"/>
    <s v="〇"/>
  </r>
  <r>
    <n v="101"/>
    <x v="67"/>
    <x v="7"/>
    <x v="79"/>
    <m/>
    <n v="2636"/>
    <m/>
    <n v="1026189"/>
    <s v="庶務"/>
  </r>
  <r>
    <n v="102"/>
    <x v="68"/>
    <x v="5"/>
    <x v="38"/>
    <m/>
    <n v="1518"/>
    <m/>
    <n v="1024671"/>
    <s v="ゴミステーション２"/>
  </r>
  <r>
    <n v="103"/>
    <x v="69"/>
    <x v="1"/>
    <x v="80"/>
    <m/>
    <n v="576"/>
    <m/>
    <n v="1024095"/>
    <s v="分類なし"/>
  </r>
  <r>
    <n v="104"/>
    <x v="69"/>
    <x v="1"/>
    <x v="80"/>
    <m/>
    <n v="596"/>
    <s v="建て替え"/>
    <n v="1023499"/>
    <s v="分類なし"/>
  </r>
  <r>
    <n v="105"/>
    <x v="70"/>
    <x v="1"/>
    <x v="6"/>
    <m/>
    <n v="94"/>
    <m/>
    <n v="1023405"/>
    <s v="分類なし"/>
  </r>
  <r>
    <n v="106"/>
    <x v="71"/>
    <x v="7"/>
    <x v="81"/>
    <m/>
    <n v="13618"/>
    <m/>
    <n v="1009787"/>
    <s v="分類なし"/>
  </r>
  <r>
    <n v="108"/>
    <x v="72"/>
    <x v="5"/>
    <x v="82"/>
    <m/>
    <n v="196800"/>
    <m/>
    <n v="812987"/>
    <s v="分類なし"/>
  </r>
  <r>
    <n v="107"/>
    <x v="72"/>
    <x v="13"/>
    <x v="73"/>
    <m/>
    <n v="15000"/>
    <m/>
    <n v="797987"/>
    <s v="分類なし"/>
  </r>
  <r>
    <n v="109"/>
    <x v="73"/>
    <x v="1"/>
    <x v="6"/>
    <m/>
    <n v="140"/>
    <m/>
    <n v="797847"/>
    <s v="分類なし"/>
  </r>
  <r>
    <n v="110"/>
    <x v="73"/>
    <x v="3"/>
    <x v="78"/>
    <m/>
    <n v="887"/>
    <m/>
    <n v="796960"/>
    <s v="〇"/>
  </r>
  <r>
    <n v="111"/>
    <x v="74"/>
    <x v="10"/>
    <x v="83"/>
    <m/>
    <n v="28100"/>
    <m/>
    <n v="768860"/>
    <s v="分類なし"/>
  </r>
  <r>
    <n v="112"/>
    <x v="74"/>
    <x v="10"/>
    <x v="84"/>
    <m/>
    <n v="56200"/>
    <m/>
    <n v="712660"/>
    <s v="分類なし"/>
  </r>
  <r>
    <n v="113"/>
    <x v="74"/>
    <x v="10"/>
    <x v="85"/>
    <m/>
    <n v="28100"/>
    <m/>
    <n v="684560"/>
    <s v="分類なし"/>
  </r>
  <r>
    <n v="114"/>
    <x v="75"/>
    <x v="3"/>
    <x v="86"/>
    <m/>
    <n v="42061"/>
    <m/>
    <n v="642499"/>
    <s v="〇"/>
  </r>
  <r>
    <n v="115"/>
    <x v="76"/>
    <x v="7"/>
    <x v="87"/>
    <m/>
    <n v="6048"/>
    <m/>
    <n v="636451"/>
    <s v="分類なし"/>
  </r>
  <r>
    <n v="116"/>
    <x v="76"/>
    <x v="7"/>
    <x v="88"/>
    <m/>
    <n v="5494"/>
    <m/>
    <n v="630957"/>
    <s v="分類なし"/>
  </r>
  <r>
    <n v="117"/>
    <x v="76"/>
    <x v="7"/>
    <x v="87"/>
    <m/>
    <n v="14256"/>
    <m/>
    <n v="616701"/>
    <s v="分類なし"/>
  </r>
  <r>
    <n v="118"/>
    <x v="76"/>
    <x v="7"/>
    <x v="87"/>
    <m/>
    <n v="10800"/>
    <m/>
    <n v="605901"/>
    <s v="分類なし"/>
  </r>
  <r>
    <n v="119"/>
    <x v="77"/>
    <x v="7"/>
    <x v="89"/>
    <m/>
    <n v="1850"/>
    <m/>
    <n v="604051"/>
    <m/>
  </r>
  <r>
    <n v="120"/>
    <x v="78"/>
    <x v="7"/>
    <x v="90"/>
    <m/>
    <n v="30330"/>
    <m/>
    <n v="573721"/>
    <s v="分類なし"/>
  </r>
  <r>
    <n v="121"/>
    <x v="79"/>
    <x v="7"/>
    <x v="91"/>
    <m/>
    <n v="22692"/>
    <m/>
    <n v="551029"/>
    <s v="分類なし"/>
  </r>
  <r>
    <n v="122"/>
    <x v="79"/>
    <x v="7"/>
    <x v="87"/>
    <m/>
    <n v="6048"/>
    <m/>
    <n v="544981"/>
    <s v="分類なし"/>
  </r>
  <r>
    <n v="123"/>
    <x v="80"/>
    <x v="3"/>
    <x v="86"/>
    <m/>
    <n v="887"/>
    <m/>
    <n v="544094"/>
    <s v="〇"/>
  </r>
  <r>
    <n v="124"/>
    <x v="81"/>
    <x v="5"/>
    <x v="92"/>
    <m/>
    <n v="2385"/>
    <m/>
    <n v="541709"/>
    <s v="分類なし"/>
  </r>
  <r>
    <n v="125"/>
    <x v="82"/>
    <x v="9"/>
    <x v="72"/>
    <n v="18510"/>
    <m/>
    <m/>
    <n v="560219"/>
    <m/>
  </r>
  <r>
    <n v="126"/>
    <x v="83"/>
    <x v="13"/>
    <x v="93"/>
    <m/>
    <n v="330000"/>
    <m/>
    <n v="230219"/>
    <m/>
  </r>
  <r>
    <n v="127"/>
    <x v="84"/>
    <x v="11"/>
    <x v="94"/>
    <m/>
    <n v="5000"/>
    <m/>
    <n v="225219"/>
    <m/>
  </r>
  <r>
    <n v="128"/>
    <x v="84"/>
    <x v="3"/>
    <x v="95"/>
    <m/>
    <n v="41873"/>
    <m/>
    <n v="183346"/>
    <s v="〇"/>
  </r>
  <r>
    <n v="129"/>
    <x v="85"/>
    <x v="1"/>
    <x v="2"/>
    <m/>
    <n v="140"/>
    <m/>
    <n v="183206"/>
    <s v="分類なし"/>
  </r>
  <r>
    <n v="130"/>
    <x v="86"/>
    <x v="1"/>
    <x v="96"/>
    <m/>
    <n v="6545"/>
    <m/>
    <n v="176661"/>
    <m/>
  </r>
  <r>
    <n v="131"/>
    <x v="87"/>
    <x v="3"/>
    <x v="95"/>
    <m/>
    <n v="579"/>
    <m/>
    <n v="176082"/>
    <s v="〇"/>
  </r>
  <r>
    <n v="133"/>
    <x v="88"/>
    <x v="10"/>
    <x v="97"/>
    <m/>
    <n v="4000"/>
    <m/>
    <n v="172082"/>
    <m/>
  </r>
  <r>
    <n v="132"/>
    <x v="88"/>
    <x v="9"/>
    <x v="24"/>
    <n v="31608"/>
    <m/>
    <m/>
    <n v="203690"/>
    <m/>
  </r>
  <r>
    <n v="134"/>
    <x v="89"/>
    <x v="3"/>
    <x v="98"/>
    <m/>
    <n v="41194"/>
    <m/>
    <n v="162496"/>
    <s v="〇"/>
  </r>
  <r>
    <n v="135"/>
    <x v="90"/>
    <x v="6"/>
    <x v="59"/>
    <n v="13"/>
    <m/>
    <m/>
    <n v="162509"/>
    <m/>
  </r>
  <r>
    <n v="136"/>
    <x v="90"/>
    <x v="9"/>
    <x v="72"/>
    <n v="254701"/>
    <m/>
    <m/>
    <n v="417210"/>
    <m/>
  </r>
  <r>
    <n v="137"/>
    <x v="90"/>
    <x v="3"/>
    <x v="98"/>
    <m/>
    <n v="197"/>
    <m/>
    <n v="417013"/>
    <s v="〇"/>
  </r>
  <r>
    <n v="138"/>
    <x v="91"/>
    <x v="9"/>
    <x v="72"/>
    <n v="2200"/>
    <m/>
    <m/>
    <n v="419213"/>
    <m/>
  </r>
  <r>
    <n v="139"/>
    <x v="92"/>
    <x v="3"/>
    <x v="99"/>
    <m/>
    <n v="32236"/>
    <m/>
    <n v="386977"/>
    <s v="〇"/>
  </r>
  <r>
    <n v="140"/>
    <x v="93"/>
    <x v="8"/>
    <x v="18"/>
    <n v="4800"/>
    <m/>
    <m/>
    <n v="391777"/>
    <m/>
  </r>
  <r>
    <n v="141"/>
    <x v="94"/>
    <x v="1"/>
    <x v="100"/>
    <m/>
    <n v="200"/>
    <m/>
    <n v="391577"/>
    <m/>
  </r>
  <r>
    <n v="142"/>
    <x v="95"/>
    <x v="5"/>
    <x v="101"/>
    <m/>
    <n v="35800"/>
    <m/>
    <n v="355777"/>
    <m/>
  </r>
  <r>
    <n v="143"/>
    <x v="95"/>
    <x v="2"/>
    <x v="102"/>
    <m/>
    <n v="2395"/>
    <m/>
    <n v="353382"/>
    <m/>
  </r>
  <r>
    <n v="144"/>
    <x v="95"/>
    <x v="3"/>
    <x v="99"/>
    <m/>
    <n v="197"/>
    <m/>
    <n v="353185"/>
    <m/>
  </r>
  <r>
    <n v="142"/>
    <x v="96"/>
    <x v="14"/>
    <x v="103"/>
    <m/>
    <n v="20000"/>
    <m/>
    <n v="333185"/>
    <m/>
  </r>
  <r>
    <n v="143"/>
    <x v="96"/>
    <x v="14"/>
    <x v="103"/>
    <m/>
    <n v="20000"/>
    <m/>
    <n v="313185"/>
    <m/>
  </r>
  <r>
    <n v="148"/>
    <x v="96"/>
    <x v="14"/>
    <x v="104"/>
    <m/>
    <n v="30000"/>
    <m/>
    <n v="283185"/>
    <m/>
  </r>
  <r>
    <n v="144"/>
    <x v="96"/>
    <x v="15"/>
    <x v="105"/>
    <m/>
    <n v="40000"/>
    <m/>
    <n v="243185"/>
    <m/>
  </r>
  <r>
    <n v="145"/>
    <x v="96"/>
    <x v="15"/>
    <x v="106"/>
    <m/>
    <n v="20000"/>
    <m/>
    <n v="223185"/>
    <m/>
  </r>
  <r>
    <n v="146"/>
    <x v="96"/>
    <x v="15"/>
    <x v="106"/>
    <m/>
    <n v="20000"/>
    <m/>
    <n v="203185"/>
    <m/>
  </r>
  <r>
    <n v="147"/>
    <x v="96"/>
    <x v="15"/>
    <x v="107"/>
    <m/>
    <n v="65000"/>
    <m/>
    <n v="138185"/>
    <m/>
  </r>
  <r>
    <m/>
    <x v="97"/>
    <x v="16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71F78-C7E9-4189-BF46-D99B7E8A6629}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132" firstHeaderRow="0" firstDataRow="1" firstDataCol="1"/>
  <pivotFields count="11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0">
        <item x="12"/>
        <item x="0"/>
        <item x="11"/>
        <item x="10"/>
        <item x="14"/>
        <item x="5"/>
        <item x="1"/>
        <item x="2"/>
        <item x="7"/>
        <item x="15"/>
        <item x="13"/>
        <item x="16"/>
        <item x="9"/>
        <item x="3"/>
        <item x="6"/>
        <item x="8"/>
        <item m="1" x="18"/>
        <item m="1" x="17"/>
        <item x="4"/>
        <item t="default"/>
      </items>
    </pivotField>
    <pivotField axis="axisRow" showAll="0">
      <items count="138">
        <item m="1" x="120"/>
        <item m="1" x="135"/>
        <item m="1" x="115"/>
        <item m="1" x="128"/>
        <item m="1" x="127"/>
        <item m="1" x="109"/>
        <item m="1" x="129"/>
        <item x="54"/>
        <item x="33"/>
        <item x="46"/>
        <item x="67"/>
        <item x="58"/>
        <item x="62"/>
        <item m="1" x="136"/>
        <item x="55"/>
        <item x="10"/>
        <item x="16"/>
        <item x="92"/>
        <item m="1" x="123"/>
        <item x="53"/>
        <item x="2"/>
        <item x="19"/>
        <item x="51"/>
        <item x="50"/>
        <item m="1" x="131"/>
        <item x="52"/>
        <item x="36"/>
        <item x="15"/>
        <item x="66"/>
        <item x="4"/>
        <item x="3"/>
        <item x="45"/>
        <item x="82"/>
        <item x="60"/>
        <item x="47"/>
        <item x="40"/>
        <item x="37"/>
        <item x="42"/>
        <item x="74"/>
        <item x="23"/>
        <item x="49"/>
        <item m="1" x="110"/>
        <item x="32"/>
        <item x="56"/>
        <item x="104"/>
        <item x="103"/>
        <item x="57"/>
        <item x="83"/>
        <item x="68"/>
        <item x="1"/>
        <item x="22"/>
        <item m="1" x="113"/>
        <item x="5"/>
        <item x="79"/>
        <item x="21"/>
        <item x="34"/>
        <item x="85"/>
        <item x="84"/>
        <item x="6"/>
        <item x="81"/>
        <item m="1" x="130"/>
        <item x="31"/>
        <item x="41"/>
        <item x="64"/>
        <item x="61"/>
        <item m="1" x="122"/>
        <item m="1" x="117"/>
        <item x="11"/>
        <item x="105"/>
        <item x="107"/>
        <item x="106"/>
        <item x="73"/>
        <item m="1" x="108"/>
        <item x="38"/>
        <item x="14"/>
        <item x="0"/>
        <item x="28"/>
        <item x="29"/>
        <item m="1" x="116"/>
        <item x="87"/>
        <item x="88"/>
        <item x="90"/>
        <item x="91"/>
        <item m="1" x="124"/>
        <item m="1" x="119"/>
        <item m="1" x="134"/>
        <item x="12"/>
        <item x="18"/>
        <item m="1" x="111"/>
        <item x="59"/>
        <item x="72"/>
        <item x="77"/>
        <item m="1" x="126"/>
        <item x="100"/>
        <item x="63"/>
        <item x="93"/>
        <item x="7"/>
        <item m="1" x="121"/>
        <item x="17"/>
        <item m="1" x="112"/>
        <item x="26"/>
        <item x="35"/>
        <item x="44"/>
        <item x="48"/>
        <item x="70"/>
        <item x="75"/>
        <item x="78"/>
        <item x="86"/>
        <item m="1" x="133"/>
        <item x="95"/>
        <item x="96"/>
        <item x="98"/>
        <item x="99"/>
        <item x="9"/>
        <item x="13"/>
        <item x="24"/>
        <item m="1" x="118"/>
        <item x="27"/>
        <item x="30"/>
        <item x="39"/>
        <item m="1" x="132"/>
        <item x="71"/>
        <item m="1" x="114"/>
        <item x="89"/>
        <item m="1" x="125"/>
        <item x="97"/>
        <item x="8"/>
        <item x="43"/>
        <item x="94"/>
        <item x="25"/>
        <item x="20"/>
        <item x="65"/>
        <item x="69"/>
        <item x="80"/>
        <item x="101"/>
        <item x="76"/>
        <item x="102"/>
        <item t="default"/>
      </items>
    </pivotField>
    <pivotField dataField="1" showAll="0"/>
    <pivotField dataField="1" showAll="0"/>
    <pivotField showAll="0"/>
    <pivotField numFmtId="5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3"/>
  </rowFields>
  <rowItems count="129">
    <i>
      <x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9"/>
    </i>
    <i r="1">
      <x v="22"/>
    </i>
    <i r="1">
      <x v="23"/>
    </i>
    <i r="1">
      <x v="25"/>
    </i>
    <i r="1">
      <x v="28"/>
    </i>
    <i r="1">
      <x v="33"/>
    </i>
    <i r="1">
      <x v="34"/>
    </i>
    <i r="1">
      <x v="37"/>
    </i>
    <i r="1">
      <x v="40"/>
    </i>
    <i r="1">
      <x v="43"/>
    </i>
    <i r="1">
      <x v="46"/>
    </i>
    <i r="1">
      <x v="48"/>
    </i>
    <i r="1">
      <x v="63"/>
    </i>
    <i r="1">
      <x v="64"/>
    </i>
    <i r="1">
      <x v="67"/>
    </i>
    <i r="1">
      <x v="131"/>
    </i>
    <i>
      <x v="1"/>
    </i>
    <i r="1">
      <x v="75"/>
    </i>
    <i>
      <x v="2"/>
    </i>
    <i r="1">
      <x v="117"/>
    </i>
    <i r="1">
      <x v="118"/>
    </i>
    <i r="1">
      <x v="119"/>
    </i>
    <i r="1">
      <x v="121"/>
    </i>
    <i r="1">
      <x v="127"/>
    </i>
    <i r="1">
      <x v="128"/>
    </i>
    <i r="1">
      <x v="129"/>
    </i>
    <i r="1">
      <x v="135"/>
    </i>
    <i>
      <x v="3"/>
    </i>
    <i r="1">
      <x v="47"/>
    </i>
    <i r="1">
      <x v="50"/>
    </i>
    <i r="1">
      <x v="54"/>
    </i>
    <i r="1">
      <x v="56"/>
    </i>
    <i r="1">
      <x v="57"/>
    </i>
    <i r="1">
      <x v="103"/>
    </i>
    <i r="1">
      <x v="125"/>
    </i>
    <i>
      <x v="4"/>
    </i>
    <i r="1">
      <x v="44"/>
    </i>
    <i r="1">
      <x v="45"/>
    </i>
    <i>
      <x v="5"/>
    </i>
    <i r="1">
      <x v="15"/>
    </i>
    <i r="1">
      <x v="17"/>
    </i>
    <i r="1">
      <x v="26"/>
    </i>
    <i r="1">
      <x v="31"/>
    </i>
    <i r="1">
      <x v="32"/>
    </i>
    <i r="1">
      <x v="35"/>
    </i>
    <i r="1">
      <x v="36"/>
    </i>
    <i r="1">
      <x v="38"/>
    </i>
    <i r="1">
      <x v="42"/>
    </i>
    <i r="1">
      <x v="55"/>
    </i>
    <i r="1">
      <x v="61"/>
    </i>
    <i r="1">
      <x v="62"/>
    </i>
    <i r="1">
      <x v="73"/>
    </i>
    <i r="1">
      <x v="134"/>
    </i>
    <i>
      <x v="6"/>
    </i>
    <i r="1">
      <x v="8"/>
    </i>
    <i r="1">
      <x v="20"/>
    </i>
    <i r="1">
      <x v="21"/>
    </i>
    <i r="1">
      <x v="27"/>
    </i>
    <i r="1">
      <x v="30"/>
    </i>
    <i r="1">
      <x v="49"/>
    </i>
    <i r="1">
      <x v="52"/>
    </i>
    <i r="1">
      <x v="58"/>
    </i>
    <i r="1">
      <x v="93"/>
    </i>
    <i r="1">
      <x v="110"/>
    </i>
    <i r="1">
      <x v="132"/>
    </i>
    <i r="1">
      <x v="133"/>
    </i>
    <i>
      <x v="7"/>
    </i>
    <i r="1">
      <x v="29"/>
    </i>
    <i r="1">
      <x v="67"/>
    </i>
    <i r="1">
      <x v="74"/>
    </i>
    <i r="1">
      <x v="113"/>
    </i>
    <i r="1">
      <x v="114"/>
    </i>
    <i r="1">
      <x v="136"/>
    </i>
    <i>
      <x v="8"/>
    </i>
    <i r="1">
      <x v="16"/>
    </i>
    <i r="1">
      <x v="21"/>
    </i>
    <i r="1">
      <x v="39"/>
    </i>
    <i r="1">
      <x v="53"/>
    </i>
    <i r="1">
      <x v="59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123"/>
    </i>
    <i>
      <x v="9"/>
    </i>
    <i r="1">
      <x v="68"/>
    </i>
    <i r="1">
      <x v="69"/>
    </i>
    <i r="1">
      <x v="70"/>
    </i>
    <i>
      <x v="10"/>
    </i>
    <i r="1">
      <x v="71"/>
    </i>
    <i r="1">
      <x v="95"/>
    </i>
    <i>
      <x v="11"/>
    </i>
    <i r="1">
      <x v="75"/>
    </i>
    <i>
      <x v="12"/>
    </i>
    <i r="1">
      <x v="90"/>
    </i>
    <i r="1">
      <x v="91"/>
    </i>
    <i r="1">
      <x v="115"/>
    </i>
    <i r="1">
      <x v="130"/>
    </i>
    <i>
      <x v="13"/>
    </i>
    <i r="1">
      <x v="96"/>
    </i>
    <i r="1">
      <x v="98"/>
    </i>
    <i r="1">
      <x v="100"/>
    </i>
    <i r="1">
      <x v="101"/>
    </i>
    <i r="1">
      <x v="102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>
      <x v="14"/>
    </i>
    <i r="1">
      <x v="86"/>
    </i>
    <i r="1">
      <x v="89"/>
    </i>
    <i r="1">
      <x v="94"/>
    </i>
    <i>
      <x v="15"/>
    </i>
    <i r="1">
      <x v="87"/>
    </i>
    <i>
      <x v="18"/>
    </i>
    <i r="1">
      <x v="126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収入" fld="4" baseField="0" baseItem="0"/>
    <dataField name="合計 / 支出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97FED-FEA8-4DBB-9E56-6884BB7D36D1}" name="ピボットテーブル2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7" indent="0" compact="0" compactData="0" multipleFieldFilters="0">
  <location ref="A3:D24" firstHeaderRow="0" firstDataRow="1" firstDataCol="2"/>
  <pivotFields count="6">
    <pivotField compact="0" outline="0" showAll="0"/>
    <pivotField compact="0" numFmtId="14" outline="0" showAll="0"/>
    <pivotField axis="axisRow" compact="0" outline="0" showAll="0">
      <items count="12">
        <item x="2"/>
        <item x="6"/>
        <item x="1"/>
        <item h="1" x="8"/>
        <item h="1" x="0"/>
        <item m="1" x="9"/>
        <item m="1" x="10"/>
        <item x="3"/>
        <item x="4"/>
        <item x="5"/>
        <item x="7"/>
        <item t="default"/>
      </items>
    </pivotField>
    <pivotField axis="axisRow" compact="0" outline="0" showAll="0">
      <items count="14">
        <item x="11"/>
        <item x="2"/>
        <item x="12"/>
        <item x="7"/>
        <item x="8"/>
        <item x="4"/>
        <item x="5"/>
        <item x="1"/>
        <item x="0"/>
        <item x="3"/>
        <item x="6"/>
        <item x="9"/>
        <item x="10"/>
        <item t="default"/>
      </items>
    </pivotField>
    <pivotField dataField="1" compact="0" outline="0" showAll="0"/>
    <pivotField dataField="1" compact="0" outline="0" showAll="0"/>
  </pivotFields>
  <rowFields count="2">
    <field x="2"/>
    <field x="3"/>
  </rowFields>
  <rowItems count="21">
    <i>
      <x/>
      <x v="9"/>
    </i>
    <i r="1">
      <x v="11"/>
    </i>
    <i t="default">
      <x/>
    </i>
    <i>
      <x v="1"/>
      <x v="12"/>
    </i>
    <i t="default">
      <x v="1"/>
    </i>
    <i>
      <x v="2"/>
      <x v="1"/>
    </i>
    <i r="1">
      <x v="6"/>
    </i>
    <i r="1">
      <x v="7"/>
    </i>
    <i t="default">
      <x v="2"/>
    </i>
    <i>
      <x v="7"/>
      <x v="5"/>
    </i>
    <i t="default">
      <x v="7"/>
    </i>
    <i>
      <x v="8"/>
      <x v="8"/>
    </i>
    <i r="1">
      <x v="10"/>
    </i>
    <i t="default">
      <x v="8"/>
    </i>
    <i>
      <x v="9"/>
      <x v="3"/>
    </i>
    <i r="1">
      <x v="4"/>
    </i>
    <i t="default">
      <x v="9"/>
    </i>
    <i>
      <x v="10"/>
      <x/>
    </i>
    <i r="1">
      <x v="2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収入" fld="4" baseField="2" baseItem="0" numFmtId="42"/>
    <dataField name="合計 / 支出" fld="5" baseField="3" baseItem="32" numFmtId="42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1FDF-4EA4-4230-B189-1DBFE7D945FC}">
  <sheetPr>
    <pageSetUpPr fitToPage="1"/>
  </sheetPr>
  <dimension ref="A1:H152"/>
  <sheetViews>
    <sheetView tabSelected="1" zoomScale="115" zoomScaleNormal="115" workbookViewId="0">
      <selection activeCell="K137" sqref="K137"/>
    </sheetView>
  </sheetViews>
  <sheetFormatPr defaultRowHeight="18.75"/>
  <cols>
    <col min="1" max="1" width="9" style="16"/>
    <col min="2" max="2" width="10.25" style="38" bestFit="1" customWidth="1"/>
    <col min="3" max="3" width="13.75" style="16" bestFit="1" customWidth="1"/>
    <col min="4" max="4" width="28.75" style="16" bestFit="1" customWidth="1"/>
    <col min="5" max="5" width="8.5" style="15" bestFit="1" customWidth="1"/>
    <col min="6" max="6" width="9" style="15"/>
    <col min="7" max="7" width="31.75" style="16" hidden="1" customWidth="1"/>
    <col min="8" max="8" width="9.625" style="39" bestFit="1" customWidth="1"/>
    <col min="9" max="16384" width="9" style="16"/>
  </cols>
  <sheetData>
    <row r="1" spans="1:8" ht="12.75">
      <c r="A1" s="19" t="s">
        <v>59</v>
      </c>
      <c r="B1" s="20" t="s">
        <v>1</v>
      </c>
      <c r="C1" s="21" t="s">
        <v>60</v>
      </c>
      <c r="D1" s="21" t="s">
        <v>61</v>
      </c>
      <c r="E1" s="3" t="s">
        <v>4</v>
      </c>
      <c r="F1" s="3" t="s">
        <v>5</v>
      </c>
      <c r="G1" s="22" t="s">
        <v>62</v>
      </c>
      <c r="H1" s="23" t="s">
        <v>63</v>
      </c>
    </row>
    <row r="2" spans="1:8">
      <c r="A2" s="24">
        <v>1</v>
      </c>
      <c r="B2" s="26">
        <v>44621</v>
      </c>
      <c r="C2" s="19" t="s">
        <v>7</v>
      </c>
      <c r="D2" s="19"/>
      <c r="E2" s="6">
        <v>0</v>
      </c>
      <c r="F2" s="3"/>
      <c r="G2" s="22"/>
      <c r="H2" s="27">
        <v>3708488</v>
      </c>
    </row>
    <row r="3" spans="1:8" ht="12.75">
      <c r="A3" s="24">
        <v>2</v>
      </c>
      <c r="B3" s="26">
        <v>44632</v>
      </c>
      <c r="C3" s="19" t="s">
        <v>64</v>
      </c>
      <c r="D3" s="19" t="s">
        <v>65</v>
      </c>
      <c r="E3" s="28"/>
      <c r="F3" s="29">
        <v>723</v>
      </c>
      <c r="G3" s="19" t="s">
        <v>66</v>
      </c>
      <c r="H3" s="27">
        <f t="shared" ref="H3:H66" si="0">H2-F3+E3</f>
        <v>3707765</v>
      </c>
    </row>
    <row r="4" spans="1:8" ht="12.75">
      <c r="A4" s="24">
        <v>4</v>
      </c>
      <c r="B4" s="26">
        <v>44647</v>
      </c>
      <c r="C4" s="30" t="s">
        <v>64</v>
      </c>
      <c r="D4" s="19" t="s">
        <v>67</v>
      </c>
      <c r="E4" s="28"/>
      <c r="F4" s="29">
        <v>140</v>
      </c>
      <c r="G4" s="24"/>
      <c r="H4" s="27">
        <f t="shared" si="0"/>
        <v>3707625</v>
      </c>
    </row>
    <row r="5" spans="1:8" ht="12.75">
      <c r="A5" s="24">
        <v>5</v>
      </c>
      <c r="B5" s="26">
        <v>44647</v>
      </c>
      <c r="C5" s="30" t="s">
        <v>64</v>
      </c>
      <c r="D5" s="19" t="s">
        <v>68</v>
      </c>
      <c r="E5" s="28"/>
      <c r="F5" s="29">
        <v>40</v>
      </c>
      <c r="G5" s="24"/>
      <c r="H5" s="27">
        <f t="shared" si="0"/>
        <v>3707585</v>
      </c>
    </row>
    <row r="6" spans="1:8" ht="12.75">
      <c r="A6" s="24">
        <v>3</v>
      </c>
      <c r="B6" s="26">
        <v>44647</v>
      </c>
      <c r="C6" s="30" t="s">
        <v>69</v>
      </c>
      <c r="D6" s="19" t="s">
        <v>70</v>
      </c>
      <c r="E6" s="28"/>
      <c r="F6" s="28">
        <v>31010</v>
      </c>
      <c r="G6" s="24"/>
      <c r="H6" s="27">
        <f t="shared" si="0"/>
        <v>3676575</v>
      </c>
    </row>
    <row r="7" spans="1:8" ht="12.75">
      <c r="A7" s="24">
        <v>6</v>
      </c>
      <c r="B7" s="26">
        <v>44649</v>
      </c>
      <c r="C7" s="30" t="s">
        <v>64</v>
      </c>
      <c r="D7" s="19" t="s">
        <v>71</v>
      </c>
      <c r="E7" s="28"/>
      <c r="F7" s="29">
        <v>200</v>
      </c>
      <c r="G7" s="24"/>
      <c r="H7" s="27">
        <f t="shared" si="0"/>
        <v>3676375</v>
      </c>
    </row>
    <row r="8" spans="1:8" ht="12.75">
      <c r="A8" s="24">
        <v>7</v>
      </c>
      <c r="B8" s="26">
        <v>44649</v>
      </c>
      <c r="C8" s="30" t="s">
        <v>64</v>
      </c>
      <c r="D8" s="19" t="s">
        <v>72</v>
      </c>
      <c r="E8" s="28"/>
      <c r="F8" s="28">
        <v>94</v>
      </c>
      <c r="G8" s="24"/>
      <c r="H8" s="27">
        <f t="shared" si="0"/>
        <v>3676281</v>
      </c>
    </row>
    <row r="9" spans="1:8" ht="12.75">
      <c r="A9" s="24">
        <v>8</v>
      </c>
      <c r="B9" s="31">
        <v>44656</v>
      </c>
      <c r="C9" s="32" t="s">
        <v>73</v>
      </c>
      <c r="D9" s="19" t="s">
        <v>74</v>
      </c>
      <c r="E9" s="29"/>
      <c r="F9" s="29">
        <v>35067</v>
      </c>
      <c r="G9" s="24"/>
      <c r="H9" s="27">
        <f t="shared" si="0"/>
        <v>3641214</v>
      </c>
    </row>
    <row r="10" spans="1:8">
      <c r="A10" s="24">
        <v>9</v>
      </c>
      <c r="B10" s="31">
        <v>44657</v>
      </c>
      <c r="C10" s="19" t="s">
        <v>75</v>
      </c>
      <c r="D10" s="19" t="s">
        <v>76</v>
      </c>
      <c r="E10" s="6"/>
      <c r="F10" s="29">
        <v>200000</v>
      </c>
      <c r="G10" s="24"/>
      <c r="H10" s="27">
        <f t="shared" si="0"/>
        <v>3441214</v>
      </c>
    </row>
    <row r="11" spans="1:8" ht="12.75">
      <c r="A11" s="24">
        <v>10</v>
      </c>
      <c r="B11" s="26">
        <v>44660</v>
      </c>
      <c r="C11" s="30" t="s">
        <v>69</v>
      </c>
      <c r="D11" s="32" t="s">
        <v>77</v>
      </c>
      <c r="E11" s="28"/>
      <c r="F11" s="29">
        <v>30210</v>
      </c>
      <c r="G11" s="24"/>
      <c r="H11" s="27">
        <f t="shared" si="0"/>
        <v>3411004</v>
      </c>
    </row>
    <row r="12" spans="1:8" ht="12.75">
      <c r="A12" s="24">
        <v>11</v>
      </c>
      <c r="B12" s="26">
        <v>44666</v>
      </c>
      <c r="C12" s="30" t="s">
        <v>78</v>
      </c>
      <c r="D12" s="32" t="s">
        <v>79</v>
      </c>
      <c r="E12" s="28"/>
      <c r="F12" s="29">
        <v>3828</v>
      </c>
      <c r="G12" s="24"/>
      <c r="H12" s="27">
        <f t="shared" si="0"/>
        <v>3407176</v>
      </c>
    </row>
    <row r="13" spans="1:8" ht="12.75">
      <c r="A13" s="24">
        <v>12</v>
      </c>
      <c r="B13" s="26">
        <v>44670</v>
      </c>
      <c r="C13" s="30" t="s">
        <v>69</v>
      </c>
      <c r="D13" s="19" t="s">
        <v>80</v>
      </c>
      <c r="E13" s="28"/>
      <c r="F13" s="29">
        <v>22930</v>
      </c>
      <c r="G13" s="24"/>
      <c r="H13" s="27">
        <f t="shared" si="0"/>
        <v>3384246</v>
      </c>
    </row>
    <row r="14" spans="1:8">
      <c r="A14" s="24">
        <v>13</v>
      </c>
      <c r="B14" s="31">
        <v>44671</v>
      </c>
      <c r="C14" s="19" t="s">
        <v>16</v>
      </c>
      <c r="D14" s="19" t="s">
        <v>81</v>
      </c>
      <c r="E14" s="6">
        <v>196800</v>
      </c>
      <c r="F14" s="6"/>
      <c r="G14" s="24"/>
      <c r="H14" s="27">
        <f t="shared" si="0"/>
        <v>3581046</v>
      </c>
    </row>
    <row r="15" spans="1:8" ht="12.75">
      <c r="A15" s="24">
        <v>14</v>
      </c>
      <c r="B15" s="26">
        <v>44673</v>
      </c>
      <c r="C15" s="30" t="s">
        <v>69</v>
      </c>
      <c r="D15" s="32" t="s">
        <v>82</v>
      </c>
      <c r="E15" s="28"/>
      <c r="F15" s="29">
        <v>2198</v>
      </c>
      <c r="G15" s="24"/>
      <c r="H15" s="27">
        <f t="shared" si="0"/>
        <v>3578848</v>
      </c>
    </row>
    <row r="16" spans="1:8" ht="12.75">
      <c r="A16" s="24">
        <v>15</v>
      </c>
      <c r="B16" s="26">
        <v>44674</v>
      </c>
      <c r="C16" s="30" t="s">
        <v>69</v>
      </c>
      <c r="D16" s="19" t="s">
        <v>83</v>
      </c>
      <c r="E16" s="28"/>
      <c r="F16" s="29">
        <v>400</v>
      </c>
      <c r="G16" s="24"/>
      <c r="H16" s="27">
        <f t="shared" si="0"/>
        <v>3578448</v>
      </c>
    </row>
    <row r="17" spans="1:8" ht="12.75">
      <c r="A17" s="24">
        <v>16</v>
      </c>
      <c r="B17" s="26">
        <v>44675</v>
      </c>
      <c r="C17" s="32" t="s">
        <v>64</v>
      </c>
      <c r="D17" s="32" t="s">
        <v>84</v>
      </c>
      <c r="E17" s="28"/>
      <c r="F17" s="29">
        <v>330</v>
      </c>
      <c r="G17" s="24"/>
      <c r="H17" s="27">
        <f t="shared" si="0"/>
        <v>3578118</v>
      </c>
    </row>
    <row r="18" spans="1:8" ht="12.75">
      <c r="A18" s="24">
        <v>17</v>
      </c>
      <c r="B18" s="26">
        <v>44676</v>
      </c>
      <c r="C18" s="30" t="s">
        <v>85</v>
      </c>
      <c r="D18" s="19" t="s">
        <v>86</v>
      </c>
      <c r="E18" s="28"/>
      <c r="F18" s="29">
        <v>3801</v>
      </c>
      <c r="G18" s="24"/>
      <c r="H18" s="27">
        <f t="shared" si="0"/>
        <v>3574317</v>
      </c>
    </row>
    <row r="19" spans="1:8" ht="12.75">
      <c r="A19" s="24">
        <v>18</v>
      </c>
      <c r="B19" s="31">
        <v>44691</v>
      </c>
      <c r="C19" s="32" t="s">
        <v>73</v>
      </c>
      <c r="D19" s="19" t="s">
        <v>87</v>
      </c>
      <c r="E19" s="29"/>
      <c r="F19" s="29">
        <v>36852</v>
      </c>
      <c r="G19" s="24"/>
      <c r="H19" s="27">
        <f t="shared" si="0"/>
        <v>3537465</v>
      </c>
    </row>
    <row r="20" spans="1:8">
      <c r="A20" s="24">
        <v>19</v>
      </c>
      <c r="B20" s="31">
        <v>44696</v>
      </c>
      <c r="C20" s="19" t="s">
        <v>88</v>
      </c>
      <c r="D20" s="19" t="s">
        <v>88</v>
      </c>
      <c r="E20" s="28">
        <v>1348800</v>
      </c>
      <c r="F20" s="6"/>
      <c r="G20" s="24"/>
      <c r="H20" s="27">
        <f t="shared" si="0"/>
        <v>4886265</v>
      </c>
    </row>
    <row r="21" spans="1:8" ht="12.75">
      <c r="A21" s="24">
        <v>20</v>
      </c>
      <c r="B21" s="26">
        <v>44700</v>
      </c>
      <c r="C21" s="30" t="s">
        <v>85</v>
      </c>
      <c r="D21" s="19" t="s">
        <v>89</v>
      </c>
      <c r="E21" s="28"/>
      <c r="F21" s="28">
        <v>705</v>
      </c>
      <c r="G21" s="24"/>
      <c r="H21" s="27">
        <f t="shared" si="0"/>
        <v>4885560</v>
      </c>
    </row>
    <row r="22" spans="1:8">
      <c r="A22" s="24">
        <v>21</v>
      </c>
      <c r="B22" s="31">
        <v>44701</v>
      </c>
      <c r="C22" s="19" t="s">
        <v>90</v>
      </c>
      <c r="D22" s="19" t="s">
        <v>91</v>
      </c>
      <c r="E22" s="29">
        <v>2500</v>
      </c>
      <c r="F22" s="6"/>
      <c r="G22" s="24"/>
      <c r="H22" s="27">
        <f t="shared" si="0"/>
        <v>4888060</v>
      </c>
    </row>
    <row r="23" spans="1:8" ht="12.75">
      <c r="A23" s="24">
        <v>22</v>
      </c>
      <c r="B23" s="26">
        <v>44710</v>
      </c>
      <c r="C23" s="32" t="s">
        <v>92</v>
      </c>
      <c r="D23" s="32" t="s">
        <v>93</v>
      </c>
      <c r="E23" s="33"/>
      <c r="F23" s="33">
        <v>44100</v>
      </c>
      <c r="G23" s="24"/>
      <c r="H23" s="27">
        <f t="shared" si="0"/>
        <v>4843960</v>
      </c>
    </row>
    <row r="24" spans="1:8" ht="12.75">
      <c r="A24" s="24">
        <v>24</v>
      </c>
      <c r="B24" s="26">
        <v>44710</v>
      </c>
      <c r="C24" s="19" t="s">
        <v>92</v>
      </c>
      <c r="D24" s="19" t="s">
        <v>94</v>
      </c>
      <c r="E24" s="28"/>
      <c r="F24" s="29">
        <v>29400</v>
      </c>
      <c r="G24" s="24"/>
      <c r="H24" s="27">
        <f t="shared" si="0"/>
        <v>4814560</v>
      </c>
    </row>
    <row r="25" spans="1:8" ht="12.75">
      <c r="A25" s="24">
        <v>23</v>
      </c>
      <c r="B25" s="26">
        <v>44710</v>
      </c>
      <c r="C25" s="30" t="s">
        <v>85</v>
      </c>
      <c r="D25" s="19" t="s">
        <v>95</v>
      </c>
      <c r="E25" s="28"/>
      <c r="F25" s="28">
        <v>2069</v>
      </c>
      <c r="G25" s="24"/>
      <c r="H25" s="27">
        <f t="shared" si="0"/>
        <v>4812491</v>
      </c>
    </row>
    <row r="26" spans="1:8">
      <c r="A26" s="24">
        <v>25</v>
      </c>
      <c r="B26" s="31">
        <v>44710</v>
      </c>
      <c r="C26" s="19" t="s">
        <v>90</v>
      </c>
      <c r="D26" s="19" t="s">
        <v>96</v>
      </c>
      <c r="E26" s="6">
        <v>32723</v>
      </c>
      <c r="F26" s="6"/>
      <c r="G26" s="24"/>
      <c r="H26" s="27">
        <f t="shared" si="0"/>
        <v>4845214</v>
      </c>
    </row>
    <row r="27" spans="1:8" ht="12.75">
      <c r="A27" s="24">
        <v>26</v>
      </c>
      <c r="B27" s="26">
        <v>44711</v>
      </c>
      <c r="C27" s="32" t="s">
        <v>97</v>
      </c>
      <c r="D27" s="19" t="s">
        <v>98</v>
      </c>
      <c r="E27" s="28"/>
      <c r="F27" s="29">
        <v>5000</v>
      </c>
      <c r="G27" s="24"/>
      <c r="H27" s="27">
        <f t="shared" si="0"/>
        <v>4840214</v>
      </c>
    </row>
    <row r="28" spans="1:8">
      <c r="A28" s="24">
        <v>27</v>
      </c>
      <c r="B28" s="31">
        <v>44715</v>
      </c>
      <c r="C28" s="32" t="s">
        <v>73</v>
      </c>
      <c r="D28" s="19" t="s">
        <v>99</v>
      </c>
      <c r="E28" s="29"/>
      <c r="F28" s="6">
        <v>37374</v>
      </c>
      <c r="G28" s="24"/>
      <c r="H28" s="27">
        <f t="shared" si="0"/>
        <v>4802840</v>
      </c>
    </row>
    <row r="29" spans="1:8" ht="12.75">
      <c r="A29" s="24">
        <v>28</v>
      </c>
      <c r="B29" s="26">
        <v>44718</v>
      </c>
      <c r="C29" s="32" t="s">
        <v>97</v>
      </c>
      <c r="D29" s="19" t="s">
        <v>100</v>
      </c>
      <c r="E29" s="33"/>
      <c r="F29" s="29">
        <v>5000</v>
      </c>
      <c r="G29" s="24"/>
      <c r="H29" s="27">
        <f t="shared" si="0"/>
        <v>4797840</v>
      </c>
    </row>
    <row r="30" spans="1:8" ht="12.75">
      <c r="A30" s="24">
        <v>29</v>
      </c>
      <c r="B30" s="26">
        <v>44724</v>
      </c>
      <c r="C30" s="30" t="s">
        <v>85</v>
      </c>
      <c r="D30" s="19" t="s">
        <v>101</v>
      </c>
      <c r="E30" s="28"/>
      <c r="F30" s="28">
        <v>9265</v>
      </c>
      <c r="G30" s="24"/>
      <c r="H30" s="27">
        <f t="shared" si="0"/>
        <v>4788575</v>
      </c>
    </row>
    <row r="31" spans="1:8" ht="12.75">
      <c r="A31" s="24">
        <v>30</v>
      </c>
      <c r="B31" s="26">
        <v>44728</v>
      </c>
      <c r="C31" s="30" t="s">
        <v>85</v>
      </c>
      <c r="D31" s="19" t="s">
        <v>102</v>
      </c>
      <c r="E31" s="28"/>
      <c r="F31" s="28">
        <v>40248</v>
      </c>
      <c r="G31" s="19" t="s">
        <v>103</v>
      </c>
      <c r="H31" s="27">
        <f t="shared" si="0"/>
        <v>4748327</v>
      </c>
    </row>
    <row r="32" spans="1:8" ht="12.75">
      <c r="A32" s="24">
        <v>31</v>
      </c>
      <c r="B32" s="26">
        <v>44731</v>
      </c>
      <c r="C32" s="30" t="s">
        <v>78</v>
      </c>
      <c r="D32" s="32" t="s">
        <v>79</v>
      </c>
      <c r="E32" s="28"/>
      <c r="F32" s="28">
        <v>3760</v>
      </c>
      <c r="G32" s="24"/>
      <c r="H32" s="27">
        <f t="shared" si="0"/>
        <v>4744567</v>
      </c>
    </row>
    <row r="33" spans="1:8">
      <c r="A33" s="24">
        <v>32</v>
      </c>
      <c r="B33" s="31">
        <v>44733</v>
      </c>
      <c r="C33" s="32" t="s">
        <v>73</v>
      </c>
      <c r="D33" s="19" t="s">
        <v>99</v>
      </c>
      <c r="E33" s="29"/>
      <c r="F33" s="6">
        <v>213</v>
      </c>
      <c r="G33" s="24"/>
      <c r="H33" s="27">
        <f t="shared" si="0"/>
        <v>4744354</v>
      </c>
    </row>
    <row r="34" spans="1:8" ht="12.75">
      <c r="A34" s="24">
        <v>35</v>
      </c>
      <c r="B34" s="26">
        <v>44737</v>
      </c>
      <c r="C34" s="32" t="s">
        <v>97</v>
      </c>
      <c r="D34" s="25" t="s">
        <v>104</v>
      </c>
      <c r="E34" s="33"/>
      <c r="F34" s="29">
        <v>5000</v>
      </c>
      <c r="G34" s="24"/>
      <c r="H34" s="27">
        <f t="shared" si="0"/>
        <v>4739354</v>
      </c>
    </row>
    <row r="35" spans="1:8" ht="12.75">
      <c r="A35" s="24">
        <v>33</v>
      </c>
      <c r="B35" s="26">
        <v>44737</v>
      </c>
      <c r="C35" s="30" t="s">
        <v>78</v>
      </c>
      <c r="D35" s="19" t="s">
        <v>105</v>
      </c>
      <c r="E35" s="28"/>
      <c r="F35" s="29">
        <v>28397</v>
      </c>
      <c r="G35" s="24"/>
      <c r="H35" s="27">
        <f t="shared" si="0"/>
        <v>4710957</v>
      </c>
    </row>
    <row r="36" spans="1:8" ht="12.75">
      <c r="A36" s="24">
        <v>34</v>
      </c>
      <c r="B36" s="26">
        <v>44737</v>
      </c>
      <c r="C36" s="30" t="s">
        <v>78</v>
      </c>
      <c r="D36" s="19" t="s">
        <v>106</v>
      </c>
      <c r="E36" s="28"/>
      <c r="F36" s="29">
        <v>16418</v>
      </c>
      <c r="G36" s="24"/>
      <c r="H36" s="27">
        <f t="shared" si="0"/>
        <v>4694539</v>
      </c>
    </row>
    <row r="37" spans="1:8" ht="12.75">
      <c r="A37" s="24">
        <v>36</v>
      </c>
      <c r="B37" s="26">
        <v>44743</v>
      </c>
      <c r="C37" s="19" t="s">
        <v>64</v>
      </c>
      <c r="D37" s="19" t="s">
        <v>107</v>
      </c>
      <c r="E37" s="33"/>
      <c r="F37" s="33">
        <v>1255</v>
      </c>
      <c r="G37" s="24"/>
      <c r="H37" s="27">
        <f t="shared" si="0"/>
        <v>4693284</v>
      </c>
    </row>
    <row r="38" spans="1:8" ht="12.75">
      <c r="A38" s="24">
        <v>37</v>
      </c>
      <c r="B38" s="26">
        <v>44744</v>
      </c>
      <c r="C38" s="30" t="s">
        <v>78</v>
      </c>
      <c r="D38" s="19" t="s">
        <v>108</v>
      </c>
      <c r="E38" s="28"/>
      <c r="F38" s="28">
        <v>2780</v>
      </c>
      <c r="G38" s="24"/>
      <c r="H38" s="27">
        <f t="shared" si="0"/>
        <v>4690504</v>
      </c>
    </row>
    <row r="39" spans="1:8">
      <c r="A39" s="24">
        <v>38</v>
      </c>
      <c r="B39" s="31">
        <v>44747</v>
      </c>
      <c r="C39" s="32" t="s">
        <v>73</v>
      </c>
      <c r="D39" s="19" t="s">
        <v>109</v>
      </c>
      <c r="E39" s="29"/>
      <c r="F39" s="6">
        <v>38698</v>
      </c>
      <c r="G39" s="24"/>
      <c r="H39" s="27">
        <f t="shared" si="0"/>
        <v>4651806</v>
      </c>
    </row>
    <row r="40" spans="1:8" ht="12.75">
      <c r="A40" s="24">
        <v>39</v>
      </c>
      <c r="B40" s="26">
        <v>44751</v>
      </c>
      <c r="C40" s="19" t="s">
        <v>64</v>
      </c>
      <c r="D40" s="19" t="s">
        <v>65</v>
      </c>
      <c r="E40" s="33"/>
      <c r="F40" s="33">
        <v>1085</v>
      </c>
      <c r="G40" s="24"/>
      <c r="H40" s="27">
        <f t="shared" si="0"/>
        <v>4650721</v>
      </c>
    </row>
    <row r="41" spans="1:8" ht="12.75">
      <c r="A41" s="24">
        <v>40</v>
      </c>
      <c r="B41" s="26">
        <v>44753</v>
      </c>
      <c r="C41" s="30" t="s">
        <v>78</v>
      </c>
      <c r="D41" s="32" t="s">
        <v>79</v>
      </c>
      <c r="E41" s="33"/>
      <c r="F41" s="33">
        <v>1880</v>
      </c>
      <c r="G41" s="34" t="s">
        <v>110</v>
      </c>
      <c r="H41" s="27">
        <f t="shared" si="0"/>
        <v>4648841</v>
      </c>
    </row>
    <row r="42" spans="1:8" ht="12.75">
      <c r="A42" s="24">
        <v>41</v>
      </c>
      <c r="B42" s="26">
        <v>44758</v>
      </c>
      <c r="C42" s="30" t="s">
        <v>78</v>
      </c>
      <c r="D42" s="19" t="s">
        <v>111</v>
      </c>
      <c r="E42" s="28"/>
      <c r="F42" s="28">
        <v>4785</v>
      </c>
      <c r="G42" s="24"/>
      <c r="H42" s="27">
        <f t="shared" si="0"/>
        <v>4644056</v>
      </c>
    </row>
    <row r="43" spans="1:8" ht="12.75">
      <c r="A43" s="24">
        <v>42</v>
      </c>
      <c r="B43" s="26">
        <v>44759</v>
      </c>
      <c r="C43" s="30" t="s">
        <v>78</v>
      </c>
      <c r="D43" s="19" t="s">
        <v>112</v>
      </c>
      <c r="E43" s="28"/>
      <c r="F43" s="28">
        <v>2182</v>
      </c>
      <c r="G43" s="24"/>
      <c r="H43" s="27">
        <f t="shared" si="0"/>
        <v>4641874</v>
      </c>
    </row>
    <row r="44" spans="1:8" ht="12.75">
      <c r="A44" s="24">
        <v>43</v>
      </c>
      <c r="B44" s="26">
        <v>44759</v>
      </c>
      <c r="C44" s="30" t="s">
        <v>78</v>
      </c>
      <c r="D44" s="19" t="s">
        <v>113</v>
      </c>
      <c r="E44" s="28"/>
      <c r="F44" s="29">
        <v>2750</v>
      </c>
      <c r="G44" s="24"/>
      <c r="H44" s="27">
        <f t="shared" si="0"/>
        <v>4639124</v>
      </c>
    </row>
    <row r="45" spans="1:8">
      <c r="A45" s="24">
        <v>44</v>
      </c>
      <c r="B45" s="31">
        <v>44763</v>
      </c>
      <c r="C45" s="32" t="s">
        <v>73</v>
      </c>
      <c r="D45" s="19" t="s">
        <v>109</v>
      </c>
      <c r="E45" s="29"/>
      <c r="F45" s="6">
        <v>849</v>
      </c>
      <c r="G45" s="24"/>
      <c r="H45" s="27">
        <f t="shared" si="0"/>
        <v>4638275</v>
      </c>
    </row>
    <row r="46" spans="1:8" ht="12.75">
      <c r="A46" s="24">
        <v>47</v>
      </c>
      <c r="B46" s="26">
        <v>44765</v>
      </c>
      <c r="C46" s="32" t="s">
        <v>97</v>
      </c>
      <c r="D46" s="19" t="s">
        <v>114</v>
      </c>
      <c r="E46" s="28"/>
      <c r="F46" s="29">
        <v>5000</v>
      </c>
      <c r="G46" s="24"/>
      <c r="H46" s="27">
        <f t="shared" si="0"/>
        <v>4633275</v>
      </c>
    </row>
    <row r="47" spans="1:8" ht="12.75">
      <c r="A47" s="24">
        <v>45</v>
      </c>
      <c r="B47" s="26">
        <v>44765</v>
      </c>
      <c r="C47" s="30" t="s">
        <v>78</v>
      </c>
      <c r="D47" s="32" t="s">
        <v>115</v>
      </c>
      <c r="E47" s="28"/>
      <c r="F47" s="33">
        <v>3212</v>
      </c>
      <c r="G47" s="24"/>
      <c r="H47" s="27">
        <f t="shared" si="0"/>
        <v>4630063</v>
      </c>
    </row>
    <row r="48" spans="1:8" ht="12.75">
      <c r="A48" s="24">
        <v>46</v>
      </c>
      <c r="B48" s="26">
        <v>44765</v>
      </c>
      <c r="C48" s="30" t="s">
        <v>78</v>
      </c>
      <c r="D48" s="19" t="s">
        <v>116</v>
      </c>
      <c r="E48" s="28"/>
      <c r="F48" s="29">
        <v>501</v>
      </c>
      <c r="G48" s="24"/>
      <c r="H48" s="27">
        <f t="shared" si="0"/>
        <v>4629562</v>
      </c>
    </row>
    <row r="49" spans="1:8" ht="12.75">
      <c r="A49" s="24">
        <v>48</v>
      </c>
      <c r="B49" s="26">
        <v>44766</v>
      </c>
      <c r="C49" s="30" t="s">
        <v>117</v>
      </c>
      <c r="D49" s="19" t="s">
        <v>118</v>
      </c>
      <c r="E49" s="28"/>
      <c r="F49" s="28">
        <v>1753</v>
      </c>
      <c r="G49" s="19" t="s">
        <v>103</v>
      </c>
      <c r="H49" s="27">
        <f t="shared" si="0"/>
        <v>4627809</v>
      </c>
    </row>
    <row r="50" spans="1:8" ht="16.5">
      <c r="A50" s="24">
        <v>49</v>
      </c>
      <c r="B50" s="26">
        <v>44766</v>
      </c>
      <c r="C50" s="30" t="s">
        <v>117</v>
      </c>
      <c r="D50" s="19" t="s">
        <v>118</v>
      </c>
      <c r="E50" s="28"/>
      <c r="F50" s="28">
        <v>1205</v>
      </c>
      <c r="G50" s="35" t="s">
        <v>119</v>
      </c>
      <c r="H50" s="27">
        <f t="shared" si="0"/>
        <v>4626604</v>
      </c>
    </row>
    <row r="51" spans="1:8" ht="12.75">
      <c r="A51" s="24">
        <v>50</v>
      </c>
      <c r="B51" s="26">
        <v>44771</v>
      </c>
      <c r="C51" s="32" t="s">
        <v>97</v>
      </c>
      <c r="D51" s="19" t="s">
        <v>120</v>
      </c>
      <c r="E51" s="33"/>
      <c r="F51" s="29">
        <v>5000</v>
      </c>
      <c r="G51" s="24"/>
      <c r="H51" s="27">
        <f t="shared" si="0"/>
        <v>4621604</v>
      </c>
    </row>
    <row r="52" spans="1:8">
      <c r="A52" s="24">
        <v>51</v>
      </c>
      <c r="B52" s="31">
        <v>44777</v>
      </c>
      <c r="C52" s="32" t="s">
        <v>73</v>
      </c>
      <c r="D52" s="19" t="s">
        <v>121</v>
      </c>
      <c r="E52" s="29"/>
      <c r="F52" s="6">
        <v>40756</v>
      </c>
      <c r="G52" s="24"/>
      <c r="H52" s="27">
        <f t="shared" si="0"/>
        <v>4580848</v>
      </c>
    </row>
    <row r="53" spans="1:8" ht="12.75">
      <c r="A53" s="24">
        <v>52</v>
      </c>
      <c r="B53" s="26">
        <v>44779</v>
      </c>
      <c r="C53" s="30" t="s">
        <v>78</v>
      </c>
      <c r="D53" s="19" t="s">
        <v>122</v>
      </c>
      <c r="E53" s="33"/>
      <c r="F53" s="28">
        <v>7589</v>
      </c>
      <c r="G53" s="24"/>
      <c r="H53" s="27">
        <f t="shared" si="0"/>
        <v>4573259</v>
      </c>
    </row>
    <row r="54" spans="1:8" ht="12.75">
      <c r="A54" s="24">
        <v>53</v>
      </c>
      <c r="B54" s="26">
        <v>44780</v>
      </c>
      <c r="C54" s="19" t="s">
        <v>117</v>
      </c>
      <c r="D54" s="19" t="s">
        <v>123</v>
      </c>
      <c r="E54" s="28"/>
      <c r="F54" s="28">
        <v>2303</v>
      </c>
      <c r="G54" s="24"/>
      <c r="H54" s="27">
        <f t="shared" si="0"/>
        <v>4570956</v>
      </c>
    </row>
    <row r="55" spans="1:8" ht="12.75">
      <c r="A55" s="24">
        <v>54</v>
      </c>
      <c r="B55" s="26">
        <v>44785</v>
      </c>
      <c r="C55" s="19" t="s">
        <v>117</v>
      </c>
      <c r="D55" s="32" t="s">
        <v>124</v>
      </c>
      <c r="E55" s="33"/>
      <c r="F55" s="33">
        <v>4406</v>
      </c>
      <c r="G55" s="24"/>
      <c r="H55" s="27">
        <f t="shared" si="0"/>
        <v>4566550</v>
      </c>
    </row>
    <row r="56" spans="1:8" ht="12.75">
      <c r="A56" s="24">
        <v>55</v>
      </c>
      <c r="B56" s="26">
        <v>44786</v>
      </c>
      <c r="C56" s="30" t="s">
        <v>92</v>
      </c>
      <c r="D56" s="36" t="s">
        <v>125</v>
      </c>
      <c r="E56" s="28"/>
      <c r="F56" s="28">
        <v>30000</v>
      </c>
      <c r="G56" s="24"/>
      <c r="H56" s="27">
        <f t="shared" si="0"/>
        <v>4536550</v>
      </c>
    </row>
    <row r="57" spans="1:8" ht="12.75">
      <c r="A57" s="24">
        <v>56</v>
      </c>
      <c r="B57" s="26">
        <v>44786</v>
      </c>
      <c r="C57" s="19" t="s">
        <v>117</v>
      </c>
      <c r="D57" s="32" t="s">
        <v>126</v>
      </c>
      <c r="E57" s="33"/>
      <c r="F57" s="33">
        <v>1262</v>
      </c>
      <c r="G57" s="24"/>
      <c r="H57" s="27">
        <f t="shared" si="0"/>
        <v>4535288</v>
      </c>
    </row>
    <row r="58" spans="1:8" ht="12.75">
      <c r="A58" s="24">
        <v>57</v>
      </c>
      <c r="B58" s="26">
        <v>44787</v>
      </c>
      <c r="C58" s="19" t="s">
        <v>117</v>
      </c>
      <c r="D58" s="19" t="s">
        <v>127</v>
      </c>
      <c r="E58" s="28"/>
      <c r="F58" s="28">
        <v>30340</v>
      </c>
      <c r="G58" s="24"/>
      <c r="H58" s="27">
        <f t="shared" si="0"/>
        <v>4504948</v>
      </c>
    </row>
    <row r="59" spans="1:8" ht="12.75">
      <c r="A59" s="24">
        <v>61</v>
      </c>
      <c r="B59" s="26">
        <v>44791</v>
      </c>
      <c r="C59" s="19" t="s">
        <v>64</v>
      </c>
      <c r="D59" s="19" t="s">
        <v>107</v>
      </c>
      <c r="E59" s="33"/>
      <c r="F59" s="33">
        <v>5288</v>
      </c>
      <c r="G59" s="24"/>
      <c r="H59" s="27">
        <f t="shared" si="0"/>
        <v>4499660</v>
      </c>
    </row>
    <row r="60" spans="1:8" ht="12.75">
      <c r="A60" s="24">
        <v>58</v>
      </c>
      <c r="B60" s="26">
        <v>44791</v>
      </c>
      <c r="C60" s="19" t="s">
        <v>117</v>
      </c>
      <c r="D60" s="32" t="s">
        <v>128</v>
      </c>
      <c r="E60" s="33"/>
      <c r="F60" s="28">
        <v>770</v>
      </c>
      <c r="G60" s="24"/>
      <c r="H60" s="27">
        <f t="shared" si="0"/>
        <v>4498890</v>
      </c>
    </row>
    <row r="61" spans="1:8" ht="12.75">
      <c r="A61" s="24">
        <v>59</v>
      </c>
      <c r="B61" s="26">
        <v>44791</v>
      </c>
      <c r="C61" s="19" t="s">
        <v>117</v>
      </c>
      <c r="D61" s="19" t="s">
        <v>129</v>
      </c>
      <c r="E61" s="28"/>
      <c r="F61" s="28">
        <v>1652</v>
      </c>
      <c r="G61" s="24"/>
      <c r="H61" s="27">
        <f t="shared" si="0"/>
        <v>4497238</v>
      </c>
    </row>
    <row r="62" spans="1:8" ht="12.75">
      <c r="A62" s="24">
        <v>60</v>
      </c>
      <c r="B62" s="26">
        <v>44791</v>
      </c>
      <c r="C62" s="19" t="s">
        <v>117</v>
      </c>
      <c r="D62" s="32" t="s">
        <v>130</v>
      </c>
      <c r="E62" s="33"/>
      <c r="F62" s="33">
        <v>220</v>
      </c>
      <c r="G62" s="24"/>
      <c r="H62" s="27">
        <f t="shared" si="0"/>
        <v>4497018</v>
      </c>
    </row>
    <row r="63" spans="1:8" ht="12.75">
      <c r="A63" s="24">
        <v>62</v>
      </c>
      <c r="B63" s="26">
        <v>44792</v>
      </c>
      <c r="C63" s="19" t="s">
        <v>117</v>
      </c>
      <c r="D63" s="19" t="s">
        <v>131</v>
      </c>
      <c r="E63" s="33"/>
      <c r="F63" s="33">
        <v>9900</v>
      </c>
      <c r="G63" s="24"/>
      <c r="H63" s="27">
        <f t="shared" si="0"/>
        <v>4487118</v>
      </c>
    </row>
    <row r="64" spans="1:8" ht="12.75">
      <c r="A64" s="24">
        <v>63</v>
      </c>
      <c r="B64" s="26">
        <v>44792</v>
      </c>
      <c r="C64" s="19" t="s">
        <v>117</v>
      </c>
      <c r="D64" s="19" t="s">
        <v>131</v>
      </c>
      <c r="E64" s="28"/>
      <c r="F64" s="28">
        <v>40378</v>
      </c>
      <c r="G64" s="24"/>
      <c r="H64" s="27">
        <f t="shared" si="0"/>
        <v>4446740</v>
      </c>
    </row>
    <row r="65" spans="1:8" ht="12.75">
      <c r="A65" s="24">
        <v>64</v>
      </c>
      <c r="B65" s="26">
        <v>44793</v>
      </c>
      <c r="C65" s="19" t="s">
        <v>117</v>
      </c>
      <c r="D65" s="19" t="s">
        <v>132</v>
      </c>
      <c r="E65" s="28"/>
      <c r="F65" s="28">
        <v>110</v>
      </c>
      <c r="G65" s="24"/>
      <c r="H65" s="27">
        <f t="shared" si="0"/>
        <v>4446630</v>
      </c>
    </row>
    <row r="66" spans="1:8" ht="12.75">
      <c r="A66" s="24">
        <v>65</v>
      </c>
      <c r="B66" s="26">
        <v>44793</v>
      </c>
      <c r="C66" s="19" t="s">
        <v>117</v>
      </c>
      <c r="D66" s="19" t="s">
        <v>133</v>
      </c>
      <c r="E66" s="28"/>
      <c r="F66" s="28">
        <v>26400</v>
      </c>
      <c r="G66" s="24"/>
      <c r="H66" s="27">
        <f t="shared" si="0"/>
        <v>4420230</v>
      </c>
    </row>
    <row r="67" spans="1:8" ht="12.75">
      <c r="A67" s="24">
        <v>66</v>
      </c>
      <c r="B67" s="26">
        <v>44794</v>
      </c>
      <c r="C67" s="19" t="s">
        <v>117</v>
      </c>
      <c r="D67" s="19" t="s">
        <v>134</v>
      </c>
      <c r="E67" s="28"/>
      <c r="F67" s="28">
        <v>28364</v>
      </c>
      <c r="G67" s="24"/>
      <c r="H67" s="27">
        <f t="shared" ref="H67:H130" si="1">H66-F67+E67</f>
        <v>4391866</v>
      </c>
    </row>
    <row r="68" spans="1:8" ht="12.75">
      <c r="A68" s="24">
        <v>67</v>
      </c>
      <c r="B68" s="26">
        <v>44794</v>
      </c>
      <c r="C68" s="19" t="s">
        <v>117</v>
      </c>
      <c r="D68" s="19" t="s">
        <v>135</v>
      </c>
      <c r="E68" s="28"/>
      <c r="F68" s="28">
        <v>220</v>
      </c>
      <c r="G68" s="24"/>
      <c r="H68" s="27">
        <f t="shared" si="1"/>
        <v>4391646</v>
      </c>
    </row>
    <row r="69" spans="1:8" ht="12.75">
      <c r="A69" s="24">
        <v>68</v>
      </c>
      <c r="B69" s="26">
        <v>44794</v>
      </c>
      <c r="C69" s="19" t="s">
        <v>117</v>
      </c>
      <c r="D69" s="32" t="s">
        <v>134</v>
      </c>
      <c r="E69" s="33"/>
      <c r="F69" s="33">
        <v>26860</v>
      </c>
      <c r="G69" s="24"/>
      <c r="H69" s="27">
        <f t="shared" si="1"/>
        <v>4364786</v>
      </c>
    </row>
    <row r="70" spans="1:8" ht="12.75">
      <c r="A70" s="24">
        <v>69</v>
      </c>
      <c r="B70" s="26">
        <v>44794</v>
      </c>
      <c r="C70" s="19" t="s">
        <v>117</v>
      </c>
      <c r="D70" s="32" t="s">
        <v>136</v>
      </c>
      <c r="E70" s="33"/>
      <c r="F70" s="33">
        <v>11900</v>
      </c>
      <c r="G70" s="24"/>
      <c r="H70" s="27">
        <f t="shared" si="1"/>
        <v>4352886</v>
      </c>
    </row>
    <row r="71" spans="1:8" ht="12.75">
      <c r="A71" s="24">
        <v>70</v>
      </c>
      <c r="B71" s="26">
        <v>44794</v>
      </c>
      <c r="C71" s="19" t="s">
        <v>117</v>
      </c>
      <c r="D71" s="32" t="s">
        <v>134</v>
      </c>
      <c r="E71" s="33"/>
      <c r="F71" s="33">
        <v>81046</v>
      </c>
      <c r="G71" s="24"/>
      <c r="H71" s="27">
        <f t="shared" si="1"/>
        <v>4271840</v>
      </c>
    </row>
    <row r="72" spans="1:8" ht="12.75">
      <c r="A72" s="24">
        <v>71</v>
      </c>
      <c r="B72" s="26">
        <v>44794</v>
      </c>
      <c r="C72" s="19" t="s">
        <v>117</v>
      </c>
      <c r="D72" s="19" t="s">
        <v>118</v>
      </c>
      <c r="E72" s="28"/>
      <c r="F72" s="28">
        <v>1710</v>
      </c>
      <c r="G72" s="24"/>
      <c r="H72" s="27">
        <f t="shared" si="1"/>
        <v>4270130</v>
      </c>
    </row>
    <row r="73" spans="1:8" ht="12.75">
      <c r="A73" s="24">
        <v>72</v>
      </c>
      <c r="B73" s="26">
        <v>44794</v>
      </c>
      <c r="C73" s="19" t="s">
        <v>117</v>
      </c>
      <c r="D73" s="19" t="s">
        <v>118</v>
      </c>
      <c r="E73" s="28"/>
      <c r="F73" s="28">
        <v>1030</v>
      </c>
      <c r="G73" s="24"/>
      <c r="H73" s="27">
        <f t="shared" si="1"/>
        <v>4269100</v>
      </c>
    </row>
    <row r="74" spans="1:8">
      <c r="A74" s="24">
        <v>74</v>
      </c>
      <c r="B74" s="31">
        <v>44795</v>
      </c>
      <c r="C74" s="19" t="s">
        <v>16</v>
      </c>
      <c r="D74" s="19" t="s">
        <v>137</v>
      </c>
      <c r="E74" s="6">
        <v>12</v>
      </c>
      <c r="F74" s="6"/>
      <c r="G74" s="24"/>
      <c r="H74" s="27">
        <f t="shared" si="1"/>
        <v>4269112</v>
      </c>
    </row>
    <row r="75" spans="1:8" ht="12.75">
      <c r="A75" s="24">
        <v>73</v>
      </c>
      <c r="B75" s="26">
        <v>44795</v>
      </c>
      <c r="C75" s="19" t="s">
        <v>117</v>
      </c>
      <c r="D75" s="32" t="s">
        <v>138</v>
      </c>
      <c r="E75" s="33"/>
      <c r="F75" s="33">
        <v>1650</v>
      </c>
      <c r="G75" s="24"/>
      <c r="H75" s="27">
        <f t="shared" si="1"/>
        <v>4267462</v>
      </c>
    </row>
    <row r="76" spans="1:8">
      <c r="A76" s="24">
        <v>75</v>
      </c>
      <c r="B76" s="31">
        <v>44795</v>
      </c>
      <c r="C76" s="32" t="s">
        <v>73</v>
      </c>
      <c r="D76" s="19" t="s">
        <v>121</v>
      </c>
      <c r="E76" s="29"/>
      <c r="F76" s="6">
        <v>886</v>
      </c>
      <c r="G76" s="24"/>
      <c r="H76" s="27">
        <f t="shared" si="1"/>
        <v>4266576</v>
      </c>
    </row>
    <row r="77" spans="1:8" ht="12.75">
      <c r="A77" s="24">
        <v>76</v>
      </c>
      <c r="B77" s="26">
        <v>44796</v>
      </c>
      <c r="C77" s="19" t="s">
        <v>117</v>
      </c>
      <c r="D77" s="32" t="s">
        <v>139</v>
      </c>
      <c r="E77" s="33"/>
      <c r="F77" s="33">
        <v>29272</v>
      </c>
      <c r="G77" s="24"/>
      <c r="H77" s="27">
        <f t="shared" si="1"/>
        <v>4237304</v>
      </c>
    </row>
    <row r="78" spans="1:8" ht="12.75">
      <c r="A78" s="24">
        <v>77</v>
      </c>
      <c r="B78" s="26">
        <v>44799</v>
      </c>
      <c r="C78" s="19" t="s">
        <v>117</v>
      </c>
      <c r="D78" s="19" t="s">
        <v>140</v>
      </c>
      <c r="E78" s="28"/>
      <c r="F78" s="28">
        <v>7116</v>
      </c>
      <c r="G78" s="24"/>
      <c r="H78" s="27">
        <f t="shared" si="1"/>
        <v>4230188</v>
      </c>
    </row>
    <row r="79" spans="1:8">
      <c r="A79" s="24">
        <v>82</v>
      </c>
      <c r="B79" s="31">
        <v>44800</v>
      </c>
      <c r="C79" s="19" t="s">
        <v>16</v>
      </c>
      <c r="D79" s="19" t="s">
        <v>141</v>
      </c>
      <c r="E79" s="29">
        <v>23350</v>
      </c>
      <c r="F79" s="6"/>
      <c r="G79" s="24"/>
      <c r="H79" s="27">
        <f t="shared" si="1"/>
        <v>4253538</v>
      </c>
    </row>
    <row r="80" spans="1:8" ht="12.75">
      <c r="A80" s="24">
        <v>78</v>
      </c>
      <c r="B80" s="26">
        <v>44800</v>
      </c>
      <c r="C80" s="19" t="s">
        <v>117</v>
      </c>
      <c r="D80" s="19" t="s">
        <v>142</v>
      </c>
      <c r="E80" s="28"/>
      <c r="F80" s="28">
        <v>1912</v>
      </c>
      <c r="G80" s="24"/>
      <c r="H80" s="27">
        <f t="shared" si="1"/>
        <v>4251626</v>
      </c>
    </row>
    <row r="81" spans="1:8" ht="12.75">
      <c r="A81" s="24">
        <v>79</v>
      </c>
      <c r="B81" s="26">
        <v>44800</v>
      </c>
      <c r="C81" s="19" t="s">
        <v>117</v>
      </c>
      <c r="D81" s="19" t="s">
        <v>143</v>
      </c>
      <c r="E81" s="33"/>
      <c r="F81" s="28">
        <v>9540</v>
      </c>
      <c r="G81" s="24"/>
      <c r="H81" s="27">
        <f t="shared" si="1"/>
        <v>4242086</v>
      </c>
    </row>
    <row r="82" spans="1:8" ht="12.75">
      <c r="A82" s="24">
        <v>80</v>
      </c>
      <c r="B82" s="26">
        <v>44800</v>
      </c>
      <c r="C82" s="19" t="s">
        <v>117</v>
      </c>
      <c r="D82" s="32" t="s">
        <v>144</v>
      </c>
      <c r="E82" s="33"/>
      <c r="F82" s="33">
        <v>400</v>
      </c>
      <c r="G82" s="24"/>
      <c r="H82" s="27">
        <f t="shared" si="1"/>
        <v>4241686</v>
      </c>
    </row>
    <row r="83" spans="1:8" ht="12.75">
      <c r="A83" s="24">
        <v>81</v>
      </c>
      <c r="B83" s="26">
        <v>44800</v>
      </c>
      <c r="C83" s="19" t="s">
        <v>117</v>
      </c>
      <c r="D83" s="32" t="s">
        <v>145</v>
      </c>
      <c r="E83" s="33"/>
      <c r="F83" s="33">
        <v>1005</v>
      </c>
      <c r="G83" s="24"/>
      <c r="H83" s="27">
        <f t="shared" si="1"/>
        <v>4240681</v>
      </c>
    </row>
    <row r="84" spans="1:8" ht="12.75">
      <c r="A84" s="24">
        <v>83</v>
      </c>
      <c r="B84" s="26">
        <v>44802</v>
      </c>
      <c r="C84" s="19" t="s">
        <v>64</v>
      </c>
      <c r="D84" s="32" t="s">
        <v>72</v>
      </c>
      <c r="E84" s="33"/>
      <c r="F84" s="33">
        <v>330</v>
      </c>
      <c r="G84" s="24"/>
      <c r="H84" s="27">
        <f t="shared" si="1"/>
        <v>4240351</v>
      </c>
    </row>
    <row r="85" spans="1:8" ht="12.75">
      <c r="A85" s="24">
        <v>84</v>
      </c>
      <c r="B85" s="26">
        <v>44805</v>
      </c>
      <c r="C85" s="19" t="s">
        <v>117</v>
      </c>
      <c r="D85" s="32" t="s">
        <v>146</v>
      </c>
      <c r="E85" s="33"/>
      <c r="F85" s="33">
        <v>50352</v>
      </c>
      <c r="G85" s="24"/>
      <c r="H85" s="27">
        <f t="shared" si="1"/>
        <v>4189999</v>
      </c>
    </row>
    <row r="86" spans="1:8" ht="12.75">
      <c r="A86" s="24">
        <v>85</v>
      </c>
      <c r="B86" s="26">
        <v>44809</v>
      </c>
      <c r="C86" s="32" t="s">
        <v>64</v>
      </c>
      <c r="D86" s="19" t="s">
        <v>147</v>
      </c>
      <c r="E86" s="28"/>
      <c r="F86" s="28">
        <v>2697</v>
      </c>
      <c r="G86" s="35"/>
      <c r="H86" s="27">
        <f t="shared" si="1"/>
        <v>4187302</v>
      </c>
    </row>
    <row r="87" spans="1:8">
      <c r="A87" s="24">
        <v>86</v>
      </c>
      <c r="B87" s="31">
        <v>44809</v>
      </c>
      <c r="C87" s="32" t="s">
        <v>73</v>
      </c>
      <c r="D87" s="19" t="s">
        <v>148</v>
      </c>
      <c r="E87" s="29"/>
      <c r="F87" s="6">
        <v>42058</v>
      </c>
      <c r="G87" s="24"/>
      <c r="H87" s="27">
        <f t="shared" si="1"/>
        <v>4145244</v>
      </c>
    </row>
    <row r="88" spans="1:8" ht="12.75">
      <c r="A88" s="24">
        <v>87</v>
      </c>
      <c r="B88" s="26">
        <v>44815</v>
      </c>
      <c r="C88" s="32" t="s">
        <v>97</v>
      </c>
      <c r="D88" s="19" t="s">
        <v>149</v>
      </c>
      <c r="E88" s="33"/>
      <c r="F88" s="29">
        <v>5000</v>
      </c>
      <c r="G88" s="24"/>
      <c r="H88" s="27">
        <f t="shared" si="1"/>
        <v>4140244</v>
      </c>
    </row>
    <row r="89" spans="1:8">
      <c r="A89" s="24">
        <v>88</v>
      </c>
      <c r="B89" s="31">
        <v>44825</v>
      </c>
      <c r="C89" s="32" t="s">
        <v>73</v>
      </c>
      <c r="D89" s="19" t="s">
        <v>148</v>
      </c>
      <c r="E89" s="29"/>
      <c r="F89" s="6">
        <v>887</v>
      </c>
      <c r="G89" s="24"/>
      <c r="H89" s="27">
        <f t="shared" si="1"/>
        <v>4139357</v>
      </c>
    </row>
    <row r="90" spans="1:8">
      <c r="A90" s="24">
        <v>89</v>
      </c>
      <c r="B90" s="31">
        <v>44826</v>
      </c>
      <c r="C90" s="19" t="s">
        <v>90</v>
      </c>
      <c r="D90" s="19" t="s">
        <v>150</v>
      </c>
      <c r="E90" s="29">
        <v>396000</v>
      </c>
      <c r="F90" s="6"/>
      <c r="G90" s="24"/>
      <c r="H90" s="27">
        <f t="shared" si="1"/>
        <v>4535357</v>
      </c>
    </row>
    <row r="91" spans="1:8" ht="12.75">
      <c r="A91" s="24">
        <v>90</v>
      </c>
      <c r="B91" s="26">
        <v>44827</v>
      </c>
      <c r="C91" s="19" t="s">
        <v>64</v>
      </c>
      <c r="D91" s="19" t="s">
        <v>65</v>
      </c>
      <c r="E91" s="33"/>
      <c r="F91" s="33">
        <v>1085</v>
      </c>
      <c r="G91" s="24"/>
      <c r="H91" s="27">
        <f t="shared" si="1"/>
        <v>4534272</v>
      </c>
    </row>
    <row r="92" spans="1:8" ht="12.75">
      <c r="A92" s="24">
        <v>91</v>
      </c>
      <c r="B92" s="26">
        <v>44835</v>
      </c>
      <c r="C92" s="19" t="s">
        <v>151</v>
      </c>
      <c r="D92" s="19" t="s">
        <v>152</v>
      </c>
      <c r="E92" s="28"/>
      <c r="F92" s="28">
        <v>5000</v>
      </c>
      <c r="G92" s="24"/>
      <c r="H92" s="27">
        <f t="shared" si="1"/>
        <v>4529272</v>
      </c>
    </row>
    <row r="93" spans="1:8" ht="12.75">
      <c r="A93" s="24">
        <v>92</v>
      </c>
      <c r="B93" s="26">
        <v>44836</v>
      </c>
      <c r="C93" s="32" t="s">
        <v>78</v>
      </c>
      <c r="D93" s="32" t="s">
        <v>153</v>
      </c>
      <c r="E93" s="33"/>
      <c r="F93" s="33">
        <v>1513</v>
      </c>
      <c r="G93" s="24"/>
      <c r="H93" s="27">
        <f t="shared" si="1"/>
        <v>4527759</v>
      </c>
    </row>
    <row r="94" spans="1:8" ht="12.75">
      <c r="A94" s="24">
        <v>94</v>
      </c>
      <c r="B94" s="26">
        <v>44836</v>
      </c>
      <c r="C94" s="32" t="s">
        <v>78</v>
      </c>
      <c r="D94" s="32" t="s">
        <v>113</v>
      </c>
      <c r="E94" s="33"/>
      <c r="F94" s="33">
        <v>919</v>
      </c>
      <c r="G94" s="24"/>
      <c r="H94" s="27">
        <f t="shared" si="1"/>
        <v>4526840</v>
      </c>
    </row>
    <row r="95" spans="1:8" ht="12.75">
      <c r="A95" s="24">
        <v>93</v>
      </c>
      <c r="B95" s="26">
        <v>44836</v>
      </c>
      <c r="C95" s="32" t="s">
        <v>64</v>
      </c>
      <c r="D95" s="32" t="s">
        <v>89</v>
      </c>
      <c r="E95" s="33"/>
      <c r="F95" s="33">
        <v>288</v>
      </c>
      <c r="G95" s="24"/>
      <c r="H95" s="27">
        <f t="shared" si="1"/>
        <v>4526552</v>
      </c>
    </row>
    <row r="96" spans="1:8">
      <c r="A96" s="24">
        <v>95</v>
      </c>
      <c r="B96" s="31">
        <v>44840</v>
      </c>
      <c r="C96" s="32" t="s">
        <v>73</v>
      </c>
      <c r="D96" s="19" t="s">
        <v>154</v>
      </c>
      <c r="E96" s="29"/>
      <c r="F96" s="6">
        <v>42061</v>
      </c>
      <c r="G96" s="24"/>
      <c r="H96" s="27">
        <f t="shared" si="1"/>
        <v>4484491</v>
      </c>
    </row>
    <row r="97" spans="1:8" ht="12.75">
      <c r="A97" s="24">
        <v>96</v>
      </c>
      <c r="B97" s="26">
        <v>44847</v>
      </c>
      <c r="C97" s="32" t="s">
        <v>97</v>
      </c>
      <c r="D97" s="25" t="s">
        <v>155</v>
      </c>
      <c r="E97" s="33"/>
      <c r="F97" s="29">
        <v>5000</v>
      </c>
      <c r="G97" s="24"/>
      <c r="H97" s="27">
        <f t="shared" si="1"/>
        <v>4479491</v>
      </c>
    </row>
    <row r="98" spans="1:8">
      <c r="A98" s="24">
        <v>97</v>
      </c>
      <c r="B98" s="31">
        <v>44854</v>
      </c>
      <c r="C98" s="19" t="s">
        <v>90</v>
      </c>
      <c r="D98" s="19" t="s">
        <v>156</v>
      </c>
      <c r="E98" s="29">
        <v>103970</v>
      </c>
      <c r="F98" s="6"/>
      <c r="G98" s="24"/>
      <c r="H98" s="27">
        <f t="shared" si="1"/>
        <v>4583461</v>
      </c>
    </row>
    <row r="99" spans="1:8">
      <c r="A99" s="24">
        <v>98</v>
      </c>
      <c r="B99" s="31">
        <v>44855</v>
      </c>
      <c r="C99" s="32" t="s">
        <v>73</v>
      </c>
      <c r="D99" s="19" t="s">
        <v>154</v>
      </c>
      <c r="E99" s="29"/>
      <c r="F99" s="6">
        <v>887</v>
      </c>
      <c r="G99" s="24"/>
      <c r="H99" s="27">
        <f t="shared" si="1"/>
        <v>4582574</v>
      </c>
    </row>
    <row r="100" spans="1:8">
      <c r="A100" s="24">
        <v>99</v>
      </c>
      <c r="B100" s="31">
        <v>44865</v>
      </c>
      <c r="C100" s="19" t="s">
        <v>16</v>
      </c>
      <c r="D100" s="19" t="s">
        <v>81</v>
      </c>
      <c r="E100" s="6">
        <v>196800</v>
      </c>
      <c r="F100" s="6"/>
      <c r="G100" s="24"/>
      <c r="H100" s="27">
        <f t="shared" si="1"/>
        <v>4779374</v>
      </c>
    </row>
    <row r="101" spans="1:8">
      <c r="A101" s="24">
        <v>100</v>
      </c>
      <c r="B101" s="31">
        <v>44872</v>
      </c>
      <c r="C101" s="32" t="s">
        <v>73</v>
      </c>
      <c r="D101" s="19" t="s">
        <v>157</v>
      </c>
      <c r="E101" s="29"/>
      <c r="F101" s="6">
        <v>42061</v>
      </c>
      <c r="G101" s="24"/>
      <c r="H101" s="27">
        <f t="shared" si="1"/>
        <v>4737313</v>
      </c>
    </row>
    <row r="102" spans="1:8" ht="12.75">
      <c r="A102" s="24">
        <v>101</v>
      </c>
      <c r="B102" s="26">
        <v>44873</v>
      </c>
      <c r="C102" s="30" t="s">
        <v>85</v>
      </c>
      <c r="D102" s="19" t="s">
        <v>158</v>
      </c>
      <c r="E102" s="28"/>
      <c r="F102" s="28">
        <v>2636</v>
      </c>
      <c r="G102" s="24"/>
      <c r="H102" s="27">
        <f t="shared" si="1"/>
        <v>4734677</v>
      </c>
    </row>
    <row r="103" spans="1:8" ht="12.75">
      <c r="A103" s="24">
        <v>102</v>
      </c>
      <c r="B103" s="26">
        <v>44877</v>
      </c>
      <c r="C103" s="32" t="s">
        <v>78</v>
      </c>
      <c r="D103" s="32" t="s">
        <v>113</v>
      </c>
      <c r="E103" s="33"/>
      <c r="F103" s="33">
        <v>1518</v>
      </c>
      <c r="G103" s="24"/>
      <c r="H103" s="27">
        <f t="shared" si="1"/>
        <v>4733159</v>
      </c>
    </row>
    <row r="104" spans="1:8" ht="12.75">
      <c r="A104" s="24">
        <v>103</v>
      </c>
      <c r="B104" s="26">
        <v>44878</v>
      </c>
      <c r="C104" s="32" t="s">
        <v>64</v>
      </c>
      <c r="D104" s="32" t="s">
        <v>159</v>
      </c>
      <c r="E104" s="28"/>
      <c r="F104" s="29">
        <v>576</v>
      </c>
      <c r="G104" s="24"/>
      <c r="H104" s="27">
        <f t="shared" si="1"/>
        <v>4732583</v>
      </c>
    </row>
    <row r="105" spans="1:8" ht="12.75">
      <c r="A105" s="24">
        <v>104</v>
      </c>
      <c r="B105" s="26">
        <v>44878</v>
      </c>
      <c r="C105" s="32" t="s">
        <v>64</v>
      </c>
      <c r="D105" s="32" t="s">
        <v>159</v>
      </c>
      <c r="E105" s="28"/>
      <c r="F105" s="29">
        <v>596</v>
      </c>
      <c r="G105" s="19" t="s">
        <v>160</v>
      </c>
      <c r="H105" s="27">
        <f t="shared" si="1"/>
        <v>4731987</v>
      </c>
    </row>
    <row r="106" spans="1:8" ht="12.75">
      <c r="A106" s="24">
        <v>105</v>
      </c>
      <c r="B106" s="26">
        <v>44882</v>
      </c>
      <c r="C106" s="19" t="s">
        <v>64</v>
      </c>
      <c r="D106" s="32" t="s">
        <v>72</v>
      </c>
      <c r="E106" s="33"/>
      <c r="F106" s="33">
        <v>94</v>
      </c>
      <c r="G106" s="24"/>
      <c r="H106" s="27">
        <f t="shared" si="1"/>
        <v>4731893</v>
      </c>
    </row>
    <row r="107" spans="1:8" ht="12.75">
      <c r="A107" s="24">
        <v>106</v>
      </c>
      <c r="B107" s="26">
        <v>44883</v>
      </c>
      <c r="C107" s="30" t="s">
        <v>85</v>
      </c>
      <c r="D107" s="19" t="s">
        <v>161</v>
      </c>
      <c r="E107" s="28"/>
      <c r="F107" s="28">
        <v>13618</v>
      </c>
      <c r="G107" s="24"/>
      <c r="H107" s="27">
        <f t="shared" si="1"/>
        <v>4718275</v>
      </c>
    </row>
    <row r="108" spans="1:8" ht="12.75">
      <c r="A108" s="24">
        <v>108</v>
      </c>
      <c r="B108" s="26">
        <v>44885</v>
      </c>
      <c r="C108" s="30" t="s">
        <v>78</v>
      </c>
      <c r="D108" s="19" t="s">
        <v>162</v>
      </c>
      <c r="E108" s="28"/>
      <c r="F108" s="28">
        <v>196800</v>
      </c>
      <c r="G108" s="24"/>
      <c r="H108" s="27">
        <f t="shared" si="1"/>
        <v>4521475</v>
      </c>
    </row>
    <row r="109" spans="1:8" ht="12.75">
      <c r="A109" s="24">
        <v>107</v>
      </c>
      <c r="B109" s="26">
        <v>44885</v>
      </c>
      <c r="C109" s="32" t="s">
        <v>151</v>
      </c>
      <c r="D109" s="19" t="s">
        <v>152</v>
      </c>
      <c r="E109" s="33"/>
      <c r="F109" s="33">
        <v>15000</v>
      </c>
      <c r="G109" s="24"/>
      <c r="H109" s="27">
        <f t="shared" si="1"/>
        <v>4506475</v>
      </c>
    </row>
    <row r="110" spans="1:8" ht="12.75">
      <c r="A110" s="24">
        <v>109</v>
      </c>
      <c r="B110" s="26">
        <v>44886</v>
      </c>
      <c r="C110" s="19" t="s">
        <v>64</v>
      </c>
      <c r="D110" s="32" t="s">
        <v>72</v>
      </c>
      <c r="E110" s="33"/>
      <c r="F110" s="33">
        <v>140</v>
      </c>
      <c r="G110" s="24"/>
      <c r="H110" s="27">
        <f t="shared" si="1"/>
        <v>4506335</v>
      </c>
    </row>
    <row r="111" spans="1:8">
      <c r="A111" s="24">
        <v>110</v>
      </c>
      <c r="B111" s="31">
        <v>44886</v>
      </c>
      <c r="C111" s="32" t="s">
        <v>73</v>
      </c>
      <c r="D111" s="19" t="s">
        <v>157</v>
      </c>
      <c r="E111" s="29"/>
      <c r="F111" s="6">
        <v>887</v>
      </c>
      <c r="G111" s="24"/>
      <c r="H111" s="27">
        <f t="shared" si="1"/>
        <v>4505448</v>
      </c>
    </row>
    <row r="112" spans="1:8" ht="12.75">
      <c r="A112" s="24">
        <v>111</v>
      </c>
      <c r="B112" s="26">
        <v>44896</v>
      </c>
      <c r="C112" s="19" t="s">
        <v>92</v>
      </c>
      <c r="D112" s="19" t="s">
        <v>163</v>
      </c>
      <c r="E112" s="28"/>
      <c r="F112" s="29">
        <v>28100</v>
      </c>
      <c r="G112" s="24"/>
      <c r="H112" s="27">
        <f t="shared" si="1"/>
        <v>4477348</v>
      </c>
    </row>
    <row r="113" spans="1:8" ht="12.75">
      <c r="A113" s="24">
        <v>112</v>
      </c>
      <c r="B113" s="26">
        <v>44896</v>
      </c>
      <c r="C113" s="19" t="s">
        <v>92</v>
      </c>
      <c r="D113" s="19" t="s">
        <v>164</v>
      </c>
      <c r="E113" s="33"/>
      <c r="F113" s="33">
        <v>56200</v>
      </c>
      <c r="G113" s="24"/>
      <c r="H113" s="27">
        <f t="shared" si="1"/>
        <v>4421148</v>
      </c>
    </row>
    <row r="114" spans="1:8" ht="12.75">
      <c r="A114" s="24">
        <v>113</v>
      </c>
      <c r="B114" s="26">
        <v>44896</v>
      </c>
      <c r="C114" s="19" t="s">
        <v>92</v>
      </c>
      <c r="D114" s="19" t="s">
        <v>165</v>
      </c>
      <c r="E114" s="28"/>
      <c r="F114" s="28">
        <v>28100</v>
      </c>
      <c r="G114" s="24"/>
      <c r="H114" s="27">
        <f t="shared" si="1"/>
        <v>4393048</v>
      </c>
    </row>
    <row r="115" spans="1:8">
      <c r="A115" s="24">
        <v>114</v>
      </c>
      <c r="B115" s="31">
        <v>44901</v>
      </c>
      <c r="C115" s="32" t="s">
        <v>73</v>
      </c>
      <c r="D115" s="19" t="s">
        <v>166</v>
      </c>
      <c r="E115" s="29"/>
      <c r="F115" s="6">
        <v>42061</v>
      </c>
      <c r="G115" s="24"/>
      <c r="H115" s="27">
        <f t="shared" si="1"/>
        <v>4350987</v>
      </c>
    </row>
    <row r="116" spans="1:8" ht="12.75">
      <c r="A116" s="24">
        <v>115</v>
      </c>
      <c r="B116" s="26">
        <v>44905</v>
      </c>
      <c r="C116" s="30" t="s">
        <v>85</v>
      </c>
      <c r="D116" s="19" t="s">
        <v>167</v>
      </c>
      <c r="E116" s="28"/>
      <c r="F116" s="28">
        <v>6048</v>
      </c>
      <c r="G116" s="24"/>
      <c r="H116" s="27">
        <f t="shared" si="1"/>
        <v>4344939</v>
      </c>
    </row>
    <row r="117" spans="1:8" ht="12.75">
      <c r="A117" s="24">
        <v>116</v>
      </c>
      <c r="B117" s="26">
        <v>44905</v>
      </c>
      <c r="C117" s="30" t="s">
        <v>85</v>
      </c>
      <c r="D117" s="19" t="s">
        <v>168</v>
      </c>
      <c r="E117" s="28"/>
      <c r="F117" s="29">
        <v>5494</v>
      </c>
      <c r="G117" s="24"/>
      <c r="H117" s="27">
        <f t="shared" si="1"/>
        <v>4339445</v>
      </c>
    </row>
    <row r="118" spans="1:8" ht="12.75">
      <c r="A118" s="24">
        <v>117</v>
      </c>
      <c r="B118" s="26">
        <v>44905</v>
      </c>
      <c r="C118" s="30" t="s">
        <v>85</v>
      </c>
      <c r="D118" s="19" t="s">
        <v>167</v>
      </c>
      <c r="E118" s="28"/>
      <c r="F118" s="28">
        <v>14256</v>
      </c>
      <c r="G118" s="24"/>
      <c r="H118" s="27">
        <f t="shared" si="1"/>
        <v>4325189</v>
      </c>
    </row>
    <row r="119" spans="1:8" ht="12.75">
      <c r="A119" s="24">
        <v>118</v>
      </c>
      <c r="B119" s="26">
        <v>44905</v>
      </c>
      <c r="C119" s="30" t="s">
        <v>85</v>
      </c>
      <c r="D119" s="19" t="s">
        <v>167</v>
      </c>
      <c r="E119" s="28"/>
      <c r="F119" s="28">
        <v>10800</v>
      </c>
      <c r="G119" s="24"/>
      <c r="H119" s="27">
        <f t="shared" si="1"/>
        <v>4314389</v>
      </c>
    </row>
    <row r="120" spans="1:8">
      <c r="A120" s="24">
        <v>119</v>
      </c>
      <c r="B120" s="31">
        <v>44906</v>
      </c>
      <c r="C120" s="30" t="s">
        <v>85</v>
      </c>
      <c r="D120" s="19" t="s">
        <v>169</v>
      </c>
      <c r="E120" s="6"/>
      <c r="F120" s="29">
        <v>1850</v>
      </c>
      <c r="G120" s="24"/>
      <c r="H120" s="27">
        <f t="shared" si="1"/>
        <v>4312539</v>
      </c>
    </row>
    <row r="121" spans="1:8" ht="12.75">
      <c r="A121" s="24">
        <v>120</v>
      </c>
      <c r="B121" s="26">
        <v>44908</v>
      </c>
      <c r="C121" s="30" t="s">
        <v>85</v>
      </c>
      <c r="D121" s="32" t="s">
        <v>170</v>
      </c>
      <c r="E121" s="33"/>
      <c r="F121" s="33">
        <v>30330</v>
      </c>
      <c r="G121" s="24"/>
      <c r="H121" s="27">
        <f t="shared" si="1"/>
        <v>4282209</v>
      </c>
    </row>
    <row r="122" spans="1:8" ht="12.75">
      <c r="A122" s="24">
        <v>121</v>
      </c>
      <c r="B122" s="26">
        <v>44909</v>
      </c>
      <c r="C122" s="30" t="s">
        <v>85</v>
      </c>
      <c r="D122" s="19" t="s">
        <v>171</v>
      </c>
      <c r="E122" s="33"/>
      <c r="F122" s="33">
        <v>22692</v>
      </c>
      <c r="G122" s="24"/>
      <c r="H122" s="27">
        <f t="shared" si="1"/>
        <v>4259517</v>
      </c>
    </row>
    <row r="123" spans="1:8" ht="12.75">
      <c r="A123" s="24">
        <v>122</v>
      </c>
      <c r="B123" s="26">
        <v>44909</v>
      </c>
      <c r="C123" s="30" t="s">
        <v>85</v>
      </c>
      <c r="D123" s="19" t="s">
        <v>167</v>
      </c>
      <c r="E123" s="28"/>
      <c r="F123" s="28">
        <v>6048</v>
      </c>
      <c r="G123" s="24"/>
      <c r="H123" s="27">
        <f t="shared" si="1"/>
        <v>4253469</v>
      </c>
    </row>
    <row r="124" spans="1:8">
      <c r="A124" s="24">
        <v>123</v>
      </c>
      <c r="B124" s="31">
        <v>44915</v>
      </c>
      <c r="C124" s="32" t="s">
        <v>73</v>
      </c>
      <c r="D124" s="19" t="s">
        <v>166</v>
      </c>
      <c r="E124" s="29"/>
      <c r="F124" s="6">
        <v>887</v>
      </c>
      <c r="G124" s="24"/>
      <c r="H124" s="27">
        <f t="shared" si="1"/>
        <v>4252582</v>
      </c>
    </row>
    <row r="125" spans="1:8" ht="12.75">
      <c r="A125" s="24">
        <v>124</v>
      </c>
      <c r="B125" s="26">
        <v>44916</v>
      </c>
      <c r="C125" s="32" t="s">
        <v>78</v>
      </c>
      <c r="D125" s="19" t="s">
        <v>172</v>
      </c>
      <c r="E125" s="33"/>
      <c r="F125" s="33">
        <v>2385</v>
      </c>
      <c r="G125" s="24"/>
      <c r="H125" s="27">
        <f t="shared" si="1"/>
        <v>4250197</v>
      </c>
    </row>
    <row r="126" spans="1:8">
      <c r="A126" s="24">
        <v>125</v>
      </c>
      <c r="B126" s="31">
        <v>44921</v>
      </c>
      <c r="C126" s="19" t="s">
        <v>90</v>
      </c>
      <c r="D126" s="19" t="s">
        <v>150</v>
      </c>
      <c r="E126" s="29">
        <v>18510</v>
      </c>
      <c r="F126" s="6"/>
      <c r="G126" s="24"/>
      <c r="H126" s="27">
        <f t="shared" si="1"/>
        <v>4268707</v>
      </c>
    </row>
    <row r="127" spans="1:8">
      <c r="A127" s="24">
        <v>126</v>
      </c>
      <c r="B127" s="31">
        <v>44923</v>
      </c>
      <c r="C127" s="32" t="s">
        <v>151</v>
      </c>
      <c r="D127" s="19" t="s">
        <v>173</v>
      </c>
      <c r="E127" s="6"/>
      <c r="F127" s="29">
        <v>330000</v>
      </c>
      <c r="G127" s="24"/>
      <c r="H127" s="27">
        <f t="shared" si="1"/>
        <v>3938707</v>
      </c>
    </row>
    <row r="128" spans="1:8" ht="12.75">
      <c r="A128" s="24">
        <v>127</v>
      </c>
      <c r="B128" s="26">
        <v>44936</v>
      </c>
      <c r="C128" s="32" t="s">
        <v>97</v>
      </c>
      <c r="D128" s="19" t="s">
        <v>174</v>
      </c>
      <c r="E128" s="28"/>
      <c r="F128" s="29">
        <v>5000</v>
      </c>
      <c r="G128" s="24"/>
      <c r="H128" s="27">
        <f t="shared" si="1"/>
        <v>3933707</v>
      </c>
    </row>
    <row r="129" spans="1:8">
      <c r="A129" s="24">
        <v>128</v>
      </c>
      <c r="B129" s="31">
        <v>44936</v>
      </c>
      <c r="C129" s="32" t="s">
        <v>73</v>
      </c>
      <c r="D129" s="19" t="s">
        <v>175</v>
      </c>
      <c r="E129" s="29"/>
      <c r="F129" s="6">
        <v>41873</v>
      </c>
      <c r="G129" s="24"/>
      <c r="H129" s="27">
        <f t="shared" si="1"/>
        <v>3891834</v>
      </c>
    </row>
    <row r="130" spans="1:8" ht="12.75">
      <c r="A130" s="24">
        <v>129</v>
      </c>
      <c r="B130" s="26">
        <v>44941</v>
      </c>
      <c r="C130" s="30" t="s">
        <v>64</v>
      </c>
      <c r="D130" s="19" t="s">
        <v>67</v>
      </c>
      <c r="E130" s="28"/>
      <c r="F130" s="29">
        <v>140</v>
      </c>
      <c r="G130" s="19"/>
      <c r="H130" s="27">
        <f t="shared" si="1"/>
        <v>3891694</v>
      </c>
    </row>
    <row r="131" spans="1:8">
      <c r="A131" s="24">
        <v>130</v>
      </c>
      <c r="B131" s="31">
        <v>44942</v>
      </c>
      <c r="C131" s="19" t="s">
        <v>64</v>
      </c>
      <c r="D131" s="19" t="s">
        <v>176</v>
      </c>
      <c r="E131" s="6"/>
      <c r="F131" s="29">
        <v>6545</v>
      </c>
      <c r="G131" s="24"/>
      <c r="H131" s="27">
        <f t="shared" ref="H131:H152" si="2">H130-F131+E131</f>
        <v>3885149</v>
      </c>
    </row>
    <row r="132" spans="1:8">
      <c r="A132" s="24">
        <v>131</v>
      </c>
      <c r="B132" s="31">
        <v>44946</v>
      </c>
      <c r="C132" s="32" t="s">
        <v>73</v>
      </c>
      <c r="D132" s="19" t="s">
        <v>175</v>
      </c>
      <c r="E132" s="29"/>
      <c r="F132" s="6">
        <v>579</v>
      </c>
      <c r="G132" s="24"/>
      <c r="H132" s="27">
        <f t="shared" si="2"/>
        <v>3884570</v>
      </c>
    </row>
    <row r="133" spans="1:8">
      <c r="A133" s="24">
        <v>133</v>
      </c>
      <c r="B133" s="31">
        <v>44955</v>
      </c>
      <c r="C133" s="19" t="s">
        <v>92</v>
      </c>
      <c r="D133" s="19" t="s">
        <v>177</v>
      </c>
      <c r="E133" s="6"/>
      <c r="F133" s="29">
        <v>4000</v>
      </c>
      <c r="G133" s="24"/>
      <c r="H133" s="27">
        <f t="shared" si="2"/>
        <v>3880570</v>
      </c>
    </row>
    <row r="134" spans="1:8">
      <c r="A134" s="24">
        <v>132</v>
      </c>
      <c r="B134" s="31">
        <v>44955</v>
      </c>
      <c r="C134" s="19" t="s">
        <v>90</v>
      </c>
      <c r="D134" s="19" t="s">
        <v>96</v>
      </c>
      <c r="E134" s="29">
        <v>31608</v>
      </c>
      <c r="F134" s="6"/>
      <c r="G134" s="24"/>
      <c r="H134" s="27">
        <f t="shared" si="2"/>
        <v>3912178</v>
      </c>
    </row>
    <row r="135" spans="1:8">
      <c r="A135" s="24">
        <v>134</v>
      </c>
      <c r="B135" s="31">
        <v>44960</v>
      </c>
      <c r="C135" s="32" t="s">
        <v>73</v>
      </c>
      <c r="D135" s="19" t="s">
        <v>178</v>
      </c>
      <c r="E135" s="29"/>
      <c r="F135" s="6">
        <v>41194</v>
      </c>
      <c r="G135" s="24"/>
      <c r="H135" s="27">
        <f t="shared" si="2"/>
        <v>3870984</v>
      </c>
    </row>
    <row r="136" spans="1:8">
      <c r="A136" s="24">
        <v>135</v>
      </c>
      <c r="B136" s="31">
        <v>44977</v>
      </c>
      <c r="C136" s="19" t="s">
        <v>16</v>
      </c>
      <c r="D136" s="19" t="s">
        <v>137</v>
      </c>
      <c r="E136" s="6">
        <v>13</v>
      </c>
      <c r="F136" s="6"/>
      <c r="G136" s="24"/>
      <c r="H136" s="27">
        <f t="shared" si="2"/>
        <v>3870997</v>
      </c>
    </row>
    <row r="137" spans="1:8">
      <c r="A137" s="24">
        <v>136</v>
      </c>
      <c r="B137" s="31">
        <v>44977</v>
      </c>
      <c r="C137" s="19" t="s">
        <v>90</v>
      </c>
      <c r="D137" s="19" t="s">
        <v>179</v>
      </c>
      <c r="E137" s="29">
        <v>254701</v>
      </c>
      <c r="F137" s="6"/>
      <c r="G137" s="24"/>
      <c r="H137" s="27">
        <f t="shared" si="2"/>
        <v>4125698</v>
      </c>
    </row>
    <row r="138" spans="1:8">
      <c r="A138" s="24">
        <v>137</v>
      </c>
      <c r="B138" s="31">
        <v>44977</v>
      </c>
      <c r="C138" s="32" t="s">
        <v>73</v>
      </c>
      <c r="D138" s="19" t="s">
        <v>178</v>
      </c>
      <c r="E138" s="29"/>
      <c r="F138" s="6">
        <v>197</v>
      </c>
      <c r="G138" s="24"/>
      <c r="H138" s="27">
        <f t="shared" si="2"/>
        <v>4125501</v>
      </c>
    </row>
    <row r="139" spans="1:8">
      <c r="A139" s="24">
        <v>138</v>
      </c>
      <c r="B139" s="31">
        <v>44985</v>
      </c>
      <c r="C139" s="19" t="s">
        <v>90</v>
      </c>
      <c r="D139" s="19" t="s">
        <v>150</v>
      </c>
      <c r="E139" s="29">
        <v>2200</v>
      </c>
      <c r="F139" s="6"/>
      <c r="G139" s="24"/>
      <c r="H139" s="27">
        <f t="shared" si="2"/>
        <v>4127701</v>
      </c>
    </row>
    <row r="140" spans="1:8">
      <c r="A140" s="24">
        <v>139</v>
      </c>
      <c r="B140" s="31">
        <v>44991</v>
      </c>
      <c r="C140" s="32" t="s">
        <v>73</v>
      </c>
      <c r="D140" s="19" t="s">
        <v>180</v>
      </c>
      <c r="E140" s="29"/>
      <c r="F140" s="6">
        <v>32236</v>
      </c>
      <c r="G140" s="24"/>
      <c r="H140" s="27">
        <f t="shared" si="2"/>
        <v>4095465</v>
      </c>
    </row>
    <row r="141" spans="1:8">
      <c r="A141" s="24">
        <v>140</v>
      </c>
      <c r="B141" s="31">
        <v>44997</v>
      </c>
      <c r="C141" s="19" t="s">
        <v>88</v>
      </c>
      <c r="D141" s="19" t="s">
        <v>88</v>
      </c>
      <c r="E141" s="6">
        <v>4800</v>
      </c>
      <c r="F141" s="6"/>
      <c r="G141" s="24"/>
      <c r="H141" s="27">
        <f t="shared" si="2"/>
        <v>4100265</v>
      </c>
    </row>
    <row r="142" spans="1:8">
      <c r="A142" s="24">
        <v>141</v>
      </c>
      <c r="B142" s="31">
        <v>44998</v>
      </c>
      <c r="C142" s="19" t="s">
        <v>64</v>
      </c>
      <c r="D142" s="19" t="s">
        <v>181</v>
      </c>
      <c r="E142" s="6"/>
      <c r="F142" s="29">
        <v>200</v>
      </c>
      <c r="G142" s="24"/>
      <c r="H142" s="27">
        <f t="shared" si="2"/>
        <v>4100065</v>
      </c>
    </row>
    <row r="143" spans="1:8">
      <c r="A143" s="24">
        <v>142</v>
      </c>
      <c r="B143" s="31">
        <v>45007</v>
      </c>
      <c r="C143" s="19" t="s">
        <v>78</v>
      </c>
      <c r="D143" s="19" t="s">
        <v>182</v>
      </c>
      <c r="E143" s="6"/>
      <c r="F143" s="6">
        <v>35800</v>
      </c>
      <c r="G143" s="24"/>
      <c r="H143" s="27">
        <f t="shared" si="2"/>
        <v>4064265</v>
      </c>
    </row>
    <row r="144" spans="1:8">
      <c r="A144" s="24">
        <v>143</v>
      </c>
      <c r="B144" s="31">
        <v>45007</v>
      </c>
      <c r="C144" s="19" t="s">
        <v>69</v>
      </c>
      <c r="D144" s="19" t="s">
        <v>183</v>
      </c>
      <c r="E144" s="6"/>
      <c r="F144" s="6">
        <v>2395</v>
      </c>
      <c r="G144" s="24"/>
      <c r="H144" s="27">
        <f t="shared" si="2"/>
        <v>4061870</v>
      </c>
    </row>
    <row r="145" spans="1:8">
      <c r="A145" s="24">
        <v>144</v>
      </c>
      <c r="B145" s="31">
        <v>45007</v>
      </c>
      <c r="C145" s="32" t="s">
        <v>73</v>
      </c>
      <c r="D145" s="19" t="s">
        <v>180</v>
      </c>
      <c r="E145" s="6"/>
      <c r="F145" s="6">
        <v>197</v>
      </c>
      <c r="G145" s="24"/>
      <c r="H145" s="27">
        <f t="shared" si="2"/>
        <v>4061673</v>
      </c>
    </row>
    <row r="146" spans="1:8" ht="12.75">
      <c r="A146" s="24">
        <v>142</v>
      </c>
      <c r="B146" s="26">
        <v>45016</v>
      </c>
      <c r="C146" s="19" t="s">
        <v>184</v>
      </c>
      <c r="D146" s="19" t="s">
        <v>185</v>
      </c>
      <c r="E146" s="28"/>
      <c r="F146" s="29">
        <v>20000</v>
      </c>
      <c r="G146" s="24"/>
      <c r="H146" s="27">
        <f t="shared" si="2"/>
        <v>4041673</v>
      </c>
    </row>
    <row r="147" spans="1:8" ht="12.75">
      <c r="A147" s="24">
        <v>143</v>
      </c>
      <c r="B147" s="26">
        <v>45016</v>
      </c>
      <c r="C147" s="19" t="s">
        <v>184</v>
      </c>
      <c r="D147" s="19" t="s">
        <v>185</v>
      </c>
      <c r="E147" s="28"/>
      <c r="F147" s="29">
        <v>20000</v>
      </c>
      <c r="G147" s="24"/>
      <c r="H147" s="27">
        <f t="shared" si="2"/>
        <v>4021673</v>
      </c>
    </row>
    <row r="148" spans="1:8" ht="12.75">
      <c r="A148" s="24">
        <v>148</v>
      </c>
      <c r="B148" s="26">
        <v>45016</v>
      </c>
      <c r="C148" s="19" t="s">
        <v>184</v>
      </c>
      <c r="D148" s="19" t="s">
        <v>186</v>
      </c>
      <c r="E148" s="28"/>
      <c r="F148" s="29">
        <v>30000</v>
      </c>
      <c r="G148" s="24"/>
      <c r="H148" s="27">
        <f t="shared" si="2"/>
        <v>3991673</v>
      </c>
    </row>
    <row r="149" spans="1:8" ht="12.75">
      <c r="A149" s="24">
        <v>144</v>
      </c>
      <c r="B149" s="26">
        <v>45016</v>
      </c>
      <c r="C149" s="19" t="s">
        <v>187</v>
      </c>
      <c r="D149" s="19" t="s">
        <v>188</v>
      </c>
      <c r="E149" s="28"/>
      <c r="F149" s="29">
        <v>40000</v>
      </c>
      <c r="G149" s="24"/>
      <c r="H149" s="27">
        <f t="shared" si="2"/>
        <v>3951673</v>
      </c>
    </row>
    <row r="150" spans="1:8" ht="12.75">
      <c r="A150" s="24">
        <v>145</v>
      </c>
      <c r="B150" s="26">
        <v>45016</v>
      </c>
      <c r="C150" s="19" t="s">
        <v>187</v>
      </c>
      <c r="D150" s="19" t="s">
        <v>189</v>
      </c>
      <c r="E150" s="28"/>
      <c r="F150" s="29">
        <v>20000</v>
      </c>
      <c r="G150" s="24"/>
      <c r="H150" s="27">
        <f t="shared" si="2"/>
        <v>3931673</v>
      </c>
    </row>
    <row r="151" spans="1:8" ht="12.75">
      <c r="A151" s="24">
        <v>146</v>
      </c>
      <c r="B151" s="26">
        <v>45016</v>
      </c>
      <c r="C151" s="19" t="s">
        <v>187</v>
      </c>
      <c r="D151" s="19" t="s">
        <v>189</v>
      </c>
      <c r="E151" s="28"/>
      <c r="F151" s="29">
        <v>20000</v>
      </c>
      <c r="G151" s="24"/>
      <c r="H151" s="27">
        <f t="shared" si="2"/>
        <v>3911673</v>
      </c>
    </row>
    <row r="152" spans="1:8" ht="12.75">
      <c r="A152" s="24">
        <v>147</v>
      </c>
      <c r="B152" s="26">
        <v>45016</v>
      </c>
      <c r="C152" s="19" t="s">
        <v>187</v>
      </c>
      <c r="D152" s="19" t="s">
        <v>190</v>
      </c>
      <c r="E152" s="28"/>
      <c r="F152" s="37">
        <v>65000</v>
      </c>
      <c r="G152" s="24"/>
      <c r="H152" s="27">
        <f t="shared" si="2"/>
        <v>3846673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80" fitToHeight="0" orientation="portrait" horizontalDpi="4294967293" r:id="rId1"/>
  <headerFooter>
    <oddHeader>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DAB4-D82B-43DA-BAE8-B9F8F61016FE}">
  <dimension ref="A3:C132"/>
  <sheetViews>
    <sheetView zoomScale="130" zoomScaleNormal="130" workbookViewId="0">
      <selection activeCell="E114" sqref="E114"/>
    </sheetView>
  </sheetViews>
  <sheetFormatPr defaultRowHeight="12.75"/>
  <cols>
    <col min="1" max="1" width="44" style="16" bestFit="1" customWidth="1"/>
    <col min="2" max="3" width="10.75" style="16" bestFit="1" customWidth="1"/>
    <col min="4" max="16384" width="9" style="16"/>
  </cols>
  <sheetData>
    <row r="3" spans="1:3">
      <c r="A3" s="16" t="s">
        <v>191</v>
      </c>
      <c r="B3" s="16" t="s">
        <v>29</v>
      </c>
      <c r="C3" s="16" t="s">
        <v>30</v>
      </c>
    </row>
    <row r="4" spans="1:3">
      <c r="A4" s="40" t="s">
        <v>192</v>
      </c>
      <c r="C4" s="16">
        <v>373076</v>
      </c>
    </row>
    <row r="5" spans="1:3">
      <c r="A5" s="41" t="s">
        <v>193</v>
      </c>
      <c r="C5" s="16">
        <v>110</v>
      </c>
    </row>
    <row r="6" spans="1:3">
      <c r="A6" s="41" t="s">
        <v>194</v>
      </c>
      <c r="C6" s="16">
        <v>2303</v>
      </c>
    </row>
    <row r="7" spans="1:3">
      <c r="A7" s="41" t="s">
        <v>195</v>
      </c>
      <c r="C7" s="16">
        <v>1005</v>
      </c>
    </row>
    <row r="8" spans="1:3">
      <c r="A8" s="41" t="s">
        <v>196</v>
      </c>
      <c r="C8" s="16">
        <v>11900</v>
      </c>
    </row>
    <row r="9" spans="1:3">
      <c r="A9" s="41" t="s">
        <v>197</v>
      </c>
      <c r="C9" s="16">
        <v>7116</v>
      </c>
    </row>
    <row r="10" spans="1:3">
      <c r="A10" s="41" t="s">
        <v>198</v>
      </c>
      <c r="C10" s="16">
        <v>26400</v>
      </c>
    </row>
    <row r="11" spans="1:3">
      <c r="A11" s="41" t="s">
        <v>199</v>
      </c>
      <c r="C11" s="16">
        <v>50278</v>
      </c>
    </row>
    <row r="12" spans="1:3">
      <c r="A12" s="41" t="s">
        <v>200</v>
      </c>
      <c r="C12" s="16">
        <v>1652</v>
      </c>
    </row>
    <row r="13" spans="1:3">
      <c r="A13" s="41" t="s">
        <v>201</v>
      </c>
      <c r="C13" s="16">
        <v>770</v>
      </c>
    </row>
    <row r="14" spans="1:3">
      <c r="A14" s="41" t="s">
        <v>202</v>
      </c>
      <c r="C14" s="16">
        <v>220</v>
      </c>
    </row>
    <row r="15" spans="1:3">
      <c r="A15" s="41" t="s">
        <v>203</v>
      </c>
      <c r="C15" s="16">
        <v>400</v>
      </c>
    </row>
    <row r="16" spans="1:3">
      <c r="A16" s="41" t="s">
        <v>204</v>
      </c>
      <c r="C16" s="16">
        <v>1650</v>
      </c>
    </row>
    <row r="17" spans="1:3">
      <c r="A17" s="41" t="s">
        <v>205</v>
      </c>
      <c r="C17" s="16">
        <v>4406</v>
      </c>
    </row>
    <row r="18" spans="1:3">
      <c r="A18" s="41" t="s">
        <v>206</v>
      </c>
      <c r="C18" s="16">
        <v>5698</v>
      </c>
    </row>
    <row r="19" spans="1:3">
      <c r="A19" s="41" t="s">
        <v>207</v>
      </c>
      <c r="C19" s="16">
        <v>1262</v>
      </c>
    </row>
    <row r="20" spans="1:3">
      <c r="A20" s="41" t="s">
        <v>208</v>
      </c>
      <c r="C20" s="16">
        <v>136270</v>
      </c>
    </row>
    <row r="21" spans="1:3">
      <c r="A21" s="41" t="s">
        <v>209</v>
      </c>
      <c r="C21" s="16">
        <v>220</v>
      </c>
    </row>
    <row r="22" spans="1:3">
      <c r="A22" s="41" t="s">
        <v>210</v>
      </c>
      <c r="C22" s="16">
        <v>50352</v>
      </c>
    </row>
    <row r="23" spans="1:3">
      <c r="A23" s="41" t="s">
        <v>211</v>
      </c>
      <c r="C23" s="16">
        <v>1912</v>
      </c>
    </row>
    <row r="24" spans="1:3">
      <c r="A24" s="41" t="s">
        <v>212</v>
      </c>
      <c r="C24" s="16">
        <v>29272</v>
      </c>
    </row>
    <row r="25" spans="1:3">
      <c r="A25" s="41" t="s">
        <v>213</v>
      </c>
      <c r="C25" s="16">
        <v>30340</v>
      </c>
    </row>
    <row r="26" spans="1:3">
      <c r="A26" s="41" t="s">
        <v>214</v>
      </c>
      <c r="C26" s="16">
        <v>9540</v>
      </c>
    </row>
    <row r="27" spans="1:3">
      <c r="A27" s="40" t="s">
        <v>215</v>
      </c>
      <c r="B27" s="16">
        <v>0</v>
      </c>
    </row>
    <row r="28" spans="1:3">
      <c r="A28" s="41" t="s">
        <v>47</v>
      </c>
      <c r="B28" s="16">
        <v>0</v>
      </c>
    </row>
    <row r="29" spans="1:3">
      <c r="A29" s="40" t="s">
        <v>216</v>
      </c>
      <c r="C29" s="16">
        <v>40000</v>
      </c>
    </row>
    <row r="30" spans="1:3">
      <c r="A30" s="41" t="s">
        <v>217</v>
      </c>
      <c r="C30" s="16">
        <v>5000</v>
      </c>
    </row>
    <row r="31" spans="1:3">
      <c r="A31" s="41" t="s">
        <v>218</v>
      </c>
      <c r="C31" s="16">
        <v>5000</v>
      </c>
    </row>
    <row r="32" spans="1:3">
      <c r="A32" s="41" t="s">
        <v>219</v>
      </c>
      <c r="C32" s="16">
        <v>5000</v>
      </c>
    </row>
    <row r="33" spans="1:3">
      <c r="A33" s="41" t="s">
        <v>220</v>
      </c>
      <c r="C33" s="16">
        <v>5000</v>
      </c>
    </row>
    <row r="34" spans="1:3">
      <c r="A34" s="41" t="s">
        <v>221</v>
      </c>
      <c r="C34" s="16">
        <v>5000</v>
      </c>
    </row>
    <row r="35" spans="1:3">
      <c r="A35" s="41" t="s">
        <v>222</v>
      </c>
      <c r="C35" s="16">
        <v>5000</v>
      </c>
    </row>
    <row r="36" spans="1:3">
      <c r="A36" s="41" t="s">
        <v>223</v>
      </c>
      <c r="C36" s="16">
        <v>5000</v>
      </c>
    </row>
    <row r="37" spans="1:3">
      <c r="A37" s="41" t="s">
        <v>224</v>
      </c>
      <c r="C37" s="16">
        <v>5000</v>
      </c>
    </row>
    <row r="38" spans="1:3">
      <c r="A38" s="40" t="s">
        <v>225</v>
      </c>
      <c r="C38" s="16">
        <v>219900</v>
      </c>
    </row>
    <row r="39" spans="1:3">
      <c r="A39" s="41" t="s">
        <v>226</v>
      </c>
      <c r="C39" s="16">
        <v>28100</v>
      </c>
    </row>
    <row r="40" spans="1:3">
      <c r="A40" s="41" t="s">
        <v>227</v>
      </c>
      <c r="C40" s="16">
        <v>29400</v>
      </c>
    </row>
    <row r="41" spans="1:3">
      <c r="A41" s="41" t="s">
        <v>228</v>
      </c>
      <c r="C41" s="16">
        <v>44100</v>
      </c>
    </row>
    <row r="42" spans="1:3">
      <c r="A42" s="41" t="s">
        <v>229</v>
      </c>
      <c r="C42" s="16">
        <v>28100</v>
      </c>
    </row>
    <row r="43" spans="1:3">
      <c r="A43" s="41" t="s">
        <v>230</v>
      </c>
      <c r="C43" s="16">
        <v>56200</v>
      </c>
    </row>
    <row r="44" spans="1:3">
      <c r="A44" s="41" t="s">
        <v>231</v>
      </c>
      <c r="C44" s="16">
        <v>30000</v>
      </c>
    </row>
    <row r="45" spans="1:3">
      <c r="A45" s="41" t="s">
        <v>232</v>
      </c>
      <c r="C45" s="16">
        <v>4000</v>
      </c>
    </row>
    <row r="46" spans="1:3">
      <c r="A46" s="40" t="s">
        <v>233</v>
      </c>
      <c r="C46" s="16">
        <v>70000</v>
      </c>
    </row>
    <row r="47" spans="1:3">
      <c r="A47" s="41" t="s">
        <v>234</v>
      </c>
      <c r="C47" s="16">
        <v>30000</v>
      </c>
    </row>
    <row r="48" spans="1:3">
      <c r="A48" s="41" t="s">
        <v>235</v>
      </c>
      <c r="C48" s="16">
        <v>40000</v>
      </c>
    </row>
    <row r="49" spans="1:3">
      <c r="A49" s="40" t="s">
        <v>236</v>
      </c>
      <c r="C49" s="16">
        <v>317017</v>
      </c>
    </row>
    <row r="50" spans="1:3">
      <c r="A50" s="41" t="s">
        <v>237</v>
      </c>
      <c r="C50" s="16">
        <v>9468</v>
      </c>
    </row>
    <row r="51" spans="1:3">
      <c r="A51" s="41" t="s">
        <v>238</v>
      </c>
      <c r="C51" s="16">
        <v>2385</v>
      </c>
    </row>
    <row r="52" spans="1:3">
      <c r="A52" s="41" t="s">
        <v>239</v>
      </c>
      <c r="C52" s="16">
        <v>4785</v>
      </c>
    </row>
    <row r="53" spans="1:3">
      <c r="A53" s="41" t="s">
        <v>240</v>
      </c>
      <c r="C53" s="16">
        <v>7589</v>
      </c>
    </row>
    <row r="54" spans="1:3">
      <c r="A54" s="41" t="s">
        <v>241</v>
      </c>
      <c r="C54" s="16">
        <v>196800</v>
      </c>
    </row>
    <row r="55" spans="1:3">
      <c r="A55" s="41" t="s">
        <v>242</v>
      </c>
      <c r="C55" s="16">
        <v>3212</v>
      </c>
    </row>
    <row r="56" spans="1:3">
      <c r="A56" s="41" t="s">
        <v>243</v>
      </c>
      <c r="C56" s="16">
        <v>2182</v>
      </c>
    </row>
    <row r="57" spans="1:3">
      <c r="A57" s="41" t="s">
        <v>244</v>
      </c>
      <c r="C57" s="16">
        <v>1513</v>
      </c>
    </row>
    <row r="58" spans="1:3">
      <c r="A58" s="41" t="s">
        <v>245</v>
      </c>
      <c r="C58" s="16">
        <v>16418</v>
      </c>
    </row>
    <row r="59" spans="1:3">
      <c r="A59" s="41" t="s">
        <v>246</v>
      </c>
      <c r="C59" s="16">
        <v>2780</v>
      </c>
    </row>
    <row r="60" spans="1:3">
      <c r="A60" s="41" t="s">
        <v>247</v>
      </c>
      <c r="C60" s="16">
        <v>28397</v>
      </c>
    </row>
    <row r="61" spans="1:3">
      <c r="A61" s="41" t="s">
        <v>248</v>
      </c>
      <c r="C61" s="16">
        <v>501</v>
      </c>
    </row>
    <row r="62" spans="1:3">
      <c r="A62" s="41" t="s">
        <v>249</v>
      </c>
      <c r="C62" s="16">
        <v>5187</v>
      </c>
    </row>
    <row r="63" spans="1:3">
      <c r="A63" s="41" t="s">
        <v>250</v>
      </c>
      <c r="C63" s="16">
        <v>35800</v>
      </c>
    </row>
    <row r="64" spans="1:3">
      <c r="A64" s="40" t="s">
        <v>251</v>
      </c>
      <c r="C64" s="16">
        <v>21846</v>
      </c>
    </row>
    <row r="65" spans="1:3">
      <c r="A65" s="41" t="s">
        <v>252</v>
      </c>
      <c r="C65" s="16">
        <v>6543</v>
      </c>
    </row>
    <row r="66" spans="1:3">
      <c r="A66" s="41" t="s">
        <v>253</v>
      </c>
      <c r="C66" s="16">
        <v>280</v>
      </c>
    </row>
    <row r="67" spans="1:3">
      <c r="A67" s="41" t="s">
        <v>254</v>
      </c>
      <c r="C67" s="16">
        <v>288</v>
      </c>
    </row>
    <row r="68" spans="1:3">
      <c r="A68" s="41" t="s">
        <v>255</v>
      </c>
      <c r="C68" s="16">
        <v>330</v>
      </c>
    </row>
    <row r="69" spans="1:3">
      <c r="A69" s="41" t="s">
        <v>256</v>
      </c>
      <c r="C69" s="16">
        <v>40</v>
      </c>
    </row>
    <row r="70" spans="1:3">
      <c r="A70" s="41" t="s">
        <v>257</v>
      </c>
      <c r="C70" s="16">
        <v>2893</v>
      </c>
    </row>
    <row r="71" spans="1:3">
      <c r="A71" s="41" t="s">
        <v>258</v>
      </c>
      <c r="C71" s="16">
        <v>200</v>
      </c>
    </row>
    <row r="72" spans="1:3">
      <c r="A72" s="41" t="s">
        <v>259</v>
      </c>
      <c r="C72" s="16">
        <v>658</v>
      </c>
    </row>
    <row r="73" spans="1:3">
      <c r="A73" s="41" t="s">
        <v>260</v>
      </c>
      <c r="C73" s="16">
        <v>200</v>
      </c>
    </row>
    <row r="74" spans="1:3">
      <c r="A74" s="41" t="s">
        <v>261</v>
      </c>
      <c r="C74" s="16">
        <v>6545</v>
      </c>
    </row>
    <row r="75" spans="1:3">
      <c r="A75" s="41" t="s">
        <v>262</v>
      </c>
      <c r="C75" s="16">
        <v>2697</v>
      </c>
    </row>
    <row r="76" spans="1:3">
      <c r="A76" s="41" t="s">
        <v>263</v>
      </c>
      <c r="C76" s="16">
        <v>1172</v>
      </c>
    </row>
    <row r="77" spans="1:3">
      <c r="A77" s="40" t="s">
        <v>264</v>
      </c>
      <c r="C77" s="16">
        <v>89143</v>
      </c>
    </row>
    <row r="78" spans="1:3">
      <c r="A78" s="41" t="s">
        <v>265</v>
      </c>
      <c r="C78" s="16">
        <v>31010</v>
      </c>
    </row>
    <row r="79" spans="1:3">
      <c r="A79" s="41" t="s">
        <v>213</v>
      </c>
      <c r="C79" s="16">
        <v>22930</v>
      </c>
    </row>
    <row r="80" spans="1:3">
      <c r="A80" s="41" t="s">
        <v>266</v>
      </c>
      <c r="C80" s="16">
        <v>400</v>
      </c>
    </row>
    <row r="81" spans="1:3">
      <c r="A81" s="41" t="s">
        <v>267</v>
      </c>
      <c r="C81" s="16">
        <v>30210</v>
      </c>
    </row>
    <row r="82" spans="1:3">
      <c r="A82" s="41" t="s">
        <v>268</v>
      </c>
      <c r="C82" s="16">
        <v>2198</v>
      </c>
    </row>
    <row r="83" spans="1:3">
      <c r="A83" s="41" t="s">
        <v>269</v>
      </c>
      <c r="C83" s="16">
        <v>2395</v>
      </c>
    </row>
    <row r="84" spans="1:3">
      <c r="A84" s="40" t="s">
        <v>270</v>
      </c>
      <c r="C84" s="16">
        <v>169860</v>
      </c>
    </row>
    <row r="85" spans="1:3">
      <c r="A85" s="41" t="s">
        <v>271</v>
      </c>
      <c r="C85" s="16">
        <v>3801</v>
      </c>
    </row>
    <row r="86" spans="1:3">
      <c r="A86" s="41" t="s">
        <v>254</v>
      </c>
      <c r="C86" s="16">
        <v>705</v>
      </c>
    </row>
    <row r="87" spans="1:3">
      <c r="A87" s="41" t="s">
        <v>272</v>
      </c>
      <c r="C87" s="16">
        <v>2069</v>
      </c>
    </row>
    <row r="88" spans="1:3">
      <c r="A88" s="41" t="s">
        <v>273</v>
      </c>
      <c r="C88" s="16">
        <v>2636</v>
      </c>
    </row>
    <row r="89" spans="1:3">
      <c r="A89" s="41" t="s">
        <v>274</v>
      </c>
      <c r="C89" s="16">
        <v>13618</v>
      </c>
    </row>
    <row r="90" spans="1:3">
      <c r="A90" s="41" t="s">
        <v>275</v>
      </c>
      <c r="C90" s="16">
        <v>9265</v>
      </c>
    </row>
    <row r="91" spans="1:3">
      <c r="A91" s="41" t="s">
        <v>276</v>
      </c>
      <c r="C91" s="16">
        <v>40248</v>
      </c>
    </row>
    <row r="92" spans="1:3">
      <c r="A92" s="41" t="s">
        <v>277</v>
      </c>
      <c r="C92" s="16">
        <v>37152</v>
      </c>
    </row>
    <row r="93" spans="1:3">
      <c r="A93" s="41" t="s">
        <v>278</v>
      </c>
      <c r="C93" s="16">
        <v>5494</v>
      </c>
    </row>
    <row r="94" spans="1:3">
      <c r="A94" s="41" t="s">
        <v>279</v>
      </c>
      <c r="C94" s="16">
        <v>30330</v>
      </c>
    </row>
    <row r="95" spans="1:3">
      <c r="A95" s="41" t="s">
        <v>280</v>
      </c>
      <c r="C95" s="16">
        <v>22692</v>
      </c>
    </row>
    <row r="96" spans="1:3">
      <c r="A96" s="41" t="s">
        <v>281</v>
      </c>
      <c r="C96" s="16">
        <v>1850</v>
      </c>
    </row>
    <row r="97" spans="1:3">
      <c r="A97" s="40" t="s">
        <v>282</v>
      </c>
      <c r="C97" s="16">
        <v>145000</v>
      </c>
    </row>
    <row r="98" spans="1:3">
      <c r="A98" s="41" t="s">
        <v>283</v>
      </c>
      <c r="C98" s="16">
        <v>40000</v>
      </c>
    </row>
    <row r="99" spans="1:3">
      <c r="A99" s="41" t="s">
        <v>284</v>
      </c>
      <c r="C99" s="16">
        <v>65000</v>
      </c>
    </row>
    <row r="100" spans="1:3">
      <c r="A100" s="41" t="s">
        <v>285</v>
      </c>
      <c r="C100" s="16">
        <v>40000</v>
      </c>
    </row>
    <row r="101" spans="1:3">
      <c r="A101" s="40" t="s">
        <v>286</v>
      </c>
      <c r="C101" s="16">
        <v>350000</v>
      </c>
    </row>
    <row r="102" spans="1:3">
      <c r="A102" s="41" t="s">
        <v>287</v>
      </c>
      <c r="C102" s="16">
        <v>20000</v>
      </c>
    </row>
    <row r="103" spans="1:3">
      <c r="A103" s="41" t="s">
        <v>288</v>
      </c>
      <c r="C103" s="16">
        <v>330000</v>
      </c>
    </row>
    <row r="104" spans="1:3">
      <c r="A104" s="40" t="s">
        <v>47</v>
      </c>
    </row>
    <row r="105" spans="1:3">
      <c r="A105" s="41" t="s">
        <v>47</v>
      </c>
    </row>
    <row r="106" spans="1:3">
      <c r="A106" s="40" t="s">
        <v>289</v>
      </c>
      <c r="B106" s="16">
        <v>842212</v>
      </c>
    </row>
    <row r="107" spans="1:3">
      <c r="A107" s="41" t="s">
        <v>179</v>
      </c>
      <c r="B107" s="16">
        <v>671411</v>
      </c>
    </row>
    <row r="108" spans="1:3">
      <c r="A108" s="41" t="s">
        <v>290</v>
      </c>
      <c r="B108" s="16">
        <v>103970</v>
      </c>
    </row>
    <row r="109" spans="1:3">
      <c r="A109" s="41" t="s">
        <v>96</v>
      </c>
      <c r="B109" s="16">
        <v>64331</v>
      </c>
    </row>
    <row r="110" spans="1:3">
      <c r="A110" s="41" t="s">
        <v>291</v>
      </c>
      <c r="B110" s="16">
        <v>2500</v>
      </c>
    </row>
    <row r="111" spans="1:3">
      <c r="A111" s="40" t="s">
        <v>292</v>
      </c>
      <c r="C111" s="16">
        <v>478760</v>
      </c>
    </row>
    <row r="112" spans="1:3">
      <c r="A112" s="41" t="s">
        <v>293</v>
      </c>
      <c r="C112" s="16">
        <v>35067</v>
      </c>
    </row>
    <row r="113" spans="1:3">
      <c r="A113" s="41" t="s">
        <v>294</v>
      </c>
      <c r="C113" s="16">
        <v>36852</v>
      </c>
    </row>
    <row r="114" spans="1:3">
      <c r="A114" s="41" t="s">
        <v>295</v>
      </c>
      <c r="C114" s="16">
        <v>37587</v>
      </c>
    </row>
    <row r="115" spans="1:3">
      <c r="A115" s="41" t="s">
        <v>296</v>
      </c>
      <c r="C115" s="16">
        <v>39547</v>
      </c>
    </row>
    <row r="116" spans="1:3">
      <c r="A116" s="41" t="s">
        <v>297</v>
      </c>
      <c r="C116" s="16">
        <v>41642</v>
      </c>
    </row>
    <row r="117" spans="1:3">
      <c r="A117" s="41" t="s">
        <v>298</v>
      </c>
      <c r="C117" s="16">
        <v>42945</v>
      </c>
    </row>
    <row r="118" spans="1:3">
      <c r="A118" s="41" t="s">
        <v>299</v>
      </c>
      <c r="C118" s="16">
        <v>42948</v>
      </c>
    </row>
    <row r="119" spans="1:3">
      <c r="A119" s="41" t="s">
        <v>300</v>
      </c>
      <c r="C119" s="16">
        <v>42948</v>
      </c>
    </row>
    <row r="120" spans="1:3">
      <c r="A120" s="41" t="s">
        <v>301</v>
      </c>
      <c r="C120" s="16">
        <v>42948</v>
      </c>
    </row>
    <row r="121" spans="1:3">
      <c r="A121" s="41" t="s">
        <v>302</v>
      </c>
      <c r="C121" s="16">
        <v>42452</v>
      </c>
    </row>
    <row r="122" spans="1:3">
      <c r="A122" s="41" t="s">
        <v>303</v>
      </c>
      <c r="C122" s="16">
        <v>41391</v>
      </c>
    </row>
    <row r="123" spans="1:3">
      <c r="A123" s="41" t="s">
        <v>304</v>
      </c>
      <c r="C123" s="16">
        <v>32433</v>
      </c>
    </row>
    <row r="124" spans="1:3">
      <c r="A124" s="40" t="s">
        <v>46</v>
      </c>
      <c r="B124" s="16">
        <v>416975</v>
      </c>
    </row>
    <row r="125" spans="1:3">
      <c r="A125" s="41" t="s">
        <v>305</v>
      </c>
      <c r="B125" s="16">
        <v>393600</v>
      </c>
    </row>
    <row r="126" spans="1:3">
      <c r="A126" s="41" t="s">
        <v>306</v>
      </c>
      <c r="B126" s="16">
        <v>25</v>
      </c>
    </row>
    <row r="127" spans="1:3">
      <c r="A127" s="41" t="s">
        <v>307</v>
      </c>
      <c r="B127" s="16">
        <v>23350</v>
      </c>
    </row>
    <row r="128" spans="1:3">
      <c r="A128" s="40" t="s">
        <v>308</v>
      </c>
      <c r="B128" s="16">
        <v>1353600</v>
      </c>
    </row>
    <row r="129" spans="1:3">
      <c r="A129" s="41" t="s">
        <v>308</v>
      </c>
      <c r="B129" s="16">
        <v>1353600</v>
      </c>
    </row>
    <row r="130" spans="1:3">
      <c r="A130" s="40" t="s">
        <v>75</v>
      </c>
      <c r="C130" s="16">
        <v>200000</v>
      </c>
    </row>
    <row r="131" spans="1:3">
      <c r="A131" s="41" t="s">
        <v>309</v>
      </c>
      <c r="C131" s="16">
        <v>200000</v>
      </c>
    </row>
    <row r="132" spans="1:3">
      <c r="A132" s="40" t="s">
        <v>58</v>
      </c>
      <c r="B132" s="16">
        <v>2612787</v>
      </c>
      <c r="C132" s="16">
        <v>2474602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BB40-C885-4F7A-A06E-703136FF2B84}">
  <sheetPr>
    <pageSetUpPr fitToPage="1"/>
  </sheetPr>
  <dimension ref="A1:N100"/>
  <sheetViews>
    <sheetView workbookViewId="0">
      <selection activeCell="H12" sqref="H12"/>
    </sheetView>
  </sheetViews>
  <sheetFormatPr defaultRowHeight="18.75"/>
  <cols>
    <col min="1" max="1" width="9" style="4"/>
    <col min="2" max="2" width="10.75" style="14" bestFit="1" customWidth="1"/>
    <col min="3" max="3" width="9.75" style="4" bestFit="1" customWidth="1"/>
    <col min="4" max="4" width="31.25" style="4" bestFit="1" customWidth="1"/>
    <col min="5" max="6" width="9" style="15"/>
    <col min="7" max="7" width="10.375" style="15" bestFit="1" customWidth="1"/>
    <col min="8" max="16384" width="9" style="4"/>
  </cols>
  <sheetData>
    <row r="1" spans="1:14" ht="12.7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</row>
    <row r="2" spans="1:14" ht="12.75">
      <c r="A2" s="1">
        <v>0</v>
      </c>
      <c r="B2" s="2">
        <v>44641</v>
      </c>
      <c r="C2" s="1" t="s">
        <v>7</v>
      </c>
      <c r="D2" s="1"/>
      <c r="E2" s="3"/>
      <c r="F2" s="3"/>
      <c r="G2" s="3">
        <v>489903</v>
      </c>
    </row>
    <row r="3" spans="1:14">
      <c r="A3" s="1">
        <v>1</v>
      </c>
      <c r="B3" s="2">
        <v>44642</v>
      </c>
      <c r="C3" s="1" t="s">
        <v>8</v>
      </c>
      <c r="D3" s="5" t="s">
        <v>9</v>
      </c>
      <c r="E3" s="3"/>
      <c r="F3" s="3">
        <v>4159</v>
      </c>
      <c r="G3" s="6">
        <f t="shared" ref="G3:G61" si="0">G2+E3-F3</f>
        <v>485744</v>
      </c>
    </row>
    <row r="4" spans="1:14">
      <c r="A4" s="1">
        <v>2</v>
      </c>
      <c r="B4" s="2">
        <v>44642</v>
      </c>
      <c r="C4" s="1" t="s">
        <v>8</v>
      </c>
      <c r="D4" s="5" t="s">
        <v>9</v>
      </c>
      <c r="E4" s="3"/>
      <c r="F4" s="3">
        <v>6856</v>
      </c>
      <c r="G4" s="6">
        <f t="shared" si="0"/>
        <v>478888</v>
      </c>
    </row>
    <row r="5" spans="1:14">
      <c r="A5" s="1">
        <v>3</v>
      </c>
      <c r="B5" s="7">
        <v>44657</v>
      </c>
      <c r="C5" s="5" t="s">
        <v>8</v>
      </c>
      <c r="D5" s="5" t="s">
        <v>10</v>
      </c>
      <c r="E5" s="6"/>
      <c r="F5" s="6">
        <v>1760</v>
      </c>
      <c r="G5" s="6">
        <f t="shared" si="0"/>
        <v>477128</v>
      </c>
      <c r="N5" s="8"/>
    </row>
    <row r="6" spans="1:14">
      <c r="A6" s="1">
        <v>4</v>
      </c>
      <c r="B6" s="7">
        <v>44657</v>
      </c>
      <c r="C6" s="5" t="s">
        <v>11</v>
      </c>
      <c r="D6" s="9" t="s">
        <v>12</v>
      </c>
      <c r="E6" s="6"/>
      <c r="F6" s="6">
        <v>4125</v>
      </c>
      <c r="G6" s="6">
        <f t="shared" si="0"/>
        <v>473003</v>
      </c>
      <c r="N6" s="8"/>
    </row>
    <row r="7" spans="1:14">
      <c r="A7" s="1">
        <v>5</v>
      </c>
      <c r="B7" s="7">
        <v>44659</v>
      </c>
      <c r="C7" s="5" t="s">
        <v>13</v>
      </c>
      <c r="D7" s="5" t="s">
        <v>14</v>
      </c>
      <c r="E7" s="6">
        <v>200000</v>
      </c>
      <c r="F7" s="6"/>
      <c r="G7" s="6">
        <f t="shared" si="0"/>
        <v>673003</v>
      </c>
      <c r="N7" s="10"/>
    </row>
    <row r="8" spans="1:14">
      <c r="A8" s="1">
        <v>6</v>
      </c>
      <c r="B8" s="7">
        <v>44671</v>
      </c>
      <c r="C8" s="5" t="s">
        <v>8</v>
      </c>
      <c r="D8" s="5" t="s">
        <v>9</v>
      </c>
      <c r="E8" s="6"/>
      <c r="F8" s="6">
        <v>4150</v>
      </c>
      <c r="G8" s="6">
        <f t="shared" si="0"/>
        <v>668853</v>
      </c>
      <c r="N8" s="8"/>
    </row>
    <row r="9" spans="1:14">
      <c r="A9" s="1">
        <v>7</v>
      </c>
      <c r="B9" s="7">
        <v>44671</v>
      </c>
      <c r="C9" s="5" t="s">
        <v>8</v>
      </c>
      <c r="D9" s="5" t="s">
        <v>9</v>
      </c>
      <c r="E9" s="6"/>
      <c r="F9" s="6">
        <v>6411</v>
      </c>
      <c r="G9" s="6">
        <f t="shared" si="0"/>
        <v>662442</v>
      </c>
      <c r="N9" s="8"/>
    </row>
    <row r="10" spans="1:14">
      <c r="A10" s="1">
        <v>8</v>
      </c>
      <c r="B10" s="7">
        <v>44687</v>
      </c>
      <c r="C10" s="5" t="s">
        <v>8</v>
      </c>
      <c r="D10" s="5" t="s">
        <v>10</v>
      </c>
      <c r="E10" s="6"/>
      <c r="F10" s="6">
        <v>1760</v>
      </c>
      <c r="G10" s="6">
        <f t="shared" si="0"/>
        <v>660682</v>
      </c>
      <c r="N10" s="8"/>
    </row>
    <row r="11" spans="1:14">
      <c r="A11" s="1">
        <v>9</v>
      </c>
      <c r="B11" s="7">
        <v>44697</v>
      </c>
      <c r="C11" s="5" t="s">
        <v>8</v>
      </c>
      <c r="D11" s="5" t="s">
        <v>15</v>
      </c>
      <c r="E11" s="6"/>
      <c r="F11" s="6">
        <v>960</v>
      </c>
      <c r="G11" s="6">
        <f t="shared" si="0"/>
        <v>659722</v>
      </c>
      <c r="N11" s="8"/>
    </row>
    <row r="12" spans="1:14">
      <c r="A12" s="1">
        <v>10</v>
      </c>
      <c r="B12" s="7">
        <v>44701</v>
      </c>
      <c r="C12" s="5" t="s">
        <v>8</v>
      </c>
      <c r="D12" s="5" t="s">
        <v>9</v>
      </c>
      <c r="E12" s="6"/>
      <c r="F12" s="6">
        <v>3878</v>
      </c>
      <c r="G12" s="6">
        <f t="shared" si="0"/>
        <v>655844</v>
      </c>
      <c r="N12" s="8"/>
    </row>
    <row r="13" spans="1:14">
      <c r="A13" s="1">
        <v>11</v>
      </c>
      <c r="B13" s="7">
        <v>44701</v>
      </c>
      <c r="C13" s="5" t="s">
        <v>8</v>
      </c>
      <c r="D13" s="5" t="s">
        <v>9</v>
      </c>
      <c r="E13" s="6"/>
      <c r="F13" s="6">
        <v>6170</v>
      </c>
      <c r="G13" s="6">
        <f t="shared" si="0"/>
        <v>649674</v>
      </c>
      <c r="N13" s="8"/>
    </row>
    <row r="14" spans="1:14">
      <c r="A14" s="1">
        <v>12</v>
      </c>
      <c r="B14" s="7">
        <v>44718</v>
      </c>
      <c r="C14" s="5" t="s">
        <v>8</v>
      </c>
      <c r="D14" s="5" t="s">
        <v>10</v>
      </c>
      <c r="E14" s="6"/>
      <c r="F14" s="6">
        <v>1760</v>
      </c>
      <c r="G14" s="6">
        <f t="shared" si="0"/>
        <v>647914</v>
      </c>
      <c r="N14" s="8"/>
    </row>
    <row r="15" spans="1:14">
      <c r="A15" s="1">
        <v>13</v>
      </c>
      <c r="B15" s="7">
        <v>44733</v>
      </c>
      <c r="C15" s="5" t="s">
        <v>8</v>
      </c>
      <c r="D15" s="5" t="s">
        <v>9</v>
      </c>
      <c r="E15" s="6"/>
      <c r="F15" s="6">
        <v>3744</v>
      </c>
      <c r="G15" s="6">
        <f t="shared" si="0"/>
        <v>644170</v>
      </c>
      <c r="N15" s="8"/>
    </row>
    <row r="16" spans="1:14">
      <c r="A16" s="1">
        <v>14</v>
      </c>
      <c r="B16" s="7">
        <v>44733</v>
      </c>
      <c r="C16" s="5" t="s">
        <v>8</v>
      </c>
      <c r="D16" s="5" t="s">
        <v>9</v>
      </c>
      <c r="E16" s="6"/>
      <c r="F16" s="6">
        <v>6021</v>
      </c>
      <c r="G16" s="6">
        <f t="shared" si="0"/>
        <v>638149</v>
      </c>
      <c r="N16" s="8"/>
    </row>
    <row r="17" spans="1:14">
      <c r="A17" s="1">
        <v>15</v>
      </c>
      <c r="B17" s="7">
        <v>44748</v>
      </c>
      <c r="C17" s="5" t="s">
        <v>11</v>
      </c>
      <c r="D17" s="9" t="s">
        <v>12</v>
      </c>
      <c r="E17" s="6"/>
      <c r="F17" s="6">
        <v>4125</v>
      </c>
      <c r="G17" s="6">
        <f t="shared" si="0"/>
        <v>634024</v>
      </c>
      <c r="N17" s="8"/>
    </row>
    <row r="18" spans="1:14">
      <c r="A18" s="1">
        <v>16</v>
      </c>
      <c r="B18" s="7">
        <v>44748</v>
      </c>
      <c r="C18" s="5" t="s">
        <v>8</v>
      </c>
      <c r="D18" s="5" t="s">
        <v>10</v>
      </c>
      <c r="E18" s="6"/>
      <c r="F18" s="6">
        <v>1760</v>
      </c>
      <c r="G18" s="6">
        <f t="shared" si="0"/>
        <v>632264</v>
      </c>
      <c r="N18" s="8"/>
    </row>
    <row r="19" spans="1:14">
      <c r="A19" s="1">
        <v>17</v>
      </c>
      <c r="B19" s="7">
        <v>44761</v>
      </c>
      <c r="C19" s="5" t="s">
        <v>8</v>
      </c>
      <c r="D19" s="5" t="s">
        <v>15</v>
      </c>
      <c r="E19" s="6"/>
      <c r="F19" s="6">
        <v>1020</v>
      </c>
      <c r="G19" s="6">
        <f t="shared" si="0"/>
        <v>631244</v>
      </c>
      <c r="N19" s="8"/>
    </row>
    <row r="20" spans="1:14">
      <c r="A20" s="1">
        <v>18</v>
      </c>
      <c r="B20" s="7">
        <v>44763</v>
      </c>
      <c r="C20" s="5" t="s">
        <v>8</v>
      </c>
      <c r="D20" s="5" t="s">
        <v>9</v>
      </c>
      <c r="E20" s="6"/>
      <c r="F20" s="6">
        <v>3974</v>
      </c>
      <c r="G20" s="6">
        <f t="shared" si="0"/>
        <v>627270</v>
      </c>
      <c r="N20" s="8"/>
    </row>
    <row r="21" spans="1:14">
      <c r="A21" s="1">
        <v>19</v>
      </c>
      <c r="B21" s="7">
        <v>44763</v>
      </c>
      <c r="C21" s="5" t="s">
        <v>8</v>
      </c>
      <c r="D21" s="5" t="s">
        <v>9</v>
      </c>
      <c r="E21" s="6"/>
      <c r="F21" s="6">
        <v>6732</v>
      </c>
      <c r="G21" s="6">
        <f t="shared" si="0"/>
        <v>620538</v>
      </c>
      <c r="N21" s="8"/>
    </row>
    <row r="22" spans="1:14">
      <c r="A22" s="1">
        <v>20</v>
      </c>
      <c r="B22" s="11">
        <v>44781</v>
      </c>
      <c r="C22" s="5" t="s">
        <v>8</v>
      </c>
      <c r="D22" s="5" t="s">
        <v>10</v>
      </c>
      <c r="E22" s="6"/>
      <c r="F22" s="12">
        <v>1760</v>
      </c>
      <c r="G22" s="6">
        <f t="shared" si="0"/>
        <v>618778</v>
      </c>
      <c r="N22" s="8"/>
    </row>
    <row r="23" spans="1:14">
      <c r="A23" s="1">
        <v>21</v>
      </c>
      <c r="B23" s="7">
        <v>44795</v>
      </c>
      <c r="C23" s="5" t="s">
        <v>16</v>
      </c>
      <c r="D23" s="5" t="s">
        <v>17</v>
      </c>
      <c r="E23" s="6">
        <v>2</v>
      </c>
      <c r="F23" s="6"/>
      <c r="G23" s="6">
        <f t="shared" si="0"/>
        <v>618780</v>
      </c>
      <c r="N23" s="8"/>
    </row>
    <row r="24" spans="1:14">
      <c r="A24" s="1">
        <v>22</v>
      </c>
      <c r="B24" s="7">
        <v>44795</v>
      </c>
      <c r="C24" s="5" t="s">
        <v>8</v>
      </c>
      <c r="D24" s="5" t="s">
        <v>9</v>
      </c>
      <c r="E24" s="6"/>
      <c r="F24" s="6">
        <v>5376</v>
      </c>
      <c r="G24" s="6">
        <f t="shared" si="0"/>
        <v>613404</v>
      </c>
      <c r="N24" s="8"/>
    </row>
    <row r="25" spans="1:14">
      <c r="A25" s="1">
        <v>23</v>
      </c>
      <c r="B25" s="7">
        <v>44795</v>
      </c>
      <c r="C25" s="5" t="s">
        <v>8</v>
      </c>
      <c r="D25" s="5" t="s">
        <v>9</v>
      </c>
      <c r="E25" s="6"/>
      <c r="F25" s="6">
        <v>7239</v>
      </c>
      <c r="G25" s="6">
        <f t="shared" si="0"/>
        <v>606165</v>
      </c>
      <c r="N25" s="8"/>
    </row>
    <row r="26" spans="1:14">
      <c r="A26" s="1">
        <v>24</v>
      </c>
      <c r="B26" s="7">
        <v>44810</v>
      </c>
      <c r="C26" s="5" t="s">
        <v>8</v>
      </c>
      <c r="D26" s="5" t="s">
        <v>10</v>
      </c>
      <c r="E26" s="6"/>
      <c r="F26" s="6">
        <v>1760</v>
      </c>
      <c r="G26" s="6">
        <f t="shared" si="0"/>
        <v>604405</v>
      </c>
    </row>
    <row r="27" spans="1:14">
      <c r="A27" s="1">
        <v>25</v>
      </c>
      <c r="B27" s="7">
        <v>44820</v>
      </c>
      <c r="C27" s="5" t="s">
        <v>8</v>
      </c>
      <c r="D27" s="5" t="s">
        <v>15</v>
      </c>
      <c r="E27" s="6"/>
      <c r="F27" s="6">
        <v>1020</v>
      </c>
      <c r="G27" s="6">
        <f t="shared" si="0"/>
        <v>603385</v>
      </c>
      <c r="N27" s="8"/>
    </row>
    <row r="28" spans="1:14">
      <c r="A28" s="1">
        <v>26</v>
      </c>
      <c r="B28" s="7">
        <v>44825</v>
      </c>
      <c r="C28" s="5" t="s">
        <v>8</v>
      </c>
      <c r="D28" s="5" t="s">
        <v>9</v>
      </c>
      <c r="E28" s="6"/>
      <c r="F28" s="6">
        <v>6782</v>
      </c>
      <c r="G28" s="6">
        <f t="shared" si="0"/>
        <v>596603</v>
      </c>
      <c r="N28" s="8"/>
    </row>
    <row r="29" spans="1:14">
      <c r="A29" s="1">
        <v>27</v>
      </c>
      <c r="B29" s="7">
        <v>44825</v>
      </c>
      <c r="C29" s="5" t="s">
        <v>8</v>
      </c>
      <c r="D29" s="5" t="s">
        <v>9</v>
      </c>
      <c r="E29" s="6"/>
      <c r="F29" s="6">
        <v>7942</v>
      </c>
      <c r="G29" s="6">
        <f t="shared" si="0"/>
        <v>588661</v>
      </c>
      <c r="N29" s="8"/>
    </row>
    <row r="30" spans="1:14">
      <c r="A30" s="1">
        <v>28</v>
      </c>
      <c r="B30" s="7">
        <v>44834</v>
      </c>
      <c r="C30" s="5" t="s">
        <v>18</v>
      </c>
      <c r="D30" s="5" t="s">
        <v>19</v>
      </c>
      <c r="E30" s="6">
        <v>12200</v>
      </c>
      <c r="F30" s="6"/>
      <c r="G30" s="6">
        <f t="shared" si="0"/>
        <v>600861</v>
      </c>
      <c r="N30" s="8"/>
    </row>
    <row r="31" spans="1:14">
      <c r="A31" s="1">
        <v>29</v>
      </c>
      <c r="B31" s="7">
        <v>44834</v>
      </c>
      <c r="C31" s="5" t="s">
        <v>18</v>
      </c>
      <c r="D31" s="5" t="s">
        <v>20</v>
      </c>
      <c r="E31" s="6">
        <v>32000</v>
      </c>
      <c r="F31" s="6"/>
      <c r="G31" s="6">
        <f t="shared" si="0"/>
        <v>632861</v>
      </c>
      <c r="N31" s="8"/>
    </row>
    <row r="32" spans="1:14">
      <c r="A32" s="1">
        <v>30</v>
      </c>
      <c r="B32" s="7">
        <v>44840</v>
      </c>
      <c r="C32" s="5" t="s">
        <v>8</v>
      </c>
      <c r="D32" s="5" t="s">
        <v>10</v>
      </c>
      <c r="E32" s="6"/>
      <c r="F32" s="6">
        <v>1760</v>
      </c>
      <c r="G32" s="6">
        <f t="shared" si="0"/>
        <v>631101</v>
      </c>
      <c r="N32" s="8"/>
    </row>
    <row r="33" spans="1:14">
      <c r="A33" s="1">
        <v>31</v>
      </c>
      <c r="B33" s="7">
        <v>44840</v>
      </c>
      <c r="C33" s="5" t="s">
        <v>11</v>
      </c>
      <c r="D33" s="9" t="s">
        <v>12</v>
      </c>
      <c r="E33" s="6"/>
      <c r="F33" s="6">
        <v>4125</v>
      </c>
      <c r="G33" s="6">
        <f t="shared" si="0"/>
        <v>626976</v>
      </c>
      <c r="N33" s="8"/>
    </row>
    <row r="34" spans="1:14">
      <c r="A34" s="1">
        <v>32</v>
      </c>
      <c r="B34" s="7">
        <v>44855</v>
      </c>
      <c r="C34" s="5" t="s">
        <v>8</v>
      </c>
      <c r="D34" s="5" t="s">
        <v>9</v>
      </c>
      <c r="E34" s="6"/>
      <c r="F34" s="6">
        <v>5240</v>
      </c>
      <c r="G34" s="6">
        <f t="shared" si="0"/>
        <v>621736</v>
      </c>
      <c r="N34" s="8"/>
    </row>
    <row r="35" spans="1:14">
      <c r="A35" s="1">
        <v>33</v>
      </c>
      <c r="B35" s="7">
        <v>44855</v>
      </c>
      <c r="C35" s="5" t="s">
        <v>8</v>
      </c>
      <c r="D35" s="5" t="s">
        <v>9</v>
      </c>
      <c r="E35" s="6"/>
      <c r="F35" s="6">
        <v>6393</v>
      </c>
      <c r="G35" s="6">
        <f t="shared" si="0"/>
        <v>615343</v>
      </c>
      <c r="N35" s="8"/>
    </row>
    <row r="36" spans="1:14">
      <c r="A36" s="1">
        <v>34</v>
      </c>
      <c r="B36" s="7">
        <v>44872</v>
      </c>
      <c r="C36" s="5" t="s">
        <v>8</v>
      </c>
      <c r="D36" s="5" t="s">
        <v>10</v>
      </c>
      <c r="E36" s="6"/>
      <c r="F36" s="6">
        <v>1760</v>
      </c>
      <c r="G36" s="6">
        <f t="shared" si="0"/>
        <v>613583</v>
      </c>
      <c r="N36" s="8"/>
    </row>
    <row r="37" spans="1:14">
      <c r="A37" s="1">
        <v>35</v>
      </c>
      <c r="B37" s="7">
        <v>44881</v>
      </c>
      <c r="C37" s="5" t="s">
        <v>8</v>
      </c>
      <c r="D37" s="5" t="s">
        <v>15</v>
      </c>
      <c r="E37" s="6"/>
      <c r="F37" s="6">
        <v>1080</v>
      </c>
      <c r="G37" s="6">
        <f t="shared" si="0"/>
        <v>612503</v>
      </c>
      <c r="N37" s="8"/>
    </row>
    <row r="38" spans="1:14">
      <c r="A38" s="1">
        <v>36</v>
      </c>
      <c r="B38" s="7">
        <v>44886</v>
      </c>
      <c r="C38" s="5" t="s">
        <v>8</v>
      </c>
      <c r="D38" s="5" t="s">
        <v>9</v>
      </c>
      <c r="E38" s="6"/>
      <c r="F38" s="6">
        <v>3791</v>
      </c>
      <c r="G38" s="6">
        <f t="shared" si="0"/>
        <v>608712</v>
      </c>
      <c r="N38" s="8"/>
    </row>
    <row r="39" spans="1:14">
      <c r="A39" s="1">
        <v>37</v>
      </c>
      <c r="B39" s="7">
        <v>44886</v>
      </c>
      <c r="C39" s="5" t="s">
        <v>8</v>
      </c>
      <c r="D39" s="5" t="s">
        <v>9</v>
      </c>
      <c r="E39" s="6"/>
      <c r="F39" s="6">
        <v>6773</v>
      </c>
      <c r="G39" s="6">
        <f t="shared" si="0"/>
        <v>601939</v>
      </c>
    </row>
    <row r="40" spans="1:14">
      <c r="A40" s="1">
        <v>38</v>
      </c>
      <c r="B40" s="7">
        <v>44901</v>
      </c>
      <c r="C40" s="5" t="s">
        <v>8</v>
      </c>
      <c r="D40" s="5" t="s">
        <v>10</v>
      </c>
      <c r="E40" s="6"/>
      <c r="F40" s="6">
        <v>2288</v>
      </c>
      <c r="G40" s="6">
        <f t="shared" si="0"/>
        <v>599651</v>
      </c>
      <c r="N40" s="8"/>
    </row>
    <row r="41" spans="1:14">
      <c r="A41" s="1">
        <v>39</v>
      </c>
      <c r="B41" s="7">
        <v>44915</v>
      </c>
      <c r="C41" s="5" t="s">
        <v>8</v>
      </c>
      <c r="D41" s="5" t="s">
        <v>9</v>
      </c>
      <c r="E41" s="6"/>
      <c r="F41" s="6">
        <v>3621</v>
      </c>
      <c r="G41" s="6">
        <f t="shared" si="0"/>
        <v>596030</v>
      </c>
      <c r="N41" s="8"/>
    </row>
    <row r="42" spans="1:14">
      <c r="A42" s="1">
        <v>40</v>
      </c>
      <c r="B42" s="7">
        <v>44915</v>
      </c>
      <c r="C42" s="5" t="s">
        <v>8</v>
      </c>
      <c r="D42" s="5" t="s">
        <v>9</v>
      </c>
      <c r="E42" s="6"/>
      <c r="F42" s="6">
        <v>6675</v>
      </c>
      <c r="G42" s="6">
        <f t="shared" si="0"/>
        <v>589355</v>
      </c>
      <c r="N42" s="8"/>
    </row>
    <row r="43" spans="1:14">
      <c r="A43" s="1">
        <v>41</v>
      </c>
      <c r="B43" s="7">
        <v>44922</v>
      </c>
      <c r="C43" s="5" t="s">
        <v>11</v>
      </c>
      <c r="D43" s="5" t="s">
        <v>21</v>
      </c>
      <c r="E43" s="6"/>
      <c r="F43" s="6">
        <v>10000</v>
      </c>
      <c r="G43" s="6">
        <f t="shared" si="0"/>
        <v>579355</v>
      </c>
      <c r="N43" s="8"/>
    </row>
    <row r="44" spans="1:14">
      <c r="A44" s="1">
        <v>42</v>
      </c>
      <c r="B44" s="7">
        <v>44932</v>
      </c>
      <c r="C44" s="5" t="s">
        <v>11</v>
      </c>
      <c r="D44" s="9" t="s">
        <v>12</v>
      </c>
      <c r="E44" s="6"/>
      <c r="F44" s="6">
        <v>4125</v>
      </c>
      <c r="G44" s="6">
        <f t="shared" si="0"/>
        <v>575230</v>
      </c>
      <c r="N44" s="8"/>
    </row>
    <row r="45" spans="1:14">
      <c r="A45" s="1">
        <v>43</v>
      </c>
      <c r="B45" s="7">
        <v>44932</v>
      </c>
      <c r="C45" s="5" t="s">
        <v>8</v>
      </c>
      <c r="D45" s="5" t="s">
        <v>10</v>
      </c>
      <c r="E45" s="6"/>
      <c r="F45" s="6">
        <v>1760</v>
      </c>
      <c r="G45" s="6">
        <f t="shared" si="0"/>
        <v>573470</v>
      </c>
    </row>
    <row r="46" spans="1:14">
      <c r="A46" s="1">
        <v>44</v>
      </c>
      <c r="B46" s="7">
        <v>44942</v>
      </c>
      <c r="C46" s="5" t="s">
        <v>8</v>
      </c>
      <c r="D46" s="5" t="s">
        <v>15</v>
      </c>
      <c r="E46" s="6"/>
      <c r="F46" s="6">
        <v>960</v>
      </c>
      <c r="G46" s="6">
        <f t="shared" si="0"/>
        <v>572510</v>
      </c>
    </row>
    <row r="47" spans="1:14">
      <c r="A47" s="1">
        <v>45</v>
      </c>
      <c r="B47" s="7">
        <v>44946</v>
      </c>
      <c r="C47" s="5" t="s">
        <v>8</v>
      </c>
      <c r="D47" s="5" t="s">
        <v>9</v>
      </c>
      <c r="E47" s="6"/>
      <c r="F47" s="6">
        <v>4959</v>
      </c>
      <c r="G47" s="6">
        <f t="shared" si="0"/>
        <v>567551</v>
      </c>
    </row>
    <row r="48" spans="1:14">
      <c r="A48" s="1">
        <v>46</v>
      </c>
      <c r="B48" s="7">
        <v>44946</v>
      </c>
      <c r="C48" s="5" t="s">
        <v>8</v>
      </c>
      <c r="D48" s="5" t="s">
        <v>9</v>
      </c>
      <c r="E48" s="6"/>
      <c r="F48" s="6">
        <v>7505</v>
      </c>
      <c r="G48" s="6">
        <f t="shared" si="0"/>
        <v>560046</v>
      </c>
    </row>
    <row r="49" spans="1:7">
      <c r="A49" s="1">
        <v>47</v>
      </c>
      <c r="B49" s="7">
        <v>44963</v>
      </c>
      <c r="C49" s="5" t="s">
        <v>8</v>
      </c>
      <c r="D49" s="5" t="s">
        <v>10</v>
      </c>
      <c r="E49" s="6"/>
      <c r="F49" s="6">
        <v>1760</v>
      </c>
      <c r="G49" s="6">
        <f t="shared" si="0"/>
        <v>558286</v>
      </c>
    </row>
    <row r="50" spans="1:7">
      <c r="A50" s="1">
        <v>48</v>
      </c>
      <c r="B50" s="7">
        <v>44971</v>
      </c>
      <c r="C50" s="5" t="s">
        <v>22</v>
      </c>
      <c r="D50" s="9" t="s">
        <v>23</v>
      </c>
      <c r="E50" s="6"/>
      <c r="F50" s="6">
        <v>48140</v>
      </c>
      <c r="G50" s="6">
        <f t="shared" si="0"/>
        <v>510146</v>
      </c>
    </row>
    <row r="51" spans="1:7">
      <c r="A51" s="1">
        <v>49</v>
      </c>
      <c r="B51" s="7">
        <v>44977</v>
      </c>
      <c r="C51" s="5" t="s">
        <v>16</v>
      </c>
      <c r="D51" s="13"/>
      <c r="E51" s="6">
        <v>2</v>
      </c>
      <c r="F51" s="6"/>
      <c r="G51" s="6">
        <f t="shared" si="0"/>
        <v>510148</v>
      </c>
    </row>
    <row r="52" spans="1:7">
      <c r="A52" s="1">
        <v>50</v>
      </c>
      <c r="B52" s="7">
        <v>44977</v>
      </c>
      <c r="C52" s="5" t="s">
        <v>8</v>
      </c>
      <c r="D52" s="5" t="s">
        <v>9</v>
      </c>
      <c r="E52" s="6"/>
      <c r="F52" s="6">
        <v>3212</v>
      </c>
      <c r="G52" s="6">
        <f t="shared" si="0"/>
        <v>506936</v>
      </c>
    </row>
    <row r="53" spans="1:7">
      <c r="A53" s="1">
        <v>51</v>
      </c>
      <c r="B53" s="7">
        <v>44977</v>
      </c>
      <c r="C53" s="5" t="s">
        <v>8</v>
      </c>
      <c r="D53" s="5" t="s">
        <v>9</v>
      </c>
      <c r="E53" s="6"/>
      <c r="F53" s="6">
        <v>6805</v>
      </c>
      <c r="G53" s="6">
        <f t="shared" si="0"/>
        <v>500131</v>
      </c>
    </row>
    <row r="54" spans="1:7">
      <c r="A54" s="1">
        <v>52</v>
      </c>
      <c r="B54" s="7">
        <v>44991</v>
      </c>
      <c r="C54" s="5" t="s">
        <v>8</v>
      </c>
      <c r="D54" s="5" t="s">
        <v>10</v>
      </c>
      <c r="E54" s="6"/>
      <c r="F54" s="6">
        <v>1760</v>
      </c>
      <c r="G54" s="6">
        <f t="shared" si="0"/>
        <v>498371</v>
      </c>
    </row>
    <row r="55" spans="1:7">
      <c r="A55" s="1">
        <v>53</v>
      </c>
      <c r="B55" s="7">
        <v>45001</v>
      </c>
      <c r="C55" s="5" t="s">
        <v>8</v>
      </c>
      <c r="D55" s="5" t="s">
        <v>15</v>
      </c>
      <c r="E55" s="6"/>
      <c r="F55" s="6">
        <v>1020</v>
      </c>
      <c r="G55" s="6">
        <f t="shared" si="0"/>
        <v>497351</v>
      </c>
    </row>
    <row r="56" spans="1:7">
      <c r="A56" s="1">
        <v>54</v>
      </c>
      <c r="B56" s="7">
        <v>45005</v>
      </c>
      <c r="C56" s="5" t="s">
        <v>18</v>
      </c>
      <c r="D56" s="5" t="s">
        <v>19</v>
      </c>
      <c r="E56" s="6">
        <v>14800</v>
      </c>
      <c r="F56" s="6"/>
      <c r="G56" s="6">
        <f t="shared" si="0"/>
        <v>512151</v>
      </c>
    </row>
    <row r="57" spans="1:7">
      <c r="A57" s="1">
        <v>55</v>
      </c>
      <c r="B57" s="7">
        <v>45005</v>
      </c>
      <c r="C57" s="5" t="s">
        <v>18</v>
      </c>
      <c r="D57" s="5" t="s">
        <v>20</v>
      </c>
      <c r="E57" s="6">
        <v>40000</v>
      </c>
      <c r="F57" s="6"/>
      <c r="G57" s="6">
        <f t="shared" si="0"/>
        <v>552151</v>
      </c>
    </row>
    <row r="58" spans="1:7">
      <c r="A58" s="1">
        <v>56</v>
      </c>
      <c r="B58" s="7">
        <v>45007</v>
      </c>
      <c r="C58" s="5" t="s">
        <v>8</v>
      </c>
      <c r="D58" s="5" t="s">
        <v>9</v>
      </c>
      <c r="E58" s="6"/>
      <c r="F58" s="6">
        <v>2912</v>
      </c>
      <c r="G58" s="6">
        <f t="shared" si="0"/>
        <v>549239</v>
      </c>
    </row>
    <row r="59" spans="1:7">
      <c r="A59" s="1">
        <v>57</v>
      </c>
      <c r="B59" s="7">
        <v>45007</v>
      </c>
      <c r="C59" s="5" t="s">
        <v>8</v>
      </c>
      <c r="D59" s="5" t="s">
        <v>9</v>
      </c>
      <c r="E59" s="6"/>
      <c r="F59" s="6">
        <v>6562</v>
      </c>
      <c r="G59" s="6">
        <f t="shared" si="0"/>
        <v>542677</v>
      </c>
    </row>
    <row r="60" spans="1:7">
      <c r="A60" s="1">
        <v>58</v>
      </c>
      <c r="B60" s="7">
        <v>45007</v>
      </c>
      <c r="C60" s="5" t="s">
        <v>24</v>
      </c>
      <c r="D60" s="5" t="s">
        <v>25</v>
      </c>
      <c r="E60" s="6"/>
      <c r="F60" s="6">
        <v>5000</v>
      </c>
      <c r="G60" s="6">
        <f t="shared" si="0"/>
        <v>537677</v>
      </c>
    </row>
    <row r="61" spans="1:7">
      <c r="A61" s="1">
        <v>59</v>
      </c>
      <c r="B61" s="7">
        <v>45007</v>
      </c>
      <c r="C61" s="5" t="s">
        <v>24</v>
      </c>
      <c r="D61" s="5" t="s">
        <v>26</v>
      </c>
      <c r="E61" s="6"/>
      <c r="F61" s="6">
        <v>15000</v>
      </c>
      <c r="G61" s="6">
        <f t="shared" si="0"/>
        <v>522677</v>
      </c>
    </row>
    <row r="62" spans="1:7">
      <c r="B62" s="7"/>
      <c r="C62" s="5"/>
      <c r="D62" s="5"/>
      <c r="E62" s="6"/>
      <c r="F62" s="6"/>
      <c r="G62" s="6"/>
    </row>
    <row r="63" spans="1:7">
      <c r="B63" s="7"/>
      <c r="C63" s="5"/>
      <c r="D63" s="5"/>
      <c r="E63" s="6"/>
      <c r="F63" s="6"/>
      <c r="G63" s="6"/>
    </row>
    <row r="64" spans="1:7">
      <c r="A64" s="13"/>
      <c r="B64" s="7"/>
      <c r="C64" s="13"/>
      <c r="D64" s="13"/>
      <c r="E64" s="6"/>
      <c r="F64" s="6"/>
      <c r="G64" s="6"/>
    </row>
    <row r="65" spans="1:7">
      <c r="A65" s="13"/>
      <c r="B65" s="7"/>
      <c r="C65" s="13"/>
      <c r="D65" s="13"/>
      <c r="E65" s="6"/>
      <c r="F65" s="6"/>
      <c r="G65" s="6"/>
    </row>
    <row r="66" spans="1:7">
      <c r="A66" s="13"/>
      <c r="B66" s="7"/>
      <c r="C66" s="13"/>
      <c r="D66" s="13"/>
      <c r="E66" s="6"/>
      <c r="F66" s="6"/>
      <c r="G66" s="6"/>
    </row>
    <row r="67" spans="1:7">
      <c r="A67" s="13"/>
      <c r="B67" s="7"/>
      <c r="C67" s="5"/>
      <c r="D67" s="13"/>
      <c r="E67" s="6"/>
      <c r="F67" s="6"/>
      <c r="G67" s="6"/>
    </row>
    <row r="68" spans="1:7">
      <c r="A68" s="13"/>
      <c r="B68" s="7"/>
      <c r="C68" s="5"/>
      <c r="D68" s="5"/>
      <c r="E68" s="6"/>
      <c r="F68" s="6"/>
      <c r="G68" s="6"/>
    </row>
    <row r="69" spans="1:7">
      <c r="A69" s="13"/>
      <c r="B69" s="7"/>
      <c r="C69" s="5"/>
      <c r="D69" s="5"/>
      <c r="E69" s="6"/>
      <c r="F69" s="6"/>
      <c r="G69" s="6"/>
    </row>
    <row r="70" spans="1:7">
      <c r="A70" s="13"/>
      <c r="B70" s="7"/>
      <c r="C70" s="5"/>
      <c r="D70" s="5"/>
      <c r="E70" s="6"/>
      <c r="F70" s="6"/>
      <c r="G70" s="6"/>
    </row>
    <row r="71" spans="1:7">
      <c r="A71" s="13"/>
      <c r="B71" s="7"/>
      <c r="C71" s="5"/>
      <c r="D71" s="13"/>
      <c r="E71" s="6"/>
      <c r="F71" s="6"/>
      <c r="G71" s="6"/>
    </row>
    <row r="72" spans="1:7">
      <c r="A72" s="13"/>
      <c r="B72" s="7"/>
      <c r="C72" s="5"/>
      <c r="D72" s="5"/>
      <c r="E72" s="6"/>
      <c r="F72" s="6"/>
      <c r="G72" s="6"/>
    </row>
    <row r="73" spans="1:7">
      <c r="A73" s="13"/>
      <c r="B73" s="7"/>
      <c r="C73" s="5"/>
      <c r="D73" s="5"/>
      <c r="E73" s="6"/>
      <c r="F73" s="6"/>
      <c r="G73" s="6"/>
    </row>
    <row r="74" spans="1:7">
      <c r="A74" s="13"/>
      <c r="B74" s="7"/>
      <c r="C74" s="13"/>
      <c r="D74" s="13"/>
      <c r="E74" s="6"/>
      <c r="F74" s="6"/>
      <c r="G74" s="6"/>
    </row>
    <row r="75" spans="1:7">
      <c r="A75" s="13"/>
      <c r="B75" s="7"/>
      <c r="C75" s="5"/>
      <c r="D75" s="13"/>
      <c r="E75" s="6"/>
      <c r="F75" s="6"/>
      <c r="G75" s="6"/>
    </row>
    <row r="76" spans="1:7">
      <c r="A76" s="13"/>
      <c r="B76" s="7"/>
      <c r="C76" s="13"/>
      <c r="D76" s="13"/>
      <c r="E76" s="6"/>
      <c r="F76" s="6"/>
      <c r="G76" s="6"/>
    </row>
    <row r="77" spans="1:7">
      <c r="A77" s="13"/>
      <c r="B77" s="7"/>
      <c r="C77" s="5"/>
      <c r="D77" s="13"/>
      <c r="E77" s="6"/>
      <c r="F77" s="6"/>
      <c r="G77" s="6"/>
    </row>
    <row r="78" spans="1:7">
      <c r="A78" s="13"/>
      <c r="B78" s="7"/>
      <c r="C78" s="5"/>
      <c r="D78" s="13"/>
      <c r="E78" s="6"/>
      <c r="F78" s="6"/>
      <c r="G78" s="6"/>
    </row>
    <row r="79" spans="1:7">
      <c r="A79" s="13"/>
      <c r="B79" s="7"/>
      <c r="C79" s="5"/>
      <c r="D79" s="13"/>
      <c r="E79" s="6"/>
      <c r="F79" s="6"/>
      <c r="G79" s="6"/>
    </row>
    <row r="80" spans="1:7">
      <c r="A80" s="13"/>
      <c r="B80" s="7"/>
      <c r="C80" s="5"/>
      <c r="D80" s="13"/>
      <c r="E80" s="6"/>
      <c r="F80" s="6"/>
      <c r="G80" s="6"/>
    </row>
    <row r="81" spans="1:7">
      <c r="A81" s="13"/>
      <c r="B81" s="7"/>
      <c r="C81" s="5"/>
      <c r="D81" s="5"/>
      <c r="E81" s="6"/>
      <c r="F81" s="6"/>
      <c r="G81" s="6"/>
    </row>
    <row r="82" spans="1:7">
      <c r="A82" s="13"/>
      <c r="B82" s="7"/>
      <c r="C82" s="13"/>
      <c r="D82" s="13"/>
      <c r="E82" s="6"/>
      <c r="F82" s="6"/>
      <c r="G82" s="6"/>
    </row>
    <row r="83" spans="1:7">
      <c r="A83" s="13"/>
      <c r="B83" s="7"/>
      <c r="C83" s="5"/>
      <c r="D83" s="13"/>
      <c r="E83" s="6"/>
      <c r="F83" s="6"/>
      <c r="G83" s="6"/>
    </row>
    <row r="84" spans="1:7">
      <c r="A84" s="13"/>
      <c r="B84" s="7"/>
      <c r="C84" s="5"/>
      <c r="D84" s="5"/>
      <c r="E84" s="6"/>
      <c r="F84" s="6"/>
      <c r="G84" s="6"/>
    </row>
    <row r="85" spans="1:7">
      <c r="A85" s="13"/>
      <c r="B85" s="7"/>
      <c r="C85" s="5"/>
      <c r="D85" s="5"/>
      <c r="E85" s="6"/>
      <c r="F85" s="6"/>
      <c r="G85" s="6"/>
    </row>
    <row r="86" spans="1:7">
      <c r="A86" s="13"/>
      <c r="B86" s="7"/>
      <c r="C86" s="13"/>
      <c r="D86" s="13"/>
      <c r="E86" s="6"/>
      <c r="F86" s="6"/>
      <c r="G86" s="6"/>
    </row>
    <row r="87" spans="1:7">
      <c r="A87" s="13"/>
      <c r="B87" s="7"/>
      <c r="C87" s="5"/>
      <c r="D87" s="13"/>
      <c r="E87" s="6"/>
      <c r="F87" s="6"/>
      <c r="G87" s="6"/>
    </row>
    <row r="88" spans="1:7">
      <c r="A88" s="13"/>
      <c r="B88" s="7"/>
      <c r="C88" s="5"/>
      <c r="D88" s="13"/>
      <c r="E88" s="6"/>
      <c r="F88" s="6"/>
      <c r="G88" s="6"/>
    </row>
    <row r="89" spans="1:7">
      <c r="A89" s="13"/>
      <c r="B89" s="7"/>
      <c r="C89" s="5"/>
      <c r="D89" s="5"/>
      <c r="E89" s="6"/>
      <c r="F89" s="6"/>
      <c r="G89" s="6"/>
    </row>
    <row r="90" spans="1:7">
      <c r="A90" s="13"/>
      <c r="B90" s="7"/>
      <c r="C90" s="5"/>
      <c r="D90" s="5"/>
      <c r="E90" s="6"/>
      <c r="F90" s="6"/>
      <c r="G90" s="6"/>
    </row>
    <row r="91" spans="1:7">
      <c r="A91" s="13"/>
      <c r="B91" s="7"/>
      <c r="C91" s="5"/>
      <c r="D91" s="5"/>
      <c r="E91" s="6"/>
      <c r="F91" s="6"/>
      <c r="G91" s="6"/>
    </row>
    <row r="92" spans="1:7">
      <c r="A92" s="13"/>
      <c r="B92" s="7"/>
      <c r="C92" s="5"/>
      <c r="D92" s="5"/>
      <c r="E92" s="6"/>
      <c r="F92" s="6"/>
      <c r="G92" s="6"/>
    </row>
    <row r="93" spans="1:7">
      <c r="A93" s="13"/>
      <c r="B93" s="7"/>
      <c r="C93" s="5"/>
      <c r="D93" s="5"/>
      <c r="E93" s="6"/>
      <c r="F93" s="6"/>
      <c r="G93" s="6"/>
    </row>
    <row r="94" spans="1:7">
      <c r="A94" s="13"/>
      <c r="B94" s="7"/>
      <c r="C94" s="5"/>
      <c r="D94" s="5"/>
      <c r="E94" s="6"/>
      <c r="F94" s="6"/>
      <c r="G94" s="6"/>
    </row>
    <row r="95" spans="1:7">
      <c r="A95" s="13"/>
      <c r="B95" s="7"/>
      <c r="C95" s="5"/>
      <c r="D95" s="5"/>
      <c r="E95" s="6"/>
      <c r="F95" s="6"/>
      <c r="G95" s="6"/>
    </row>
    <row r="96" spans="1:7">
      <c r="A96" s="13"/>
      <c r="B96" s="7"/>
      <c r="C96" s="5"/>
      <c r="D96" s="5"/>
      <c r="E96" s="6"/>
      <c r="F96" s="6"/>
      <c r="G96" s="6"/>
    </row>
    <row r="97" spans="1:7">
      <c r="A97" s="13"/>
      <c r="B97" s="7"/>
      <c r="C97" s="5"/>
      <c r="D97" s="5"/>
      <c r="E97" s="6"/>
      <c r="F97" s="6"/>
      <c r="G97" s="6"/>
    </row>
    <row r="98" spans="1:7">
      <c r="A98" s="13"/>
      <c r="B98" s="7"/>
      <c r="C98" s="5"/>
      <c r="D98" s="5"/>
      <c r="E98" s="6"/>
      <c r="F98" s="6"/>
      <c r="G98" s="6"/>
    </row>
    <row r="99" spans="1:7">
      <c r="A99" s="13"/>
      <c r="B99" s="7"/>
      <c r="C99" s="5"/>
      <c r="D99" s="5"/>
      <c r="E99" s="6"/>
      <c r="F99" s="6"/>
      <c r="G99" s="6"/>
    </row>
    <row r="100" spans="1:7">
      <c r="A100" s="13"/>
      <c r="B100" s="7"/>
      <c r="C100" s="5"/>
      <c r="D100" s="5"/>
      <c r="E100" s="6"/>
      <c r="F100" s="6"/>
      <c r="G100" s="6"/>
    </row>
  </sheetData>
  <autoFilter ref="A1:G100" xr:uid="{29D4446E-6EDA-4367-BCEF-2C7F8F55C84C}"/>
  <phoneticPr fontId="1"/>
  <pageMargins left="0.70866141732283472" right="0.70866141732283472" top="0.74803149606299213" bottom="0.74803149606299213" header="0.31496062992125984" footer="0.31496062992125984"/>
  <pageSetup paperSize="9" scale="91" fitToHeight="0" orientation="portrait" horizontalDpi="4294967294" r:id="rId1"/>
  <headerFooter>
    <oddHeader>&amp;A</oddHead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0C4B-4F12-4FFE-994F-FB283BF818E9}">
  <sheetPr>
    <pageSetUpPr fitToPage="1"/>
  </sheetPr>
  <dimension ref="A1:D24"/>
  <sheetViews>
    <sheetView workbookViewId="0">
      <selection activeCell="B29" sqref="B29"/>
    </sheetView>
  </sheetViews>
  <sheetFormatPr defaultRowHeight="12.75"/>
  <cols>
    <col min="1" max="1" width="35.375" style="16" bestFit="1" customWidth="1"/>
    <col min="2" max="2" width="26.125" style="16" bestFit="1" customWidth="1"/>
    <col min="3" max="4" width="10.75" style="16" bestFit="1" customWidth="1"/>
    <col min="5" max="16384" width="9" style="16"/>
  </cols>
  <sheetData>
    <row r="1" spans="1:4" ht="17.25">
      <c r="B1" s="17"/>
    </row>
    <row r="3" spans="1:4">
      <c r="A3" s="16" t="s">
        <v>27</v>
      </c>
      <c r="B3" s="16" t="s">
        <v>28</v>
      </c>
      <c r="C3" s="16" t="s">
        <v>29</v>
      </c>
      <c r="D3" s="16" t="s">
        <v>30</v>
      </c>
    </row>
    <row r="4" spans="1:4">
      <c r="A4" s="16" t="s">
        <v>31</v>
      </c>
      <c r="B4" s="16" t="s">
        <v>32</v>
      </c>
      <c r="C4" s="18"/>
      <c r="D4" s="18">
        <v>16500</v>
      </c>
    </row>
    <row r="5" spans="1:4">
      <c r="B5" s="16" t="s">
        <v>33</v>
      </c>
      <c r="C5" s="18"/>
      <c r="D5" s="18">
        <v>10000</v>
      </c>
    </row>
    <row r="6" spans="1:4">
      <c r="A6" s="16" t="s">
        <v>34</v>
      </c>
      <c r="C6" s="18"/>
      <c r="D6" s="18">
        <v>26500</v>
      </c>
    </row>
    <row r="7" spans="1:4">
      <c r="A7" s="16" t="s">
        <v>35</v>
      </c>
      <c r="B7" s="16" t="s">
        <v>36</v>
      </c>
      <c r="C7" s="18"/>
      <c r="D7" s="18">
        <v>48140</v>
      </c>
    </row>
    <row r="8" spans="1:4">
      <c r="A8" s="16" t="s">
        <v>37</v>
      </c>
      <c r="C8" s="18"/>
      <c r="D8" s="18">
        <v>48140</v>
      </c>
    </row>
    <row r="9" spans="1:4">
      <c r="A9" s="16" t="s">
        <v>38</v>
      </c>
      <c r="B9" s="16" t="s">
        <v>39</v>
      </c>
      <c r="C9" s="18"/>
      <c r="D9" s="18">
        <v>21648</v>
      </c>
    </row>
    <row r="10" spans="1:4">
      <c r="B10" s="16" t="s">
        <v>40</v>
      </c>
      <c r="C10" s="18"/>
      <c r="D10" s="18">
        <v>6060</v>
      </c>
    </row>
    <row r="11" spans="1:4">
      <c r="B11" s="16" t="s">
        <v>41</v>
      </c>
      <c r="C11" s="18"/>
      <c r="D11" s="18">
        <v>143882</v>
      </c>
    </row>
    <row r="12" spans="1:4">
      <c r="A12" s="16" t="s">
        <v>42</v>
      </c>
      <c r="C12" s="18"/>
      <c r="D12" s="18">
        <v>171590</v>
      </c>
    </row>
    <row r="13" spans="1:4">
      <c r="A13" s="16" t="s">
        <v>43</v>
      </c>
      <c r="B13" s="16" t="s">
        <v>44</v>
      </c>
      <c r="C13" s="18">
        <v>200000</v>
      </c>
      <c r="D13" s="18"/>
    </row>
    <row r="14" spans="1:4">
      <c r="A14" s="16" t="s">
        <v>45</v>
      </c>
      <c r="C14" s="18">
        <v>200000</v>
      </c>
      <c r="D14" s="18"/>
    </row>
    <row r="15" spans="1:4">
      <c r="A15" s="16" t="s">
        <v>46</v>
      </c>
      <c r="B15" s="16" t="s">
        <v>47</v>
      </c>
      <c r="C15" s="18">
        <v>2</v>
      </c>
      <c r="D15" s="18"/>
    </row>
    <row r="16" spans="1:4">
      <c r="B16" s="16" t="s">
        <v>48</v>
      </c>
      <c r="C16" s="18">
        <v>2</v>
      </c>
      <c r="D16" s="18"/>
    </row>
    <row r="17" spans="1:4">
      <c r="A17" s="16" t="s">
        <v>49</v>
      </c>
      <c r="C17" s="18">
        <v>4</v>
      </c>
      <c r="D17" s="18"/>
    </row>
    <row r="18" spans="1:4">
      <c r="A18" s="16" t="s">
        <v>50</v>
      </c>
      <c r="B18" s="16" t="s">
        <v>51</v>
      </c>
      <c r="C18" s="18">
        <v>27000</v>
      </c>
      <c r="D18" s="18"/>
    </row>
    <row r="19" spans="1:4">
      <c r="B19" s="16" t="s">
        <v>52</v>
      </c>
      <c r="C19" s="18">
        <v>72000</v>
      </c>
      <c r="D19" s="18"/>
    </row>
    <row r="20" spans="1:4">
      <c r="A20" s="16" t="s">
        <v>53</v>
      </c>
      <c r="C20" s="18">
        <v>99000</v>
      </c>
      <c r="D20" s="18"/>
    </row>
    <row r="21" spans="1:4">
      <c r="A21" s="16" t="s">
        <v>54</v>
      </c>
      <c r="B21" s="16" t="s">
        <v>55</v>
      </c>
      <c r="C21" s="18"/>
      <c r="D21" s="18">
        <v>5000</v>
      </c>
    </row>
    <row r="22" spans="1:4">
      <c r="B22" s="16" t="s">
        <v>56</v>
      </c>
      <c r="C22" s="18"/>
      <c r="D22" s="18">
        <v>15000</v>
      </c>
    </row>
    <row r="23" spans="1:4">
      <c r="A23" s="16" t="s">
        <v>57</v>
      </c>
      <c r="C23" s="18"/>
      <c r="D23" s="18">
        <v>20000</v>
      </c>
    </row>
    <row r="24" spans="1:4">
      <c r="A24" s="16" t="s">
        <v>58</v>
      </c>
      <c r="C24" s="18">
        <v>299004</v>
      </c>
      <c r="D24" s="18">
        <v>266230</v>
      </c>
    </row>
  </sheetData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88" fitToHeight="0" orientation="portrait" horizontalDpi="4294967293" r:id="rId2"/>
  <headerFooter>
    <oddHeader>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令和４年度一般会計帳簿</vt:lpstr>
      <vt:lpstr>令和４年度一般会計費目別</vt:lpstr>
      <vt:lpstr>令和4年度会館会計帳簿</vt:lpstr>
      <vt:lpstr>令和４年度会館費目別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2015-06-05T18:19:34Z</dcterms:created>
  <dcterms:modified xsi:type="dcterms:W3CDTF">2023-04-15T12:13:48Z</dcterms:modified>
</cp:coreProperties>
</file>