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FDA13D52-FDE8-4C13-A82B-307C4F7BAB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小口現金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61" i="1"/>
  <c r="E6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  <author>81904</author>
  </authors>
  <commentList>
    <comment ref="F3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明細を入れてみる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E58" authorId="1" shapeId="0" xr:uid="{6DBE7496-E2DB-412A-896A-70E49FB644C1}">
      <text>
        <r>
          <rPr>
            <b/>
            <sz val="9"/>
            <color indexed="81"/>
            <rFont val="MS P ゴシック"/>
            <family val="3"/>
            <charset val="128"/>
          </rPr>
          <t>いくら　戻る</t>
        </r>
      </text>
    </comment>
    <comment ref="D59" authorId="1" shapeId="0" xr:uid="{594614BB-680C-4B9B-B4EC-BB3E76D5673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回収
</t>
        </r>
      </text>
    </comment>
    <comment ref="E59" authorId="1" shapeId="0" xr:uid="{889D9B6E-C7A7-4A08-84EC-00CBE7191F72}">
      <text>
        <r>
          <rPr>
            <b/>
            <sz val="9"/>
            <color indexed="81"/>
            <rFont val="MS P ゴシック"/>
            <family val="3"/>
            <charset val="128"/>
          </rPr>
          <t>支払った</t>
        </r>
      </text>
    </comment>
  </commentList>
</comments>
</file>

<file path=xl/sharedStrings.xml><?xml version="1.0" encoding="utf-8"?>
<sst xmlns="http://schemas.openxmlformats.org/spreadsheetml/2006/main" count="67" uniqueCount="53">
  <si>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</si>
  <si>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</si>
  <si>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</si>
  <si>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</si>
  <si>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</si>
  <si>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</si>
  <si>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</si>
  <si>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</si>
  <si>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</si>
  <si>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</si>
  <si>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小口現金の記録</t>
    <rPh sb="1" eb="3">
      <t>かなすぎ</t>
    </rPh>
    <rPh sb="3" eb="5">
      <t>ちょうかい</t>
    </rPh>
    <phoneticPr fontId="1" type="noConversion"/>
  </si>
  <si>
    <t>普通預金へ　　　残金　預け入れ</t>
    <rPh sb="0" eb="4">
      <t>ふつうよきん</t>
    </rPh>
    <rPh sb="8" eb="10">
      <t>ざんきん</t>
    </rPh>
    <rPh sb="11" eb="12">
      <t>あず</t>
    </rPh>
    <rPh sb="13" eb="14">
      <t>い</t>
    </rPh>
    <phoneticPr fontId="1" type="noConversion"/>
  </si>
  <si>
    <t>前任者　引出</t>
    <rPh sb="0" eb="3">
      <t>ぜんにんしゃ</t>
    </rPh>
    <rPh sb="4" eb="6">
      <t>ひきだし</t>
    </rPh>
    <phoneticPr fontId="1" type="noConversion"/>
  </si>
  <si>
    <t>9班　西谷</t>
    <rPh sb="1" eb="2">
      <t>はん</t>
    </rPh>
    <rPh sb="3" eb="5">
      <t>にしや</t>
    </rPh>
    <phoneticPr fontId="1" type="noConversion"/>
  </si>
  <si>
    <t>　班　野瀬</t>
    <rPh sb="1" eb="2">
      <t>はん</t>
    </rPh>
    <rPh sb="3" eb="5">
      <t>のせ</t>
    </rPh>
    <phoneticPr fontId="1" type="noConversion"/>
  </si>
  <si>
    <t>総会費用</t>
    <rPh sb="0" eb="3">
      <t>そうかいひ</t>
    </rPh>
    <rPh sb="3" eb="4">
      <t>よう</t>
    </rPh>
    <phoneticPr fontId="1" type="noConversion"/>
  </si>
  <si>
    <t>会費　預かり　入金確認</t>
    <rPh sb="0" eb="2">
      <t>かいひ</t>
    </rPh>
    <rPh sb="3" eb="4">
      <t>あず</t>
    </rPh>
    <rPh sb="7" eb="11">
      <t>にゅうきんかくにん</t>
    </rPh>
    <phoneticPr fontId="1" type="noConversion"/>
  </si>
  <si>
    <t>⒉班　鈴木</t>
    <rPh sb="1" eb="2">
      <t>はん</t>
    </rPh>
    <rPh sb="3" eb="5">
      <t>すずき</t>
    </rPh>
    <phoneticPr fontId="1" type="noConversion"/>
  </si>
  <si>
    <t>消防団・子供会・道路許可</t>
    <rPh sb="0" eb="3">
      <t>しょうぼうだん</t>
    </rPh>
    <rPh sb="4" eb="6">
      <t>こども</t>
    </rPh>
    <rPh sb="6" eb="7">
      <t>かい</t>
    </rPh>
    <rPh sb="8" eb="12">
      <t>どうろきょか</t>
    </rPh>
    <phoneticPr fontId="1" type="noConversion"/>
  </si>
  <si>
    <t>金杉自治会連合会　返金</t>
    <rPh sb="0" eb="8">
      <t>かなすぎじちかいれんごうかい</t>
    </rPh>
    <rPh sb="9" eb="11">
      <t>へんきん</t>
    </rPh>
    <phoneticPr fontId="1" type="noConversion"/>
  </si>
  <si>
    <t>高根・金杉自治会連合会　交付金</t>
    <rPh sb="0" eb="2">
      <t>たかね</t>
    </rPh>
    <rPh sb="3" eb="5">
      <t>かなすぎ</t>
    </rPh>
    <rPh sb="5" eb="11">
      <t>じちかいれんごうかい</t>
    </rPh>
    <rPh sb="12" eb="15">
      <t>こうふきん</t>
    </rPh>
    <phoneticPr fontId="1" type="noConversion"/>
  </si>
  <si>
    <t>町会費　追徴</t>
    <rPh sb="0" eb="3">
      <t>ちょうかいひ</t>
    </rPh>
    <rPh sb="4" eb="6">
      <t>ついちょう</t>
    </rPh>
    <phoneticPr fontId="1" type="noConversion"/>
  </si>
  <si>
    <t>消防団　返金</t>
    <rPh sb="0" eb="3">
      <t>しょうぼうだん</t>
    </rPh>
    <rPh sb="4" eb="6">
      <t>へんきん</t>
    </rPh>
    <phoneticPr fontId="1" type="noConversion"/>
  </si>
  <si>
    <t>防犯灯　工事費用　他</t>
    <rPh sb="0" eb="3">
      <t>ぼうはんとう</t>
    </rPh>
    <rPh sb="4" eb="6">
      <t>こうじ</t>
    </rPh>
    <rPh sb="6" eb="8">
      <t>ひよう</t>
    </rPh>
    <rPh sb="9" eb="10">
      <t>ほか</t>
    </rPh>
    <phoneticPr fontId="1" type="noConversion"/>
  </si>
  <si>
    <t>船橋市自治振興会</t>
    <rPh sb="0" eb="3">
      <t>ふなばしし</t>
    </rPh>
    <rPh sb="3" eb="8">
      <t>じちしんこうかい</t>
    </rPh>
    <phoneticPr fontId="1" type="noConversion"/>
  </si>
  <si>
    <t>祭り　お祝い金</t>
    <rPh sb="0" eb="1">
      <t>まつ</t>
    </rPh>
    <rPh sb="4" eb="5">
      <t>いわ</t>
    </rPh>
    <rPh sb="6" eb="7">
      <t>きん</t>
    </rPh>
    <phoneticPr fontId="1" type="noConversion"/>
  </si>
  <si>
    <t>祭り　経費</t>
    <rPh sb="0" eb="1">
      <t>まつ</t>
    </rPh>
    <rPh sb="3" eb="5">
      <t>けいひ</t>
    </rPh>
    <phoneticPr fontId="1" type="noConversion"/>
  </si>
  <si>
    <t>祭り　経費　　戻し</t>
    <rPh sb="0" eb="1">
      <t>まつ</t>
    </rPh>
    <rPh sb="3" eb="5">
      <t>けいひ</t>
    </rPh>
    <rPh sb="7" eb="8">
      <t>もど</t>
    </rPh>
    <phoneticPr fontId="1" type="noConversion"/>
  </si>
  <si>
    <t>祭り　売上金</t>
    <rPh sb="0" eb="1">
      <t>まつ</t>
    </rPh>
    <rPh sb="3" eb="6">
      <t>うりあげきん</t>
    </rPh>
    <phoneticPr fontId="1" type="noConversion"/>
  </si>
  <si>
    <t>銀行利息</t>
    <rPh sb="0" eb="4">
      <t>ぎんこうりそく</t>
    </rPh>
    <phoneticPr fontId="1" type="noConversion"/>
  </si>
  <si>
    <t>船橋市社会福祉協議会</t>
    <rPh sb="0" eb="7">
      <t>ふなばしししゃかいふくし</t>
    </rPh>
    <rPh sb="7" eb="10">
      <t>きょうぎかい</t>
    </rPh>
    <phoneticPr fontId="1" type="noConversion"/>
  </si>
  <si>
    <t>敬老会　費用</t>
    <rPh sb="0" eb="3">
      <t>けいろうかい</t>
    </rPh>
    <rPh sb="4" eb="6">
      <t>ひよう</t>
    </rPh>
    <phoneticPr fontId="1" type="noConversion"/>
  </si>
  <si>
    <t>敬老会　費用　戻し</t>
    <rPh sb="0" eb="3">
      <t>けいろうかい</t>
    </rPh>
    <rPh sb="4" eb="6">
      <t>ひよう</t>
    </rPh>
    <rPh sb="7" eb="8">
      <t>もど</t>
    </rPh>
    <phoneticPr fontId="1" type="noConversion"/>
  </si>
  <si>
    <t>金杉幼稚園</t>
    <rPh sb="0" eb="5">
      <t>かなすぎようちえん</t>
    </rPh>
    <phoneticPr fontId="1" type="noConversion"/>
  </si>
  <si>
    <t>費用戻し</t>
    <rPh sb="0" eb="2">
      <t>ひよう</t>
    </rPh>
    <rPh sb="2" eb="3">
      <t>もど</t>
    </rPh>
    <phoneticPr fontId="1" type="noConversion"/>
  </si>
  <si>
    <t>運動会　費用</t>
    <rPh sb="0" eb="3">
      <t>うんどうかい</t>
    </rPh>
    <rPh sb="4" eb="6">
      <t>ひよう</t>
    </rPh>
    <phoneticPr fontId="1" type="noConversion"/>
  </si>
  <si>
    <t>運動会　費用　戻し</t>
    <rPh sb="0" eb="3">
      <t>うんどうかい</t>
    </rPh>
    <rPh sb="4" eb="6">
      <t>ひよう</t>
    </rPh>
    <rPh sb="7" eb="8">
      <t>もど</t>
    </rPh>
    <phoneticPr fontId="1" type="noConversion"/>
  </si>
  <si>
    <t>自治連合会　スポーツ部</t>
    <rPh sb="0" eb="2">
      <t>じち</t>
    </rPh>
    <rPh sb="2" eb="5">
      <t>れんごうかい</t>
    </rPh>
    <rPh sb="10" eb="11">
      <t>ﾌﾞ</t>
    </rPh>
    <phoneticPr fontId="1" type="noConversion"/>
  </si>
  <si>
    <t>歳末助け合い募金</t>
    <rPh sb="0" eb="3">
      <t>さいまつたす</t>
    </rPh>
    <rPh sb="4" eb="5">
      <t>あ</t>
    </rPh>
    <rPh sb="6" eb="8">
      <t>ぼきん</t>
    </rPh>
    <phoneticPr fontId="1" type="noConversion"/>
  </si>
  <si>
    <t>慶弔　費用</t>
    <rPh sb="0" eb="2">
      <t>けいちょう</t>
    </rPh>
    <rPh sb="3" eb="5">
      <t>ひよう</t>
    </rPh>
    <phoneticPr fontId="1" type="noConversion"/>
  </si>
  <si>
    <t>経費</t>
    <rPh sb="0" eb="2">
      <t>けいひ</t>
    </rPh>
    <phoneticPr fontId="1" type="noConversion"/>
  </si>
  <si>
    <t>有価物　資源回収費</t>
    <rPh sb="0" eb="3">
      <t>ゆうかぶつ</t>
    </rPh>
    <rPh sb="4" eb="6">
      <t>しげん</t>
    </rPh>
    <rPh sb="6" eb="8">
      <t>かいしゅう</t>
    </rPh>
    <rPh sb="8" eb="9">
      <t>ひ</t>
    </rPh>
    <phoneticPr fontId="1" type="noConversion"/>
  </si>
  <si>
    <t>経費　戻し</t>
    <rPh sb="0" eb="2">
      <t>けいひ</t>
    </rPh>
    <rPh sb="3" eb="4">
      <t>もど</t>
    </rPh>
    <phoneticPr fontId="1" type="noConversion"/>
  </si>
  <si>
    <t>普通預金　利息</t>
    <rPh sb="0" eb="4">
      <t>ふつうよきん</t>
    </rPh>
    <rPh sb="5" eb="7">
      <t>りそく</t>
    </rPh>
    <phoneticPr fontId="1" type="noConversion"/>
  </si>
  <si>
    <t>祭り　予算戻し</t>
    <rPh sb="0" eb="1">
      <t>まつ</t>
    </rPh>
    <rPh sb="3" eb="5">
      <t>よさん</t>
    </rPh>
    <rPh sb="5" eb="6">
      <t>もど</t>
    </rPh>
    <phoneticPr fontId="1" type="noConversion"/>
  </si>
  <si>
    <t>防犯灯維持費</t>
    <rPh sb="0" eb="6">
      <t>ぼうはんとういじひ</t>
    </rPh>
    <phoneticPr fontId="1" type="noConversion"/>
  </si>
  <si>
    <t>防犯灯　電気代</t>
    <rPh sb="0" eb="3">
      <t>ﾎﾞｳﾊﾝﾄｳ</t>
    </rPh>
    <rPh sb="4" eb="7">
      <t>ﾃﾞﾝｷﾀﾞｲ</t>
    </rPh>
    <phoneticPr fontId="1" type="noConversion"/>
  </si>
  <si>
    <t>船橋市自治会・交付金</t>
    <rPh sb="0" eb="3">
      <t>ふなばしし</t>
    </rPh>
    <rPh sb="3" eb="6">
      <t>じちかい</t>
    </rPh>
    <rPh sb="7" eb="10">
      <t>こうふきん</t>
    </rPh>
    <phoneticPr fontId="1" type="noConversion"/>
  </si>
  <si>
    <t>経費　　残金　戻し</t>
    <rPh sb="0" eb="2">
      <t>けいひ</t>
    </rPh>
    <rPh sb="4" eb="6">
      <t>ざんきん</t>
    </rPh>
    <rPh sb="7" eb="8">
      <t>もど</t>
    </rPh>
    <phoneticPr fontId="1" type="noConversion"/>
  </si>
  <si>
    <t>千葉県共同募金会</t>
    <rPh sb="0" eb="3">
      <t>ちばけん</t>
    </rPh>
    <rPh sb="3" eb="8">
      <t>きょうどうぼきんかい</t>
    </rPh>
    <phoneticPr fontId="1" type="noConversion"/>
  </si>
  <si>
    <t>　</t>
    <phoneticPr fontId="1" type="noConversion"/>
  </si>
  <si>
    <t>支払った</t>
    <rPh sb="0" eb="2">
      <t>しはら</t>
    </rPh>
    <phoneticPr fontId="1" type="noConversion"/>
  </si>
  <si>
    <t>社会福祉協議会</t>
    <rPh sb="0" eb="4">
      <t>しゃかいふくし</t>
    </rPh>
    <rPh sb="4" eb="7">
      <t>きょうぎかい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</si>
</sst>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_);\(&quot;¥&quot;#,##0\)"/>
    <numFmt numFmtId="177" formatCode="_(* #,##0_);_(* \(#,##0\);_(* &quot;-&quot;_);_(@_)"/>
    <numFmt numFmtId="178" formatCode="0_ "/>
    <numFmt numFmtId="179" formatCode="yyyy/mm/dd"/>
    <numFmt numFmtId="180" formatCode="yyyy&quot;年&quot;m&quot;月&quot;d&quot;日&quot;;@"/>
    <numFmt numFmtId="181" formatCode="[$-F800]dddd\,\ mmmm\ dd\,\ yyyy"/>
    <numFmt numFmtId="182" formatCode="#,##0;&quot;▲ &quot;#,##0"/>
  </numFmts>
  <fonts count="9">
    <font>
      <sz val="10"/>
      <name val="Meiryo UI"/>
      <family val="3"/>
      <charset val="128"/>
    </font>
    <font>
      <sz val="8"/>
      <name val="Arial"/>
      <family val="2"/>
    </font>
    <font>
      <b/>
      <sz val="9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14"/>
      <color indexed="45"/>
      <name val="Meiryo UI"/>
      <family val="3"/>
      <charset val="128"/>
    </font>
    <font>
      <sz val="14"/>
      <name val="Meiryo UI"/>
      <family val="3"/>
      <charset val="128"/>
    </font>
    <font>
      <b/>
      <sz val="14"/>
      <name val="Meiryo UI"/>
      <family val="3"/>
      <charset val="128"/>
    </font>
    <font>
      <b/>
      <sz val="14"/>
      <color indexed="45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5" fillId="0" borderId="0" xfId="0" applyFont="1" applyBorder="1" applyAlignment="1">
      <alignment horizontal="center"/>
    </xf>
    <xf numFmtId="0" fontId="7" fillId="2" borderId="2" xfId="0" applyFont="1" applyFill="1" applyBorder="1" applyAlignment="1"/>
    <xf numFmtId="0" fontId="7" fillId="2" borderId="2" xfId="0" applyNumberFormat="1" applyFont="1" applyFill="1" applyBorder="1" applyAlignment="1"/>
    <xf numFmtId="0" fontId="7" fillId="2" borderId="2" xfId="0" applyFont="1" applyFill="1" applyBorder="1" applyAlignment="1">
      <alignment horizontal="right"/>
    </xf>
    <xf numFmtId="0" fontId="7" fillId="2" borderId="2" xfId="0" applyNumberFormat="1" applyFont="1" applyFill="1" applyBorder="1"/>
    <xf numFmtId="0" fontId="6" fillId="0" borderId="0" xfId="0" applyNumberFormat="1" applyFont="1"/>
    <xf numFmtId="0" fontId="6" fillId="0" borderId="0" xfId="0" applyFont="1" applyBorder="1" applyAlignment="1">
      <alignment horizontal="center" wrapText="1"/>
    </xf>
    <xf numFmtId="178" fontId="5" fillId="0" borderId="3" xfId="0" applyNumberFormat="1" applyFont="1" applyBorder="1"/>
    <xf numFmtId="0" fontId="5" fillId="0" borderId="3" xfId="0" applyFont="1" applyBorder="1" applyAlignment="1">
      <alignment wrapText="1"/>
    </xf>
    <xf numFmtId="177" fontId="5" fillId="0" borderId="3" xfId="0" applyNumberFormat="1" applyFont="1" applyBorder="1"/>
    <xf numFmtId="0" fontId="5" fillId="0" borderId="3" xfId="0" applyNumberFormat="1" applyFont="1" applyBorder="1"/>
    <xf numFmtId="178" fontId="5" fillId="0" borderId="1" xfId="0" applyNumberFormat="1" applyFont="1" applyBorder="1"/>
    <xf numFmtId="0" fontId="5" fillId="0" borderId="1" xfId="0" applyFont="1" applyBorder="1" applyAlignment="1">
      <alignment wrapText="1"/>
    </xf>
    <xf numFmtId="177" fontId="5" fillId="0" borderId="1" xfId="0" applyNumberFormat="1" applyFont="1" applyBorder="1" applyAlignment="1">
      <alignment wrapText="1"/>
    </xf>
    <xf numFmtId="177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177" fontId="5" fillId="0" borderId="0" xfId="0" applyNumberFormat="1" applyFont="1"/>
    <xf numFmtId="0" fontId="5" fillId="0" borderId="5" xfId="0" applyFont="1" applyBorder="1" applyAlignment="1">
      <alignment wrapText="1"/>
    </xf>
    <xf numFmtId="177" fontId="5" fillId="0" borderId="5" xfId="0" applyNumberFormat="1" applyFont="1" applyBorder="1" applyAlignment="1">
      <alignment wrapText="1"/>
    </xf>
    <xf numFmtId="177" fontId="5" fillId="0" borderId="5" xfId="0" applyNumberFormat="1" applyFont="1" applyBorder="1"/>
    <xf numFmtId="0" fontId="6" fillId="3" borderId="6" xfId="0" applyNumberFormat="1" applyFont="1" applyFill="1" applyBorder="1" applyAlignment="1"/>
    <xf numFmtId="176" fontId="6" fillId="3" borderId="6" xfId="0" applyNumberFormat="1" applyFont="1" applyFill="1" applyBorder="1" applyAlignment="1"/>
    <xf numFmtId="0" fontId="6" fillId="0" borderId="0" xfId="0" applyFont="1" applyBorder="1" applyAlignment="1">
      <alignment horizontal="right"/>
    </xf>
    <xf numFmtId="179" fontId="7" fillId="2" borderId="2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 wrapText="1"/>
    </xf>
    <xf numFmtId="180" fontId="5" fillId="0" borderId="3" xfId="0" applyNumberFormat="1" applyFont="1" applyBorder="1" applyAlignment="1">
      <alignment horizontal="right"/>
    </xf>
    <xf numFmtId="180" fontId="5" fillId="0" borderId="1" xfId="0" applyNumberFormat="1" applyFont="1" applyBorder="1" applyAlignment="1">
      <alignment horizontal="right"/>
    </xf>
    <xf numFmtId="18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81" fontId="5" fillId="0" borderId="0" xfId="0" applyNumberFormat="1" applyFont="1"/>
    <xf numFmtId="180" fontId="5" fillId="0" borderId="0" xfId="0" applyNumberFormat="1" applyFont="1" applyBorder="1" applyAlignment="1">
      <alignment horizontal="right"/>
    </xf>
    <xf numFmtId="0" fontId="5" fillId="4" borderId="1" xfId="0" applyNumberFormat="1" applyFont="1" applyFill="1" applyBorder="1"/>
    <xf numFmtId="182" fontId="7" fillId="2" borderId="2" xfId="0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7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showGridLines="0" tabSelected="1" zoomScaleNormal="100" workbookViewId="0">
      <selection activeCell="H56" sqref="H56"/>
    </sheetView>
  </sheetViews>
  <sheetFormatPr defaultColWidth="20.90625" defaultRowHeight="18.600000000000001"/>
  <cols>
    <col min="1" max="1" width="20.90625" style="32"/>
    <col min="2" max="16384" width="20.90625" style="1"/>
  </cols>
  <sheetData>
    <row r="1" spans="1:8" ht="20.25" customHeight="1" thickBot="1">
      <c r="A1" s="37" t="s">
        <v>10</v>
      </c>
      <c r="B1" s="37"/>
      <c r="C1" s="37"/>
      <c r="D1" s="37"/>
      <c r="E1" s="37"/>
      <c r="F1" s="37"/>
      <c r="G1" s="37"/>
      <c r="H1" s="37"/>
    </row>
    <row r="2" spans="1:8" ht="10.5" customHeight="1">
      <c r="A2" s="25"/>
      <c r="B2" s="2"/>
      <c r="C2" s="2"/>
      <c r="D2" s="2"/>
      <c r="E2" s="2"/>
      <c r="F2" s="2"/>
      <c r="G2" s="2"/>
      <c r="H2" s="2"/>
    </row>
    <row r="3" spans="1:8" ht="17.25" customHeight="1">
      <c r="A3" s="26" t="str">
        <f>TEXT(MIN(A6:A60),"yyyy/mm/dd")&amp;" から "&amp;TEXT(MAX(A6:A60),"yyyy/mm/dd")</f>
        <v>2019/03/31 から 2020/03/20</v>
      </c>
      <c r="B3" s="3"/>
      <c r="C3" s="4"/>
      <c r="D3" s="5" t="s">
        <v>4</v>
      </c>
      <c r="E3" s="36">
        <f>D61-E61</f>
        <v>-630520</v>
      </c>
      <c r="F3" s="38"/>
      <c r="G3" s="38"/>
      <c r="H3" s="6"/>
    </row>
    <row r="4" spans="1:8">
      <c r="A4" s="27"/>
      <c r="B4" s="7"/>
    </row>
    <row r="5" spans="1:8" ht="19.2" thickBot="1">
      <c r="A5" s="28" t="s">
        <v>0</v>
      </c>
      <c r="B5" s="8" t="s">
        <v>1</v>
      </c>
      <c r="C5" s="8" t="s">
        <v>2</v>
      </c>
      <c r="D5" s="8" t="s">
        <v>6</v>
      </c>
      <c r="E5" s="8" t="s">
        <v>5</v>
      </c>
      <c r="F5" s="8" t="s">
        <v>7</v>
      </c>
      <c r="G5" s="8" t="s">
        <v>8</v>
      </c>
      <c r="H5" s="8" t="s">
        <v>9</v>
      </c>
    </row>
    <row r="6" spans="1:8">
      <c r="A6" s="29"/>
      <c r="B6" s="9"/>
      <c r="C6" s="10"/>
      <c r="D6" s="11"/>
      <c r="E6" s="11"/>
      <c r="F6" s="12"/>
      <c r="G6" s="10"/>
      <c r="H6" s="10"/>
    </row>
    <row r="7" spans="1:8">
      <c r="A7" s="30">
        <v>43555</v>
      </c>
      <c r="B7" s="13"/>
      <c r="C7" s="8"/>
      <c r="D7" s="15">
        <v>250000</v>
      </c>
      <c r="E7" s="16"/>
      <c r="F7" s="17"/>
      <c r="G7" s="14" t="s">
        <v>12</v>
      </c>
      <c r="H7" s="14"/>
    </row>
    <row r="8" spans="1:8">
      <c r="A8" s="30">
        <v>43560</v>
      </c>
      <c r="B8" s="13"/>
      <c r="C8" s="14"/>
      <c r="D8" s="15">
        <v>5000</v>
      </c>
      <c r="E8" s="16"/>
      <c r="F8" s="18" t="s">
        <v>14</v>
      </c>
      <c r="G8" s="14"/>
      <c r="H8" s="14"/>
    </row>
    <row r="9" spans="1:8">
      <c r="A9" s="30">
        <v>43563</v>
      </c>
      <c r="B9" s="13"/>
      <c r="C9" s="14"/>
      <c r="D9" s="15">
        <v>5000</v>
      </c>
      <c r="E9" s="16"/>
      <c r="F9" s="18" t="s">
        <v>13</v>
      </c>
      <c r="G9" s="14"/>
      <c r="H9" s="14"/>
    </row>
    <row r="10" spans="1:8">
      <c r="A10" s="30">
        <v>43570</v>
      </c>
      <c r="B10" s="13"/>
      <c r="C10" s="14"/>
      <c r="D10" s="15">
        <v>137500</v>
      </c>
      <c r="E10" s="16"/>
      <c r="F10" s="18" t="s">
        <v>15</v>
      </c>
      <c r="G10" s="14"/>
      <c r="H10" s="14"/>
    </row>
    <row r="11" spans="1:8" ht="37.200000000000003">
      <c r="A11" s="30">
        <v>43592</v>
      </c>
      <c r="B11" s="13"/>
      <c r="C11" s="14" t="s">
        <v>11</v>
      </c>
      <c r="D11" s="15"/>
      <c r="E11" s="16">
        <v>76055</v>
      </c>
      <c r="F11" s="18"/>
      <c r="G11" s="14"/>
      <c r="H11" s="14"/>
    </row>
    <row r="12" spans="1:8">
      <c r="A12" s="30">
        <v>43598</v>
      </c>
      <c r="B12" s="13"/>
      <c r="C12" s="14"/>
      <c r="D12" s="15"/>
      <c r="E12" s="16">
        <v>1382800</v>
      </c>
      <c r="F12" s="18" t="s">
        <v>16</v>
      </c>
      <c r="G12" s="14"/>
      <c r="H12" s="14"/>
    </row>
    <row r="13" spans="1:8">
      <c r="A13" s="30">
        <v>43595</v>
      </c>
      <c r="B13" s="13"/>
      <c r="C13" s="14"/>
      <c r="D13" s="15">
        <v>280000</v>
      </c>
      <c r="E13" s="16"/>
      <c r="F13" s="18"/>
      <c r="G13" s="14"/>
      <c r="H13" s="14"/>
    </row>
    <row r="14" spans="1:8">
      <c r="A14" s="30">
        <v>43619</v>
      </c>
      <c r="B14" s="13"/>
      <c r="C14" s="14"/>
      <c r="D14" s="15">
        <v>5000</v>
      </c>
      <c r="E14" s="16"/>
      <c r="F14" s="18" t="s">
        <v>17</v>
      </c>
      <c r="G14" s="14"/>
      <c r="H14" s="14"/>
    </row>
    <row r="15" spans="1:8">
      <c r="A15" s="30">
        <v>43623</v>
      </c>
      <c r="B15" s="13"/>
      <c r="C15" s="14"/>
      <c r="D15" s="15">
        <v>119700</v>
      </c>
      <c r="E15" s="16"/>
      <c r="F15" s="18" t="s">
        <v>18</v>
      </c>
      <c r="G15" s="14"/>
      <c r="H15" s="14"/>
    </row>
    <row r="16" spans="1:8">
      <c r="A16" s="30">
        <v>43626</v>
      </c>
      <c r="B16" s="13"/>
      <c r="C16" s="14"/>
      <c r="D16" s="15"/>
      <c r="E16" s="16">
        <v>1000</v>
      </c>
      <c r="F16" s="18" t="s">
        <v>19</v>
      </c>
      <c r="G16" s="14"/>
      <c r="H16" s="14"/>
    </row>
    <row r="17" spans="1:8">
      <c r="A17" s="30">
        <v>43626</v>
      </c>
      <c r="B17" s="13"/>
      <c r="C17" s="14"/>
      <c r="D17" s="15"/>
      <c r="E17" s="16">
        <v>36507</v>
      </c>
      <c r="F17" s="18" t="s">
        <v>20</v>
      </c>
      <c r="G17" s="14"/>
      <c r="H17" s="14"/>
    </row>
    <row r="18" spans="1:8">
      <c r="A18" s="30">
        <v>43630</v>
      </c>
      <c r="B18" s="13"/>
      <c r="C18" s="14"/>
      <c r="D18" s="15"/>
      <c r="E18" s="16">
        <v>34000</v>
      </c>
      <c r="F18" s="18" t="s">
        <v>21</v>
      </c>
      <c r="G18" s="14"/>
      <c r="H18" s="14"/>
    </row>
    <row r="19" spans="1:8">
      <c r="A19" s="30">
        <v>43633</v>
      </c>
      <c r="B19" s="13"/>
      <c r="C19" s="14"/>
      <c r="D19" s="15"/>
      <c r="E19" s="16">
        <v>1250</v>
      </c>
      <c r="F19" s="18" t="s">
        <v>22</v>
      </c>
      <c r="G19" s="14"/>
      <c r="H19" s="14"/>
    </row>
    <row r="20" spans="1:8">
      <c r="A20" s="30">
        <v>43633</v>
      </c>
      <c r="B20" s="13"/>
      <c r="C20" s="14"/>
      <c r="D20" s="15">
        <v>940000</v>
      </c>
      <c r="E20" s="16"/>
      <c r="F20" s="18" t="s">
        <v>23</v>
      </c>
      <c r="G20" s="14"/>
      <c r="H20" s="14"/>
    </row>
    <row r="21" spans="1:8">
      <c r="A21" s="33">
        <v>43636</v>
      </c>
      <c r="B21" s="13"/>
      <c r="C21" s="14"/>
      <c r="D21" s="15"/>
      <c r="E21" s="16">
        <v>72000</v>
      </c>
      <c r="F21" s="18" t="s">
        <v>24</v>
      </c>
      <c r="G21" s="14"/>
      <c r="H21" s="14" t="s">
        <v>45</v>
      </c>
    </row>
    <row r="22" spans="1:8">
      <c r="A22" s="33">
        <v>43644</v>
      </c>
      <c r="B22" s="13"/>
      <c r="C22" s="14"/>
      <c r="D22" s="15"/>
      <c r="E22" s="16">
        <v>683100</v>
      </c>
      <c r="F22" s="18" t="s">
        <v>24</v>
      </c>
      <c r="G22" s="14"/>
      <c r="H22" s="14" t="s">
        <v>46</v>
      </c>
    </row>
    <row r="23" spans="1:8">
      <c r="A23" s="30">
        <v>43647</v>
      </c>
      <c r="B23" s="13"/>
      <c r="C23" s="14"/>
      <c r="D23" s="15">
        <v>700000</v>
      </c>
      <c r="E23" s="16"/>
      <c r="F23" s="18" t="s">
        <v>26</v>
      </c>
      <c r="G23" s="14"/>
      <c r="H23" s="14"/>
    </row>
    <row r="24" spans="1:8">
      <c r="A24" s="30">
        <v>43664</v>
      </c>
      <c r="B24" s="13"/>
      <c r="C24" s="14"/>
      <c r="D24" s="15"/>
      <c r="E24" s="16">
        <v>267000</v>
      </c>
      <c r="F24" s="18" t="s">
        <v>25</v>
      </c>
      <c r="G24" s="14"/>
      <c r="H24" s="14"/>
    </row>
    <row r="25" spans="1:8">
      <c r="A25" s="30">
        <v>43664</v>
      </c>
      <c r="B25" s="13"/>
      <c r="C25" s="14"/>
      <c r="D25" s="15"/>
      <c r="E25" s="16">
        <v>2000</v>
      </c>
      <c r="F25" s="18" t="s">
        <v>25</v>
      </c>
      <c r="G25" s="14"/>
      <c r="H25" s="14"/>
    </row>
    <row r="26" spans="1:8">
      <c r="A26" s="30">
        <v>43668</v>
      </c>
      <c r="B26" s="13"/>
      <c r="C26" s="14"/>
      <c r="D26" s="15"/>
      <c r="E26" s="16">
        <v>6500</v>
      </c>
      <c r="F26" s="18" t="s">
        <v>27</v>
      </c>
      <c r="G26" s="14"/>
      <c r="H26" s="14"/>
    </row>
    <row r="27" spans="1:8">
      <c r="A27" s="30">
        <v>43668</v>
      </c>
      <c r="B27" s="13"/>
      <c r="C27" s="14"/>
      <c r="D27" s="15"/>
      <c r="E27" s="16">
        <v>129410</v>
      </c>
      <c r="F27" s="18" t="s">
        <v>28</v>
      </c>
      <c r="G27" s="14"/>
      <c r="H27" s="14"/>
    </row>
    <row r="28" spans="1:8">
      <c r="A28" s="30">
        <v>43674</v>
      </c>
      <c r="B28" s="13"/>
      <c r="C28" s="14"/>
      <c r="D28" s="15"/>
      <c r="E28" s="16">
        <v>5000</v>
      </c>
      <c r="F28" s="18" t="s">
        <v>25</v>
      </c>
      <c r="G28" s="14"/>
      <c r="H28" s="14"/>
    </row>
    <row r="29" spans="1:8">
      <c r="A29" s="30">
        <v>43679</v>
      </c>
      <c r="B29" s="13"/>
      <c r="C29" s="14"/>
      <c r="D29" s="15" t="s">
        <v>50</v>
      </c>
      <c r="E29" s="16">
        <v>218401</v>
      </c>
      <c r="F29" s="35" t="s">
        <v>44</v>
      </c>
      <c r="G29" s="14"/>
      <c r="H29" s="14"/>
    </row>
    <row r="30" spans="1:8">
      <c r="A30" s="30">
        <v>43696</v>
      </c>
      <c r="B30" s="13"/>
      <c r="C30" s="14"/>
      <c r="D30" s="15"/>
      <c r="E30" s="16">
        <v>9</v>
      </c>
      <c r="F30" s="18" t="s">
        <v>29</v>
      </c>
      <c r="G30" s="14"/>
      <c r="H30" s="14"/>
    </row>
    <row r="31" spans="1:8">
      <c r="A31" s="30">
        <v>43696</v>
      </c>
      <c r="B31" s="13"/>
      <c r="C31" s="14"/>
      <c r="D31" s="15"/>
      <c r="E31" s="16">
        <v>3200</v>
      </c>
      <c r="F31" s="18" t="s">
        <v>21</v>
      </c>
      <c r="G31" s="14"/>
      <c r="H31" s="14"/>
    </row>
    <row r="32" spans="1:8">
      <c r="A32" s="30">
        <v>43707</v>
      </c>
      <c r="B32" s="13"/>
      <c r="C32" s="14"/>
      <c r="D32" s="15"/>
      <c r="E32" s="16">
        <v>308000</v>
      </c>
      <c r="F32" s="18" t="s">
        <v>47</v>
      </c>
      <c r="G32" s="14"/>
      <c r="H32" s="14"/>
    </row>
    <row r="33" spans="1:8">
      <c r="A33" s="30">
        <v>43718</v>
      </c>
      <c r="B33" s="13"/>
      <c r="C33" s="14"/>
      <c r="D33" s="15"/>
      <c r="E33" s="16">
        <v>752460</v>
      </c>
      <c r="F33" s="18" t="s">
        <v>24</v>
      </c>
      <c r="G33" s="14"/>
      <c r="H33" s="14" t="s">
        <v>45</v>
      </c>
    </row>
    <row r="34" spans="1:8">
      <c r="A34" s="30">
        <v>43718</v>
      </c>
      <c r="B34" s="13"/>
      <c r="C34" s="14"/>
      <c r="D34" s="15">
        <v>500000</v>
      </c>
      <c r="E34" s="16"/>
      <c r="F34" s="18" t="s">
        <v>31</v>
      </c>
      <c r="G34" s="14"/>
      <c r="H34" s="14"/>
    </row>
    <row r="35" spans="1:8">
      <c r="A35" s="30">
        <v>43728</v>
      </c>
      <c r="B35" s="13"/>
      <c r="C35" s="14"/>
      <c r="D35" s="15">
        <v>100000</v>
      </c>
      <c r="E35" s="16"/>
      <c r="F35" s="18" t="s">
        <v>31</v>
      </c>
      <c r="G35" s="14"/>
      <c r="H35" s="14"/>
    </row>
    <row r="36" spans="1:8">
      <c r="A36" s="31">
        <v>43738</v>
      </c>
      <c r="B36" s="13"/>
      <c r="C36" s="14"/>
      <c r="D36" s="19"/>
      <c r="E36" s="16">
        <v>64990</v>
      </c>
      <c r="F36" s="18" t="s">
        <v>32</v>
      </c>
      <c r="G36" s="14"/>
      <c r="H36" s="14"/>
    </row>
    <row r="37" spans="1:8">
      <c r="A37" s="30">
        <v>43742</v>
      </c>
      <c r="B37" s="13"/>
      <c r="C37" s="14"/>
      <c r="D37" s="15">
        <v>5000</v>
      </c>
      <c r="E37" s="16"/>
      <c r="F37" s="18" t="s">
        <v>33</v>
      </c>
      <c r="G37" s="14"/>
      <c r="H37" s="14"/>
    </row>
    <row r="38" spans="1:8">
      <c r="A38" s="30">
        <v>43745</v>
      </c>
      <c r="B38" s="13"/>
      <c r="C38" s="14"/>
      <c r="D38" s="15"/>
      <c r="E38" s="16">
        <v>2800</v>
      </c>
      <c r="F38" s="18" t="s">
        <v>21</v>
      </c>
      <c r="G38" s="14"/>
      <c r="H38" s="14"/>
    </row>
    <row r="39" spans="1:8">
      <c r="A39" s="30">
        <v>43748</v>
      </c>
      <c r="B39" s="13"/>
      <c r="C39" s="14"/>
      <c r="D39" s="15"/>
      <c r="E39" s="16">
        <v>103700</v>
      </c>
      <c r="F39" s="18" t="s">
        <v>24</v>
      </c>
      <c r="G39" s="14"/>
      <c r="H39" s="14"/>
    </row>
    <row r="40" spans="1:8">
      <c r="A40" s="30">
        <v>43748</v>
      </c>
      <c r="B40" s="13"/>
      <c r="C40" s="14"/>
      <c r="D40" s="15">
        <v>50000</v>
      </c>
      <c r="E40" s="16"/>
      <c r="F40" s="18"/>
      <c r="G40" s="14"/>
      <c r="H40" s="14"/>
    </row>
    <row r="41" spans="1:8">
      <c r="A41" s="34">
        <v>43763</v>
      </c>
      <c r="B41" s="13"/>
      <c r="C41" s="14"/>
      <c r="D41" s="15"/>
      <c r="E41" s="16">
        <v>4000</v>
      </c>
      <c r="F41" s="18" t="s">
        <v>30</v>
      </c>
      <c r="G41" s="14"/>
      <c r="H41" s="14"/>
    </row>
    <row r="42" spans="1:8">
      <c r="A42" s="31">
        <v>43768</v>
      </c>
      <c r="B42" s="13"/>
      <c r="C42" s="14"/>
      <c r="D42" s="15"/>
      <c r="E42" s="16">
        <v>11791</v>
      </c>
      <c r="F42" s="18" t="s">
        <v>34</v>
      </c>
      <c r="G42" s="14"/>
      <c r="H42" s="14"/>
    </row>
    <row r="43" spans="1:8">
      <c r="A43" s="30">
        <v>43770</v>
      </c>
      <c r="B43" s="13"/>
      <c r="C43" s="14"/>
      <c r="D43" s="15">
        <v>250000</v>
      </c>
      <c r="E43" s="16"/>
      <c r="F43" s="18" t="s">
        <v>35</v>
      </c>
      <c r="G43" s="14"/>
      <c r="H43" s="14"/>
    </row>
    <row r="44" spans="1:8">
      <c r="A44" s="30">
        <v>43777</v>
      </c>
      <c r="B44" s="13"/>
      <c r="C44" s="14"/>
      <c r="D44" s="15">
        <v>100000</v>
      </c>
      <c r="E44" s="16"/>
      <c r="F44" s="18" t="s">
        <v>35</v>
      </c>
      <c r="G44" s="14"/>
      <c r="H44" s="14"/>
    </row>
    <row r="45" spans="1:8">
      <c r="A45" s="31">
        <v>43798</v>
      </c>
      <c r="D45" s="19"/>
      <c r="E45" s="16">
        <v>11337</v>
      </c>
      <c r="F45" s="18" t="s">
        <v>36</v>
      </c>
      <c r="G45" s="14"/>
      <c r="H45" s="14"/>
    </row>
    <row r="46" spans="1:8">
      <c r="A46" s="30">
        <v>43801</v>
      </c>
      <c r="B46" s="13"/>
      <c r="C46" s="14"/>
      <c r="D46" s="15"/>
      <c r="E46" s="16">
        <v>10000</v>
      </c>
      <c r="F46" s="18" t="s">
        <v>37</v>
      </c>
      <c r="G46" s="14"/>
      <c r="H46" s="14"/>
    </row>
    <row r="47" spans="1:8">
      <c r="A47" s="30">
        <v>43801</v>
      </c>
      <c r="B47" s="13"/>
      <c r="C47" s="14"/>
      <c r="D47" s="15">
        <v>30000</v>
      </c>
      <c r="E47" s="16">
        <v>30000</v>
      </c>
      <c r="F47" s="18" t="s">
        <v>38</v>
      </c>
      <c r="G47" s="14"/>
      <c r="H47" s="14" t="s">
        <v>51</v>
      </c>
    </row>
    <row r="48" spans="1:8">
      <c r="A48" s="30">
        <v>43819</v>
      </c>
      <c r="B48" s="13"/>
      <c r="C48" s="14"/>
      <c r="D48" s="15"/>
      <c r="E48" s="16">
        <v>97200</v>
      </c>
      <c r="F48" s="18" t="s">
        <v>24</v>
      </c>
      <c r="G48" s="14"/>
      <c r="H48" s="14" t="s">
        <v>45</v>
      </c>
    </row>
    <row r="49" spans="1:8">
      <c r="A49" s="30">
        <v>43805</v>
      </c>
      <c r="B49" s="13"/>
      <c r="C49" s="14"/>
      <c r="D49" s="15">
        <v>65600</v>
      </c>
      <c r="E49" s="16">
        <v>65600</v>
      </c>
      <c r="F49" s="18" t="s">
        <v>52</v>
      </c>
      <c r="G49" s="14"/>
      <c r="H49" s="14" t="s">
        <v>51</v>
      </c>
    </row>
    <row r="50" spans="1:8">
      <c r="A50" s="30"/>
      <c r="B50" s="13"/>
      <c r="C50" s="14"/>
      <c r="D50" s="15"/>
      <c r="E50" s="16"/>
      <c r="F50" s="18"/>
      <c r="G50" s="14"/>
      <c r="H50" s="14"/>
    </row>
    <row r="51" spans="1:8">
      <c r="A51" s="30">
        <v>43840</v>
      </c>
      <c r="B51" s="13"/>
      <c r="C51" s="14"/>
      <c r="D51" s="15">
        <v>10000</v>
      </c>
      <c r="E51" s="16"/>
      <c r="F51" s="18" t="s">
        <v>39</v>
      </c>
      <c r="G51" s="14"/>
      <c r="H51" s="14"/>
    </row>
    <row r="52" spans="1:8">
      <c r="A52" s="30">
        <v>43850</v>
      </c>
      <c r="B52" s="13"/>
      <c r="C52" s="14"/>
      <c r="D52" s="15"/>
      <c r="E52" s="16">
        <v>35360</v>
      </c>
      <c r="F52" s="18" t="s">
        <v>41</v>
      </c>
      <c r="G52" s="14"/>
      <c r="H52" s="14"/>
    </row>
    <row r="53" spans="1:8">
      <c r="A53" s="30">
        <v>43850</v>
      </c>
      <c r="B53" s="13"/>
      <c r="C53" s="14"/>
      <c r="D53" s="15">
        <v>15000</v>
      </c>
      <c r="E53" s="16"/>
      <c r="F53" s="18" t="s">
        <v>40</v>
      </c>
      <c r="G53" s="14"/>
      <c r="H53" s="14"/>
    </row>
    <row r="54" spans="1:8">
      <c r="A54" s="30">
        <v>43861</v>
      </c>
      <c r="B54" s="13"/>
      <c r="C54" s="14"/>
      <c r="D54" s="15"/>
      <c r="E54" s="16">
        <v>4300</v>
      </c>
      <c r="F54" s="18" t="s">
        <v>42</v>
      </c>
      <c r="G54" s="14"/>
      <c r="H54" s="14"/>
    </row>
    <row r="55" spans="1:8">
      <c r="A55" s="30"/>
      <c r="B55" s="13"/>
      <c r="C55" s="14"/>
      <c r="D55" s="15"/>
      <c r="E55" s="16"/>
      <c r="F55" s="18"/>
      <c r="G55" s="14"/>
      <c r="H55" s="14"/>
    </row>
    <row r="56" spans="1:8">
      <c r="A56" s="30">
        <v>43878</v>
      </c>
      <c r="B56" s="13"/>
      <c r="C56" s="14"/>
      <c r="D56" s="15">
        <v>11</v>
      </c>
      <c r="E56" s="16">
        <v>11</v>
      </c>
      <c r="F56" s="18" t="s">
        <v>43</v>
      </c>
      <c r="G56" s="14"/>
      <c r="H56" s="14"/>
    </row>
    <row r="57" spans="1:8">
      <c r="A57" s="30">
        <v>43899</v>
      </c>
      <c r="B57" s="13"/>
      <c r="C57" s="14"/>
      <c r="D57" s="15">
        <v>230000</v>
      </c>
      <c r="E57" s="16"/>
      <c r="F57" s="18"/>
      <c r="G57" s="14"/>
      <c r="H57" s="14"/>
    </row>
    <row r="58" spans="1:8">
      <c r="A58" s="30">
        <v>43910</v>
      </c>
      <c r="B58" s="13"/>
      <c r="C58" s="14"/>
      <c r="D58" s="15"/>
      <c r="E58" s="16">
        <v>8550</v>
      </c>
      <c r="F58" s="18" t="s">
        <v>48</v>
      </c>
      <c r="G58" s="14"/>
      <c r="H58" s="14"/>
    </row>
    <row r="59" spans="1:8">
      <c r="A59" s="30">
        <v>43906</v>
      </c>
      <c r="B59" s="13"/>
      <c r="C59" s="14"/>
      <c r="D59" s="15">
        <v>57050</v>
      </c>
      <c r="E59" s="16">
        <v>57050</v>
      </c>
      <c r="F59" s="18" t="s">
        <v>49</v>
      </c>
      <c r="G59" s="14"/>
      <c r="H59" s="14" t="s">
        <v>51</v>
      </c>
    </row>
    <row r="60" spans="1:8" ht="19.2" thickBot="1">
      <c r="A60" s="30"/>
      <c r="B60" s="13"/>
      <c r="C60" s="20"/>
      <c r="D60" s="21"/>
      <c r="E60" s="22"/>
      <c r="F60" s="18"/>
      <c r="G60" s="14"/>
      <c r="H60" s="14"/>
    </row>
    <row r="61" spans="1:8" ht="19.2" thickTop="1">
      <c r="C61" s="23" t="s">
        <v>3</v>
      </c>
      <c r="D61" s="24">
        <f>SUM(D6:D60)</f>
        <v>3854861</v>
      </c>
      <c r="E61" s="24">
        <f>SUM(E6:E60)</f>
        <v>4485381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小口現金の記録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2020-03-21T02:19:56Z</cp:lastPrinted>
  <dcterms:created xsi:type="dcterms:W3CDTF">2002-10-21T23:05:29Z</dcterms:created>
  <dcterms:modified xsi:type="dcterms:W3CDTF">2020-03-21T02:21:58Z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