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032602CD-C781-4AFE-9FF5-657343AC2842}" xr6:coauthVersionLast="47" xr6:coauthVersionMax="47" xr10:uidLastSave="{00000000-0000-0000-0000-000000000000}"/>
  <bookViews>
    <workbookView xWindow="-28680" yWindow="270" windowWidth="28515" windowHeight="14730" xr2:uid="{91722BC7-0123-42BB-87D5-AEEE062398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K45" i="1"/>
  <c r="O45" i="1"/>
  <c r="R45" i="1"/>
  <c r="E45" i="1"/>
  <c r="F45" i="1"/>
  <c r="G45" i="1"/>
  <c r="R43" i="1" l="1"/>
  <c r="R23" i="1"/>
  <c r="R8" i="1"/>
  <c r="O8" i="1"/>
  <c r="O43" i="1"/>
  <c r="O23" i="1"/>
  <c r="H23" i="1"/>
  <c r="G23" i="1"/>
  <c r="I23" i="1"/>
  <c r="G43" i="1"/>
  <c r="H43" i="1"/>
  <c r="I43" i="1"/>
  <c r="G8" i="1"/>
  <c r="H8" i="1"/>
  <c r="I8" i="1"/>
  <c r="B33" i="1"/>
  <c r="B43" i="1" s="1"/>
  <c r="B36" i="1"/>
  <c r="C43" i="1"/>
  <c r="C23" i="1"/>
  <c r="C8" i="1"/>
  <c r="B8" i="1"/>
  <c r="B23" i="1"/>
  <c r="L23" i="1"/>
  <c r="M23" i="1"/>
  <c r="P23" i="1"/>
  <c r="S23" i="1"/>
  <c r="T23" i="1"/>
  <c r="U23" i="1"/>
  <c r="V23" i="1"/>
  <c r="W23" i="1"/>
  <c r="Y23" i="1"/>
  <c r="X23" i="1"/>
  <c r="O44" i="1" l="1"/>
  <c r="P45" i="1" s="1"/>
  <c r="H44" i="1"/>
  <c r="I45" i="1" s="1"/>
  <c r="R44" i="1"/>
  <c r="S45" i="1" s="1"/>
  <c r="I44" i="1"/>
  <c r="J45" i="1" s="1"/>
  <c r="G44" i="1"/>
  <c r="H45" i="1" s="1"/>
  <c r="C44" i="1"/>
  <c r="D45" i="1" s="1"/>
  <c r="B44" i="1"/>
  <c r="C45" i="1" s="1"/>
  <c r="K23" i="1" l="1"/>
  <c r="K8" i="1"/>
  <c r="L8" i="1"/>
  <c r="M8" i="1"/>
  <c r="K43" i="1"/>
  <c r="L43" i="1"/>
  <c r="M43" i="1"/>
  <c r="P8" i="1"/>
  <c r="P43" i="1"/>
  <c r="S8" i="1"/>
  <c r="S43" i="1"/>
  <c r="AC3" i="1"/>
  <c r="AD3" i="1"/>
  <c r="AE3" i="1"/>
  <c r="AF3" i="1"/>
  <c r="AG3" i="1"/>
  <c r="U43" i="1"/>
  <c r="V43" i="1"/>
  <c r="W43" i="1"/>
  <c r="X43" i="1"/>
  <c r="Y43" i="1"/>
  <c r="T43" i="1"/>
  <c r="U8" i="1"/>
  <c r="V8" i="1"/>
  <c r="W8" i="1"/>
  <c r="X8" i="1"/>
  <c r="Y8" i="1"/>
  <c r="T8" i="1"/>
  <c r="V44" i="1" l="1"/>
  <c r="W45" i="1" s="1"/>
  <c r="U44" i="1"/>
  <c r="V45" i="1" s="1"/>
  <c r="K44" i="1"/>
  <c r="L45" i="1" s="1"/>
  <c r="M44" i="1"/>
  <c r="N45" i="1" s="1"/>
  <c r="L44" i="1"/>
  <c r="M45" i="1" s="1"/>
  <c r="P44" i="1"/>
  <c r="Q45" i="1" s="1"/>
  <c r="S44" i="1"/>
  <c r="T45" i="1" s="1"/>
  <c r="Y44" i="1"/>
  <c r="W44" i="1"/>
  <c r="X45" i="1" s="1"/>
  <c r="T44" i="1"/>
  <c r="U45" i="1" s="1"/>
  <c r="X44" i="1"/>
  <c r="Y45" i="1" s="1"/>
</calcChain>
</file>

<file path=xl/sharedStrings.xml><?xml version="1.0" encoding="utf-8"?>
<sst xmlns="http://schemas.openxmlformats.org/spreadsheetml/2006/main" count="114" uniqueCount="70">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</sst>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△ &quot;#,##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</cellXfs>
  <cellStyles count="2">
    <cellStyle name="桁区切り" xfId="1" builtinId="6"/>
    <cellStyle name="標準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lineChart>
        <c:grouping val="standard"/>
        <c:varyColors val="0"/>
        <c:ser>
          <c:idx val="6"/>
          <c:order val="6"/>
          <c:tx>
            <c:strRef>
              <c:f>Sheet1!$A$8</c:f>
              <c:strCache>
                <c:ptCount val="1"/>
                <c:pt idx="0">
                  <c:v>小計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Sheet1!$B$8:$Y$8</c:f>
              <c:numCache>
                <c:formatCode>#,##0_);[Red]\(#,##0\)</c:formatCode>
                <c:ptCount val="24"/>
                <c:pt idx="0">
                  <c:v>5329941</c:v>
                </c:pt>
                <c:pt idx="1">
                  <c:v>4562864</c:v>
                </c:pt>
                <c:pt idx="5">
                  <c:v>5796718</c:v>
                </c:pt>
                <c:pt idx="6">
                  <c:v>6438918</c:v>
                </c:pt>
                <c:pt idx="7">
                  <c:v>6543995</c:v>
                </c:pt>
                <c:pt idx="9">
                  <c:v>6803402</c:v>
                </c:pt>
                <c:pt idx="10">
                  <c:v>7049745</c:v>
                </c:pt>
                <c:pt idx="11">
                  <c:v>7549166</c:v>
                </c:pt>
                <c:pt idx="13">
                  <c:v>7735220</c:v>
                </c:pt>
                <c:pt idx="14">
                  <c:v>8384968</c:v>
                </c:pt>
                <c:pt idx="16">
                  <c:v>8157157</c:v>
                </c:pt>
                <c:pt idx="17">
                  <c:v>8504890</c:v>
                </c:pt>
                <c:pt idx="18">
                  <c:v>8147948</c:v>
                </c:pt>
                <c:pt idx="19">
                  <c:v>8133708</c:v>
                </c:pt>
                <c:pt idx="20">
                  <c:v>7033542</c:v>
                </c:pt>
                <c:pt idx="21">
                  <c:v>6888517</c:v>
                </c:pt>
                <c:pt idx="22">
                  <c:v>7416990</c:v>
                </c:pt>
                <c:pt idx="23">
                  <c:v>6117133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29232"/>
        <c:axId val="757625072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valAx>
        <c:axId val="757625072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9232"/>
        <c:crosses val="max"/>
        <c:crossBetween val="between"/>
      </c:valAx>
      <c:catAx>
        <c:axId val="75762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62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1169250</c:v>
                </c:pt>
                <c:pt idx="23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AE5-B354-79461B7F1B4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AE5-B354-79461B7F1B47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4AE5-B354-79461B7F1B47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7-4AE5-B354-79461B7F1B47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7-4AE5-B354-79461B7F1B47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7-4AE5-B354-79461B7F1B47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7-4AE5-B354-79461B7F1B47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7-4AE5-B354-79461B7F1B47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7-4AE5-B354-79461B7F1B47}"/>
            </c:ext>
          </c:extLst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7-4AE5-B354-79461B7F1B47}"/>
            </c:ext>
          </c:extLst>
        </c:ser>
        <c:ser>
          <c:idx val="10"/>
          <c:order val="10"/>
          <c:tx>
            <c:strRef>
              <c:f>Sheet1!$A$37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87-4AE5-B354-79461B7F1B47}"/>
            </c:ext>
          </c:extLst>
        </c:ser>
        <c:ser>
          <c:idx val="11"/>
          <c:order val="11"/>
          <c:tx>
            <c:strRef>
              <c:f>Sheet1!$A$38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87-4AE5-B354-79461B7F1B47}"/>
            </c:ext>
          </c:extLst>
        </c:ser>
        <c:ser>
          <c:idx val="12"/>
          <c:order val="12"/>
          <c:tx>
            <c:strRef>
              <c:f>Sheet1!$A$39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87-4AE5-B354-79461B7F1B47}"/>
            </c:ext>
          </c:extLst>
        </c:ser>
        <c:ser>
          <c:idx val="13"/>
          <c:order val="13"/>
          <c:tx>
            <c:strRef>
              <c:f>Sheet1!$A$40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7-4AE5-B354-79461B7F1B47}"/>
            </c:ext>
          </c:extLst>
        </c:ser>
        <c:ser>
          <c:idx val="14"/>
          <c:order val="14"/>
          <c:tx>
            <c:strRef>
              <c:f>Sheet1!$A$41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22">
                  <c:v>499030</c:v>
                </c:pt>
                <c:pt idx="23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7-4AE5-B354-79461B7F1B47}"/>
            </c:ext>
          </c:extLst>
        </c:ser>
        <c:ser>
          <c:idx val="15"/>
          <c:order val="15"/>
          <c:tx>
            <c:strRef>
              <c:f>Sheet1!$A$42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87-4AE5-B354-79461B7F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E76A0C-10F3-47C8-9DFE-C8C83896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abSelected="1" topLeftCell="A16" zoomScaleNormal="100" workbookViewId="0">
      <pane xSplit="1" topLeftCell="P1" activePane="topRight" state="frozen"/>
      <selection pane="topRight" activeCell="Z23" sqref="Z23"/>
    </sheetView>
  </sheetViews>
  <sheetFormatPr defaultRowHeight="18" x14ac:dyDescent="0.45"/>
  <cols>
    <col min="1" max="1" width="15.09765625" bestFit="1" customWidth="1"/>
    <col min="2" max="25" width="10.69921875" customWidth="1"/>
  </cols>
  <sheetData>
    <row r="1" spans="1:33" x14ac:dyDescent="0.45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5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5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>T3/4800</f>
        <v>304.16666666666669</v>
      </c>
      <c r="AC3">
        <f t="shared" ref="AB3:AG3" si="0">U3/4800</f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5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5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5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5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5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5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5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5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5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5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5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5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5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5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5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5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5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5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5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5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 t="shared" ref="I23" si="2">SUM(I12:I19)</f>
        <v>1136600</v>
      </c>
      <c r="J23" s="8"/>
      <c r="K23" s="8">
        <f>SUM(K12:K19)</f>
        <v>1114061</v>
      </c>
      <c r="L23" s="8">
        <f t="shared" ref="L23:W23" si="3">SUM(L12:L21)</f>
        <v>1190934</v>
      </c>
      <c r="M23" s="8">
        <f t="shared" si="3"/>
        <v>1253187</v>
      </c>
      <c r="N23" s="8"/>
      <c r="O23" s="8">
        <f t="shared" si="3"/>
        <v>1365485</v>
      </c>
      <c r="P23" s="8">
        <f t="shared" si="3"/>
        <v>1408289</v>
      </c>
      <c r="Q23" s="8"/>
      <c r="R23" s="8">
        <f t="shared" si="3"/>
        <v>1617086</v>
      </c>
      <c r="S23" s="8">
        <f t="shared" si="3"/>
        <v>1920933</v>
      </c>
      <c r="T23" s="8">
        <f t="shared" si="3"/>
        <v>0</v>
      </c>
      <c r="U23" s="8">
        <f t="shared" si="3"/>
        <v>2112057</v>
      </c>
      <c r="V23" s="8">
        <f t="shared" si="3"/>
        <v>1972112</v>
      </c>
      <c r="W23" s="8">
        <f t="shared" si="3"/>
        <v>1870096</v>
      </c>
      <c r="X23" s="8">
        <f>SUM(X12:X21)</f>
        <v>2074970</v>
      </c>
      <c r="Y23" s="8">
        <f>SUM(Y12:Y21)</f>
        <v>1408199</v>
      </c>
    </row>
    <row r="24" spans="1:25" x14ac:dyDescent="0.4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5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5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1169250</v>
      </c>
      <c r="Y27" s="4">
        <v>844000</v>
      </c>
    </row>
    <row r="28" spans="1:25" x14ac:dyDescent="0.45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5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5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5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5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5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5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5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5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5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5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5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5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5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>
        <v>499030</v>
      </c>
      <c r="Y41" s="4">
        <v>389186</v>
      </c>
    </row>
    <row r="42" spans="1:25" x14ac:dyDescent="0.45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5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4">SUM(R27:R42)</f>
        <v>3517790</v>
      </c>
      <c r="S43" s="4">
        <f t="shared" si="4"/>
        <v>4144656</v>
      </c>
      <c r="T43" s="4">
        <f t="shared" si="4"/>
        <v>4087890</v>
      </c>
      <c r="U43" s="4">
        <f t="shared" si="4"/>
        <v>4968588</v>
      </c>
      <c r="V43" s="4">
        <f t="shared" si="4"/>
        <v>3867886</v>
      </c>
      <c r="W43" s="4">
        <f t="shared" si="4"/>
        <v>3965093</v>
      </c>
      <c r="X43" s="4">
        <f t="shared" si="4"/>
        <v>4162065</v>
      </c>
      <c r="Y43" s="4">
        <f t="shared" si="4"/>
        <v>2667086</v>
      </c>
    </row>
    <row r="44" spans="1:25" x14ac:dyDescent="0.45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5">R8-R43</f>
        <v>4639367</v>
      </c>
      <c r="S44" s="4">
        <f t="shared" si="5"/>
        <v>4360234</v>
      </c>
      <c r="T44" s="4">
        <f t="shared" si="5"/>
        <v>4060058</v>
      </c>
      <c r="U44" s="4">
        <f t="shared" si="5"/>
        <v>3165120</v>
      </c>
      <c r="V44" s="4">
        <f t="shared" si="5"/>
        <v>3165656</v>
      </c>
      <c r="W44" s="4">
        <f t="shared" si="5"/>
        <v>2923424</v>
      </c>
      <c r="X44" s="4">
        <f t="shared" si="5"/>
        <v>3254925</v>
      </c>
      <c r="Y44" s="4">
        <f t="shared" si="5"/>
        <v>3450047</v>
      </c>
    </row>
    <row r="45" spans="1:25" x14ac:dyDescent="0.45">
      <c r="A45" t="s">
        <v>69</v>
      </c>
      <c r="B45" s="14"/>
      <c r="C45" s="14">
        <f t="shared" ref="C45:Y45" si="6">C2-B44</f>
        <v>0</v>
      </c>
      <c r="D45" s="14">
        <f t="shared" si="6"/>
        <v>-2049217</v>
      </c>
      <c r="E45" s="14">
        <f t="shared" si="6"/>
        <v>0</v>
      </c>
      <c r="F45" s="14">
        <f t="shared" si="6"/>
        <v>0</v>
      </c>
      <c r="G45" s="14">
        <f t="shared" si="6"/>
        <v>2832723</v>
      </c>
      <c r="H45" s="14">
        <f t="shared" si="6"/>
        <v>0</v>
      </c>
      <c r="I45" s="14">
        <f t="shared" si="6"/>
        <v>0</v>
      </c>
      <c r="J45" s="14">
        <f t="shared" si="6"/>
        <v>-3630553</v>
      </c>
      <c r="K45" s="14">
        <f t="shared" si="6"/>
        <v>3700842</v>
      </c>
      <c r="L45" s="14">
        <f t="shared" si="6"/>
        <v>0</v>
      </c>
      <c r="M45" s="14">
        <f t="shared" si="6"/>
        <v>8670</v>
      </c>
      <c r="N45" s="14">
        <f t="shared" si="6"/>
        <v>-4823924</v>
      </c>
      <c r="O45" s="14">
        <f t="shared" si="6"/>
        <v>4383876</v>
      </c>
      <c r="P45" s="14">
        <f t="shared" si="6"/>
        <v>0</v>
      </c>
      <c r="Q45" s="14">
        <f t="shared" si="6"/>
        <v>-4847004</v>
      </c>
      <c r="R45" s="14">
        <f t="shared" si="6"/>
        <v>4689442</v>
      </c>
      <c r="S45" s="14">
        <f t="shared" si="6"/>
        <v>0</v>
      </c>
      <c r="T45" s="14">
        <f t="shared" si="6"/>
        <v>0</v>
      </c>
      <c r="U45" s="14">
        <f t="shared" si="6"/>
        <v>0</v>
      </c>
      <c r="V45" s="14">
        <f t="shared" si="6"/>
        <v>536</v>
      </c>
      <c r="W45" s="14">
        <f t="shared" si="6"/>
        <v>2876</v>
      </c>
      <c r="X45" s="14">
        <f t="shared" si="6"/>
        <v>0</v>
      </c>
      <c r="Y45" s="14">
        <f t="shared" si="6"/>
        <v>0</v>
      </c>
    </row>
    <row r="46" spans="1:25" x14ac:dyDescent="0.45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5">
      <c r="V48" s="7"/>
    </row>
    <row r="49" spans="12:13" x14ac:dyDescent="0.45">
      <c r="L49" s="2"/>
      <c r="M49" s="2"/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28:Y40 T27:W27 Y27 T41:W42 Y41:Y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12:Y22 V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23:Y23">
    <cfRule type="cellIs" dxfId="4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23:K23">
    <cfRule type="cellIs" dxfId="3" priority="4" operator="notEqual">
      <formula>B$4</formula>
    </cfRule>
  </conditionalFormatting>
  <conditionalFormatting sqref="B44 G44:H44 K44:X44">
    <cfRule type="cellIs" dxfId="2" priority="3" operator="notEqual">
      <formula>C$2</formula>
    </cfRule>
  </conditionalFormatting>
  <conditionalFormatting sqref="I44:J44">
    <cfRule type="cellIs" dxfId="1" priority="39" operator="notEqual">
      <formula>K$2</formula>
    </cfRule>
  </conditionalFormatting>
  <conditionalFormatting sqref="C44:F44">
    <cfRule type="cellIs" dxfId="0" priority="48" operator="notEqual">
      <formula>G$2</formula>
    </cfRule>
  </conditionalFormatting>
  <conditionalFormatting sqref="T27:Y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27:Y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7:J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27:Y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workbookViewId="0">
      <selection activeCell="A2" sqref="A2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2021-05-30T06:56:27Z</dcterms:modified>
</cp:coreProperties>
</file>