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5CB06251-7B29-4C7C-9FC8-8A7D27FEAD25}" xr6:coauthVersionLast="46" xr6:coauthVersionMax="47" xr10:uidLastSave="{00000000-0000-0000-0000-000000000000}"/>
  <bookViews>
    <workbookView xWindow="-28920" yWindow="-120" windowWidth="29040" windowHeight="15840" xr2:uid="{91722BC7-0123-42BB-87D5-AEEE06239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O45" i="1"/>
  <c r="R45" i="1"/>
  <c r="E45" i="1"/>
  <c r="F45" i="1"/>
  <c r="G45" i="1"/>
  <c r="R43" i="1" l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AB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sharedStrings.xml><?xml version="1.0" encoding="utf-8"?>
<sst xmlns="http://schemas.openxmlformats.org/spreadsheetml/2006/main" count="114" uniqueCount="70">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</sst>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05595240303362"/>
          <c:y val="9.4655125338528406E-2"/>
          <c:w val="0.82745946936758141"/>
          <c:h val="0.58462596654676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Sheet1!$T$2:$Y$2</c:f>
              <c:numCache>
                <c:formatCode>#,##0_);[Red]\(#,##0\)</c:formatCode>
                <c:ptCount val="6"/>
                <c:pt idx="0">
                  <c:v>4360234</c:v>
                </c:pt>
                <c:pt idx="1">
                  <c:v>4060058</c:v>
                </c:pt>
                <c:pt idx="2">
                  <c:v>3165656</c:v>
                </c:pt>
                <c:pt idx="3">
                  <c:v>3168532</c:v>
                </c:pt>
                <c:pt idx="4">
                  <c:v>2923424</c:v>
                </c:pt>
                <c:pt idx="5">
                  <c:v>3254925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523-8D78-35A7108F21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Sheet1!$T$3:$Y$3</c:f>
              <c:numCache>
                <c:formatCode>#,##0_);[Red]\(#,##0\)</c:formatCode>
                <c:ptCount val="6"/>
                <c:pt idx="0">
                  <c:v>1460000</c:v>
                </c:pt>
                <c:pt idx="1">
                  <c:v>1456400</c:v>
                </c:pt>
                <c:pt idx="2">
                  <c:v>1430800</c:v>
                </c:pt>
                <c:pt idx="3">
                  <c:v>1420800</c:v>
                </c:pt>
                <c:pt idx="4">
                  <c:v>1402800</c:v>
                </c:pt>
                <c:pt idx="5">
                  <c:v>1396800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6-4523-8D78-35A7108F21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Sheet1!$T$4:$Y$4</c:f>
              <c:numCache>
                <c:formatCode>#,##0_);[Red]\(#,##0\)</c:formatCode>
                <c:ptCount val="6"/>
                <c:pt idx="0">
                  <c:v>1805546</c:v>
                </c:pt>
                <c:pt idx="1">
                  <c:v>2112057</c:v>
                </c:pt>
                <c:pt idx="2">
                  <c:v>1972112</c:v>
                </c:pt>
                <c:pt idx="3">
                  <c:v>1870096</c:v>
                </c:pt>
                <c:pt idx="4">
                  <c:v>2074970</c:v>
                </c:pt>
                <c:pt idx="5">
                  <c:v>1408199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6-4523-8D78-35A7108F21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Sheet1!$T$5:$Y$5</c:f>
              <c:numCache>
                <c:formatCode>#,##0_);[Red]\(#,##0\)</c:formatCode>
                <c:ptCount val="6"/>
                <c:pt idx="0">
                  <c:v>408000</c:v>
                </c:pt>
                <c:pt idx="1">
                  <c:v>383000</c:v>
                </c:pt>
                <c:pt idx="2">
                  <c:v>342000</c:v>
                </c:pt>
                <c:pt idx="3">
                  <c:v>293000</c:v>
                </c:pt>
                <c:pt idx="4">
                  <c:v>321000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6-4523-8D78-35A7108F21A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Sheet1!$T$6:$Y$6</c:f>
              <c:numCache>
                <c:formatCode>#,##0_);[Red]\(#,##0\)</c:formatCode>
                <c:ptCount val="6"/>
                <c:pt idx="0">
                  <c:v>114168</c:v>
                </c:pt>
                <c:pt idx="1">
                  <c:v>122193</c:v>
                </c:pt>
                <c:pt idx="2">
                  <c:v>122974</c:v>
                </c:pt>
                <c:pt idx="3">
                  <c:v>136089</c:v>
                </c:pt>
                <c:pt idx="4">
                  <c:v>343297</c:v>
                </c:pt>
                <c:pt idx="5">
                  <c:v>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6-4523-8D78-35A7108F21A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Sheet1!$T$1:$Y$1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Sheet1!$T$7:$Y$7</c:f>
              <c:numCache>
                <c:formatCode>#,##0_);[Red]\(#,##0\)</c:formatCode>
                <c:ptCount val="6"/>
                <c:pt idx="4">
                  <c:v>351499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6-4523-8D78-35A7108F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58800"/>
        <c:axId val="145157504"/>
      </c:barChart>
      <c:catAx>
        <c:axId val="145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7504"/>
        <c:crosses val="autoZero"/>
        <c:auto val="1"/>
        <c:lblAlgn val="ctr"/>
        <c:lblOffset val="100"/>
        <c:noMultiLvlLbl val="0"/>
      </c:catAx>
      <c:valAx>
        <c:axId val="14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小計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Sheet1!$B$8:$Y$8</c:f>
              <c:numCache>
                <c:formatCode>#,##0_);[Red]\(#,##0\)</c:formatCode>
                <c:ptCount val="24"/>
                <c:pt idx="0">
                  <c:v>5329941</c:v>
                </c:pt>
                <c:pt idx="1">
                  <c:v>4562864</c:v>
                </c:pt>
                <c:pt idx="5">
                  <c:v>5796718</c:v>
                </c:pt>
                <c:pt idx="6">
                  <c:v>6438918</c:v>
                </c:pt>
                <c:pt idx="7">
                  <c:v>6543995</c:v>
                </c:pt>
                <c:pt idx="9">
                  <c:v>6803402</c:v>
                </c:pt>
                <c:pt idx="10">
                  <c:v>7049745</c:v>
                </c:pt>
                <c:pt idx="11">
                  <c:v>7549166</c:v>
                </c:pt>
                <c:pt idx="13">
                  <c:v>7735220</c:v>
                </c:pt>
                <c:pt idx="14">
                  <c:v>8384968</c:v>
                </c:pt>
                <c:pt idx="16">
                  <c:v>8157157</c:v>
                </c:pt>
                <c:pt idx="17">
                  <c:v>8504890</c:v>
                </c:pt>
                <c:pt idx="18">
                  <c:v>8147948</c:v>
                </c:pt>
                <c:pt idx="19">
                  <c:v>8133708</c:v>
                </c:pt>
                <c:pt idx="20">
                  <c:v>7033542</c:v>
                </c:pt>
                <c:pt idx="21">
                  <c:v>6888517</c:v>
                </c:pt>
                <c:pt idx="22">
                  <c:v>7416990</c:v>
                </c:pt>
                <c:pt idx="23">
                  <c:v>6117133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29232"/>
        <c:axId val="757625072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valAx>
        <c:axId val="75762507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9232"/>
        <c:crosses val="max"/>
        <c:crossBetween val="between"/>
      </c:valAx>
      <c:catAx>
        <c:axId val="7576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62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4197940169759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261535"/>
        <c:axId val="1089253215"/>
      </c:bar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6868982517456079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512173</xdr:colOff>
      <xdr:row>1</xdr:row>
      <xdr:rowOff>171724</xdr:rowOff>
    </xdr:from>
    <xdr:to>
      <xdr:col>34</xdr:col>
      <xdr:colOff>390253</xdr:colOff>
      <xdr:row>12</xdr:row>
      <xdr:rowOff>176893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4DE0D3-A164-43A4-9E94-5A83BEDE7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585220</xdr:colOff>
      <xdr:row>1</xdr:row>
      <xdr:rowOff>20811</xdr:rowOff>
    </xdr:from>
    <xdr:to>
      <xdr:col>46</xdr:col>
      <xdr:colOff>82140</xdr:colOff>
      <xdr:row>20</xdr:row>
      <xdr:rowOff>188099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396512</xdr:colOff>
      <xdr:row>13</xdr:row>
      <xdr:rowOff>9524</xdr:rowOff>
    </xdr:from>
    <xdr:to>
      <xdr:col>34</xdr:col>
      <xdr:colOff>276497</xdr:colOff>
      <xdr:row>28</xdr:row>
      <xdr:rowOff>215809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343171</xdr:colOff>
      <xdr:row>22</xdr:row>
      <xdr:rowOff>131173</xdr:rowOff>
    </xdr:from>
    <xdr:to>
      <xdr:col>46</xdr:col>
      <xdr:colOff>231321</xdr:colOff>
      <xdr:row>49</xdr:row>
      <xdr:rowOff>106952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abSelected="1" zoomScale="70" zoomScaleNormal="70" workbookViewId="0">
      <pane xSplit="1" topLeftCell="B1" activePane="topRight" state="frozen"/>
      <selection pane="topRight" activeCell="A22" sqref="A22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 t="shared" ref="I23" si="2">SUM(I12:I19)</f>
        <v>1136600</v>
      </c>
      <c r="J23" s="8"/>
      <c r="K23" s="8">
        <f>SUM(K12:K19)</f>
        <v>1114061</v>
      </c>
      <c r="L23" s="8">
        <f t="shared" ref="L23:W23" si="3">SUM(L12:L21)</f>
        <v>1190934</v>
      </c>
      <c r="M23" s="8">
        <f t="shared" si="3"/>
        <v>1253187</v>
      </c>
      <c r="N23" s="8"/>
      <c r="O23" s="8">
        <f t="shared" si="3"/>
        <v>1365485</v>
      </c>
      <c r="P23" s="8">
        <f t="shared" si="3"/>
        <v>1408289</v>
      </c>
      <c r="Q23" s="8"/>
      <c r="R23" s="8">
        <f t="shared" si="3"/>
        <v>1617086</v>
      </c>
      <c r="S23" s="8">
        <f t="shared" si="3"/>
        <v>1920933</v>
      </c>
      <c r="T23" s="8">
        <f t="shared" si="3"/>
        <v>0</v>
      </c>
      <c r="U23" s="8">
        <f t="shared" si="3"/>
        <v>2112057</v>
      </c>
      <c r="V23" s="8">
        <f t="shared" si="3"/>
        <v>1972112</v>
      </c>
      <c r="W23" s="8">
        <f t="shared" si="3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4">SUM(R27:R42)</f>
        <v>3517790</v>
      </c>
      <c r="S43" s="4">
        <f t="shared" si="4"/>
        <v>4144656</v>
      </c>
      <c r="T43" s="4">
        <f t="shared" si="4"/>
        <v>4087890</v>
      </c>
      <c r="U43" s="4">
        <f t="shared" si="4"/>
        <v>4968588</v>
      </c>
      <c r="V43" s="4">
        <f t="shared" si="4"/>
        <v>3867886</v>
      </c>
      <c r="W43" s="4">
        <f t="shared" si="4"/>
        <v>3965093</v>
      </c>
      <c r="X43" s="4">
        <f t="shared" si="4"/>
        <v>4162065</v>
      </c>
      <c r="Y43" s="4">
        <f t="shared" si="4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5">R8-R43</f>
        <v>4639367</v>
      </c>
      <c r="S44" s="4">
        <f t="shared" si="5"/>
        <v>4360234</v>
      </c>
      <c r="T44" s="4">
        <f t="shared" si="5"/>
        <v>4060058</v>
      </c>
      <c r="U44" s="4">
        <f t="shared" si="5"/>
        <v>3165120</v>
      </c>
      <c r="V44" s="4">
        <f t="shared" si="5"/>
        <v>3165656</v>
      </c>
      <c r="W44" s="4">
        <f t="shared" si="5"/>
        <v>2923424</v>
      </c>
      <c r="X44" s="4">
        <f t="shared" si="5"/>
        <v>3254925</v>
      </c>
      <c r="Y44" s="4">
        <f t="shared" si="5"/>
        <v>3450047</v>
      </c>
    </row>
    <row r="45" spans="1:25" x14ac:dyDescent="0.45">
      <c r="A45" t="s">
        <v>69</v>
      </c>
      <c r="B45" s="14"/>
      <c r="C45" s="14">
        <f>C2-B44</f>
        <v>0</v>
      </c>
      <c r="D45" s="14">
        <f>D2-C44</f>
        <v>-2049217</v>
      </c>
      <c r="E45" s="14">
        <f>E2-D44</f>
        <v>0</v>
      </c>
      <c r="F45" s="14">
        <f>F2-E44</f>
        <v>0</v>
      </c>
      <c r="G45" s="14">
        <f>G2-F44</f>
        <v>2832723</v>
      </c>
      <c r="H45" s="14">
        <f>H2-G44</f>
        <v>0</v>
      </c>
      <c r="I45" s="14">
        <f>I2-H44</f>
        <v>0</v>
      </c>
      <c r="J45" s="14">
        <f>J2-I44</f>
        <v>-3630553</v>
      </c>
      <c r="K45" s="14">
        <f>K2-J44</f>
        <v>3700842</v>
      </c>
      <c r="L45" s="14">
        <f>L2-K44</f>
        <v>0</v>
      </c>
      <c r="M45" s="14">
        <f>M2-L44</f>
        <v>8670</v>
      </c>
      <c r="N45" s="14">
        <f>N2-M44</f>
        <v>-4823924</v>
      </c>
      <c r="O45" s="14">
        <f>O2-N44</f>
        <v>4383876</v>
      </c>
      <c r="P45" s="14">
        <f>P2-O44</f>
        <v>0</v>
      </c>
      <c r="Q45" s="14">
        <f>Q2-P44</f>
        <v>-4847004</v>
      </c>
      <c r="R45" s="14">
        <f>R2-Q44</f>
        <v>4689442</v>
      </c>
      <c r="S45" s="14">
        <f>S2-R44</f>
        <v>0</v>
      </c>
      <c r="T45" s="14">
        <f>T2-S44</f>
        <v>0</v>
      </c>
      <c r="U45" s="14">
        <f>U2-T44</f>
        <v>0</v>
      </c>
      <c r="V45" s="14">
        <f>V2-U44</f>
        <v>536</v>
      </c>
      <c r="W45" s="14">
        <f>W2-V44</f>
        <v>2876</v>
      </c>
      <c r="X45" s="14">
        <f>X2-W44</f>
        <v>0</v>
      </c>
      <c r="Y45" s="14">
        <f>Y2-X44</f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4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3" priority="4" operator="notEqual">
      <formula>B$4</formula>
    </cfRule>
  </conditionalFormatting>
  <conditionalFormatting sqref="B44 G44:H44 K44:X44">
    <cfRule type="cellIs" dxfId="2" priority="3" operator="notEqual">
      <formula>C$2</formula>
    </cfRule>
  </conditionalFormatting>
  <conditionalFormatting sqref="I44:J44">
    <cfRule type="cellIs" dxfId="1" priority="39" operator="notEqual">
      <formula>K$2</formula>
    </cfRule>
  </conditionalFormatting>
  <conditionalFormatting sqref="C44:F44">
    <cfRule type="cellIs" dxfId="0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workbookViewId="0">
      <selection activeCell="A2" sqref="A2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2021-05-29T11:46:09Z</dcterms:modified>
</cp:coreProperties>
</file>