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sk/Nutstore Files/Nutstore/05DM24/DAD30/auction/"/>
    </mc:Choice>
  </mc:AlternateContent>
  <xr:revisionPtr revIDLastSave="0" documentId="13_ncr:1_{9183AC2F-C79A-E943-9AA2-AA0CB35D8F48}" xr6:coauthVersionLast="47" xr6:coauthVersionMax="47" xr10:uidLastSave="{00000000-0000-0000-0000-000000000000}"/>
  <bookViews>
    <workbookView xWindow="0" yWindow="0" windowWidth="25600" windowHeight="16000" firstSheet="4" activeTab="7" xr2:uid="{00000000-000D-0000-FFFF-FFFF00000000}"/>
  </bookViews>
  <sheets>
    <sheet name="admins" sheetId="13" r:id="rId1"/>
    <sheet name="users" sheetId="1" r:id="rId2"/>
    <sheet name="companies" sheetId="2" r:id="rId3"/>
    <sheet name="addresses" sheetId="4" r:id="rId4"/>
    <sheet name="categories" sheetId="5" r:id="rId5"/>
    <sheet name="document_types" sheetId="6" r:id="rId6"/>
    <sheet name="products" sheetId="3" r:id="rId7"/>
    <sheet name="Sheet1" sheetId="14" r:id="rId8"/>
    <sheet name="documents" sheetId="7" r:id="rId9"/>
    <sheet name="auctions" sheetId="8" r:id="rId10"/>
    <sheet name="bids" sheetId="9" r:id="rId11"/>
    <sheet name="feedbacks" sheetId="10" r:id="rId12"/>
    <sheet name="conversations" sheetId="11" r:id="rId13"/>
    <sheet name="messages" sheetId="12" r:id="rId14"/>
  </sheets>
  <definedNames>
    <definedName name="_xlnm._FilterDatabase" localSheetId="10" hidden="1">bids!$A$1:$J$40</definedName>
    <definedName name="_xlnm._FilterDatabase" localSheetId="4" hidden="1">categories!$G$1:$G$101</definedName>
    <definedName name="_xlnm._FilterDatabase" localSheetId="2" hidden="1">companies!$A$1:$D$91</definedName>
    <definedName name="_xlnm._FilterDatabase" localSheetId="8" hidden="1">documents!$A$1:$D$35</definedName>
    <definedName name="_xlnm._FilterDatabase" localSheetId="13" hidden="1">messages!$A$1:$E$17</definedName>
    <definedName name="_xlnm._FilterDatabase" localSheetId="6" hidden="1">products!$A$1:$L$9</definedName>
    <definedName name="_xlnm._FilterDatabase" localSheetId="1" hidden="1">users!$A$1:$O$84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4" l="1"/>
  <c r="C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C56" i="14"/>
  <c r="C57" i="14"/>
  <c r="C58" i="14"/>
  <c r="C59" i="14"/>
  <c r="C60" i="14"/>
  <c r="C61" i="14"/>
  <c r="C62" i="14"/>
  <c r="C63" i="14"/>
  <c r="C64" i="14"/>
  <c r="C65" i="14"/>
  <c r="C66" i="14"/>
  <c r="C67" i="14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2" i="14"/>
  <c r="M12" i="3"/>
  <c r="M13" i="3"/>
  <c r="L14" i="3"/>
  <c r="B8" i="9"/>
  <c r="B9" i="9" s="1"/>
  <c r="B10" i="9" s="1"/>
  <c r="B14" i="9"/>
  <c r="B15" i="9" s="1"/>
  <c r="B16" i="9" s="1"/>
  <c r="B17" i="9" s="1"/>
  <c r="B22" i="9"/>
  <c r="B23" i="9" s="1"/>
  <c r="B25" i="9"/>
  <c r="B26" i="9" s="1"/>
  <c r="B27" i="9" s="1"/>
  <c r="B29" i="9"/>
  <c r="B30" i="9" s="1"/>
  <c r="B31" i="9" s="1"/>
  <c r="B32" i="9" s="1"/>
  <c r="D47" i="9"/>
  <c r="L11" i="3"/>
  <c r="M11" i="3" s="1"/>
  <c r="M14" i="3"/>
  <c r="L15" i="3"/>
  <c r="M15" i="3" s="1"/>
  <c r="L16" i="3"/>
  <c r="M16" i="3" s="1"/>
  <c r="L17" i="3"/>
  <c r="M17" i="3" s="1"/>
  <c r="L18" i="3"/>
  <c r="M18" i="3" s="1"/>
  <c r="L19" i="3"/>
  <c r="M19" i="3" s="1"/>
  <c r="L20" i="3"/>
  <c r="M20" i="3" s="1"/>
  <c r="L21" i="3"/>
  <c r="M21" i="3" s="1"/>
  <c r="L22" i="3"/>
  <c r="M22" i="3" s="1"/>
  <c r="L23" i="3"/>
  <c r="M23" i="3" s="1"/>
  <c r="L24" i="3"/>
  <c r="M24" i="3" s="1"/>
  <c r="L25" i="3"/>
  <c r="M25" i="3" s="1"/>
  <c r="L26" i="3"/>
  <c r="M26" i="3" s="1"/>
  <c r="L27" i="3"/>
  <c r="M27" i="3" s="1"/>
  <c r="L28" i="3"/>
  <c r="M28" i="3" s="1"/>
  <c r="L29" i="3"/>
  <c r="M29" i="3" s="1"/>
  <c r="L30" i="3"/>
  <c r="M30" i="3" s="1"/>
  <c r="L31" i="3"/>
  <c r="M31" i="3" s="1"/>
  <c r="L32" i="3"/>
  <c r="M32" i="3" s="1"/>
  <c r="L33" i="3"/>
  <c r="M33" i="3" s="1"/>
  <c r="L34" i="3"/>
  <c r="M34" i="3" s="1"/>
  <c r="L35" i="3"/>
  <c r="M35" i="3" s="1"/>
  <c r="L36" i="3"/>
  <c r="M36" i="3" s="1"/>
  <c r="L37" i="3"/>
  <c r="M37" i="3" s="1"/>
  <c r="L38" i="3"/>
  <c r="M38" i="3" s="1"/>
  <c r="L39" i="3"/>
  <c r="M39" i="3" s="1"/>
  <c r="L40" i="3"/>
  <c r="M40" i="3" s="1"/>
  <c r="L41" i="3"/>
  <c r="M41" i="3" s="1"/>
  <c r="L42" i="3"/>
  <c r="M42" i="3" s="1"/>
  <c r="L43" i="3"/>
  <c r="M43" i="3" s="1"/>
  <c r="L44" i="3"/>
  <c r="M44" i="3" s="1"/>
  <c r="L45" i="3"/>
  <c r="M45" i="3" s="1"/>
  <c r="L46" i="3"/>
  <c r="M46" i="3" s="1"/>
  <c r="L47" i="3"/>
  <c r="M47" i="3" s="1"/>
  <c r="L48" i="3"/>
  <c r="M48" i="3" s="1"/>
  <c r="L49" i="3"/>
  <c r="M49" i="3" s="1"/>
  <c r="L50" i="3"/>
  <c r="M50" i="3" s="1"/>
  <c r="L51" i="3"/>
  <c r="M51" i="3" s="1"/>
  <c r="L52" i="3"/>
  <c r="M52" i="3" s="1"/>
  <c r="L53" i="3"/>
  <c r="M53" i="3" s="1"/>
  <c r="L54" i="3"/>
  <c r="M54" i="3" s="1"/>
  <c r="L55" i="3"/>
  <c r="M55" i="3" s="1"/>
  <c r="L56" i="3"/>
  <c r="M56" i="3" s="1"/>
  <c r="L57" i="3"/>
  <c r="M57" i="3" s="1"/>
  <c r="L58" i="3"/>
  <c r="M58" i="3" s="1"/>
  <c r="L59" i="3"/>
  <c r="M59" i="3" s="1"/>
  <c r="L60" i="3"/>
  <c r="M60" i="3" s="1"/>
  <c r="L61" i="3"/>
  <c r="M61" i="3" s="1"/>
  <c r="L62" i="3"/>
  <c r="M62" i="3" s="1"/>
  <c r="L63" i="3"/>
  <c r="M63" i="3" s="1"/>
  <c r="L64" i="3"/>
  <c r="M64" i="3" s="1"/>
  <c r="L65" i="3"/>
  <c r="M65" i="3" s="1"/>
  <c r="L66" i="3"/>
  <c r="M66" i="3" s="1"/>
  <c r="L67" i="3"/>
  <c r="M67" i="3" s="1"/>
  <c r="L68" i="3"/>
  <c r="M68" i="3" s="1"/>
  <c r="L69" i="3"/>
  <c r="M69" i="3" s="1"/>
  <c r="L70" i="3"/>
  <c r="M70" i="3" s="1"/>
  <c r="L71" i="3"/>
  <c r="M71" i="3" s="1"/>
  <c r="L72" i="3"/>
  <c r="M72" i="3" s="1"/>
  <c r="L73" i="3"/>
  <c r="M73" i="3" s="1"/>
  <c r="L74" i="3"/>
  <c r="M74" i="3" s="1"/>
  <c r="L75" i="3"/>
  <c r="M75" i="3" s="1"/>
  <c r="L76" i="3"/>
  <c r="M76" i="3" s="1"/>
  <c r="L77" i="3"/>
  <c r="M77" i="3" s="1"/>
  <c r="L78" i="3"/>
  <c r="M78" i="3" s="1"/>
  <c r="L79" i="3"/>
  <c r="M79" i="3" s="1"/>
  <c r="L80" i="3"/>
  <c r="M80" i="3" s="1"/>
  <c r="L81" i="3"/>
  <c r="M81" i="3" s="1"/>
  <c r="L82" i="3"/>
  <c r="M82" i="3" s="1"/>
  <c r="L83" i="3"/>
  <c r="M83" i="3" s="1"/>
  <c r="L84" i="3"/>
  <c r="M84" i="3" s="1"/>
  <c r="L85" i="3"/>
  <c r="M85" i="3" s="1"/>
  <c r="L86" i="3"/>
  <c r="M86" i="3" s="1"/>
  <c r="L87" i="3"/>
  <c r="M87" i="3" s="1"/>
  <c r="L88" i="3"/>
  <c r="M88" i="3" s="1"/>
  <c r="L89" i="3"/>
  <c r="M89" i="3" s="1"/>
  <c r="L90" i="3"/>
  <c r="M90" i="3" s="1"/>
  <c r="L91" i="3"/>
  <c r="M91" i="3" s="1"/>
  <c r="L92" i="3"/>
  <c r="M92" i="3" s="1"/>
  <c r="L93" i="3"/>
  <c r="M93" i="3" s="1"/>
  <c r="L94" i="3"/>
  <c r="M94" i="3" s="1"/>
  <c r="L95" i="3"/>
  <c r="M95" i="3" s="1"/>
  <c r="L96" i="3"/>
  <c r="M96" i="3" s="1"/>
  <c r="L97" i="3"/>
  <c r="M97" i="3" s="1"/>
  <c r="L98" i="3"/>
  <c r="M98" i="3" s="1"/>
  <c r="L99" i="3"/>
  <c r="M99" i="3" s="1"/>
  <c r="L100" i="3"/>
  <c r="M100" i="3" s="1"/>
  <c r="L101" i="3"/>
  <c r="M101" i="3" s="1"/>
  <c r="L10" i="3"/>
  <c r="M10" i="3" s="1"/>
  <c r="M3" i="3"/>
  <c r="M4" i="3"/>
  <c r="M5" i="3"/>
  <c r="M6" i="3"/>
  <c r="M7" i="3"/>
  <c r="M8" i="3"/>
  <c r="M9" i="3"/>
  <c r="M2" i="3"/>
  <c r="F11" i="13"/>
  <c r="B11" i="13"/>
  <c r="F10" i="13"/>
  <c r="B10" i="13"/>
  <c r="F9" i="13"/>
  <c r="B9" i="13"/>
  <c r="F8" i="13"/>
  <c r="B8" i="13"/>
  <c r="F7" i="13"/>
  <c r="B7" i="13"/>
  <c r="F6" i="13"/>
  <c r="B6" i="13"/>
  <c r="F5" i="13"/>
  <c r="B5" i="13"/>
  <c r="F4" i="13"/>
  <c r="B4" i="13"/>
  <c r="F3" i="13"/>
  <c r="B3" i="13"/>
  <c r="F2" i="13"/>
  <c r="B2" i="13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D48" i="9" l="1"/>
</calcChain>
</file>

<file path=xl/sharedStrings.xml><?xml version="1.0" encoding="utf-8"?>
<sst xmlns="http://schemas.openxmlformats.org/spreadsheetml/2006/main" count="1329" uniqueCount="894">
  <si>
    <t>id</t>
  </si>
  <si>
    <t>username</t>
  </si>
  <si>
    <t>psw_hs</t>
  </si>
  <si>
    <t>first_name</t>
  </si>
  <si>
    <t>last_name</t>
  </si>
  <si>
    <t>email</t>
  </si>
  <si>
    <t>mobile</t>
  </si>
  <si>
    <t>company</t>
  </si>
  <si>
    <t>James</t>
  </si>
  <si>
    <t>Brown</t>
  </si>
  <si>
    <t>Mia</t>
  </si>
  <si>
    <t>Taylor</t>
  </si>
  <si>
    <t>Noah</t>
  </si>
  <si>
    <t>Anderson</t>
  </si>
  <si>
    <t>Ava</t>
  </si>
  <si>
    <t>Thomas</t>
  </si>
  <si>
    <t>Ethan</t>
  </si>
  <si>
    <t>Jackson</t>
  </si>
  <si>
    <t>Sophia</t>
  </si>
  <si>
    <t>White</t>
  </si>
  <si>
    <t>Mason</t>
  </si>
  <si>
    <t>Harris</t>
  </si>
  <si>
    <t>Isabella</t>
  </si>
  <si>
    <t>Martin</t>
  </si>
  <si>
    <t>Lucas</t>
  </si>
  <si>
    <t>Thompson</t>
  </si>
  <si>
    <t>Charlotte</t>
  </si>
  <si>
    <t>Garcia</t>
  </si>
  <si>
    <t>Aiden</t>
  </si>
  <si>
    <t>Martinez</t>
  </si>
  <si>
    <t>Amelia</t>
  </si>
  <si>
    <t>Robinson</t>
  </si>
  <si>
    <t>Logan</t>
  </si>
  <si>
    <t>Clark</t>
  </si>
  <si>
    <t>Chloe</t>
  </si>
  <si>
    <t>Rodriguez</t>
  </si>
  <si>
    <t>William</t>
  </si>
  <si>
    <t>Lewis</t>
  </si>
  <si>
    <t>Grace</t>
  </si>
  <si>
    <t>Lee</t>
  </si>
  <si>
    <t>Benjamin</t>
  </si>
  <si>
    <t>Walker</t>
  </si>
  <si>
    <t>Ella</t>
  </si>
  <si>
    <t>Hall</t>
  </si>
  <si>
    <t>Allen</t>
  </si>
  <si>
    <t>Scarlett</t>
  </si>
  <si>
    <t>Young</t>
  </si>
  <si>
    <t>Henry</t>
  </si>
  <si>
    <t>Hernandez</t>
  </si>
  <si>
    <t>Victoria</t>
  </si>
  <si>
    <t>King</t>
  </si>
  <si>
    <t>Alexander</t>
  </si>
  <si>
    <t>Wright</t>
  </si>
  <si>
    <t>Lillian</t>
  </si>
  <si>
    <t>Scott</t>
  </si>
  <si>
    <t>Matthew</t>
  </si>
  <si>
    <t>Torres</t>
  </si>
  <si>
    <t>Zoe</t>
  </si>
  <si>
    <t>Nguyen</t>
  </si>
  <si>
    <t>Daniel</t>
  </si>
  <si>
    <t>Hill</t>
  </si>
  <si>
    <t>Natalie</t>
  </si>
  <si>
    <t>Flores</t>
  </si>
  <si>
    <t>Ryan</t>
  </si>
  <si>
    <t>Green</t>
  </si>
  <si>
    <t>Hannah</t>
  </si>
  <si>
    <t>Adams</t>
  </si>
  <si>
    <t>Samuel</t>
  </si>
  <si>
    <t>Nelson</t>
  </si>
  <si>
    <t>Layla</t>
  </si>
  <si>
    <t>Baker</t>
  </si>
  <si>
    <t>David</t>
  </si>
  <si>
    <t>Gonzalez</t>
  </si>
  <si>
    <t>Lucy</t>
  </si>
  <si>
    <t>Perez</t>
  </si>
  <si>
    <t>John</t>
  </si>
  <si>
    <t>Roberts</t>
  </si>
  <si>
    <t>Lily</t>
  </si>
  <si>
    <t>Turner</t>
  </si>
  <si>
    <t>Michael</t>
  </si>
  <si>
    <t>Phillips</t>
  </si>
  <si>
    <t>Aria</t>
  </si>
  <si>
    <t>Campbell</t>
  </si>
  <si>
    <t>Elijah</t>
  </si>
  <si>
    <t>Parker</t>
  </si>
  <si>
    <t>Mila</t>
  </si>
  <si>
    <t>Evans</t>
  </si>
  <si>
    <t>Andrew</t>
  </si>
  <si>
    <t>Edwards</t>
  </si>
  <si>
    <t>Stella</t>
  </si>
  <si>
    <t>Collins</t>
  </si>
  <si>
    <t>Nathan</t>
  </si>
  <si>
    <t>Stewart</t>
  </si>
  <si>
    <t>Hazel</t>
  </si>
  <si>
    <t>Sanchez</t>
  </si>
  <si>
    <t>Morris</t>
  </si>
  <si>
    <t>Ruby</t>
  </si>
  <si>
    <t>Rogers</t>
  </si>
  <si>
    <t>Leo</t>
  </si>
  <si>
    <t>Reed</t>
  </si>
  <si>
    <t>Cook</t>
  </si>
  <si>
    <t>Julian</t>
  </si>
  <si>
    <t>Morgan</t>
  </si>
  <si>
    <t>Audrey</t>
  </si>
  <si>
    <t>Bell</t>
  </si>
  <si>
    <t>Asher</t>
  </si>
  <si>
    <t>Murphy</t>
  </si>
  <si>
    <t>Rivera</t>
  </si>
  <si>
    <t>Cooper</t>
  </si>
  <si>
    <t>Bella</t>
  </si>
  <si>
    <t>Richardson</t>
  </si>
  <si>
    <t>Caleb</t>
  </si>
  <si>
    <t>Cox</t>
  </si>
  <si>
    <t>Penelope</t>
  </si>
  <si>
    <t>Howard</t>
  </si>
  <si>
    <t>Wyatt</t>
  </si>
  <si>
    <t>Ward</t>
  </si>
  <si>
    <t>Claire</t>
  </si>
  <si>
    <t>Gabriella</t>
  </si>
  <si>
    <t>Peterson</t>
  </si>
  <si>
    <t>Bennett</t>
  </si>
  <si>
    <t>Adeline</t>
  </si>
  <si>
    <t>Gray</t>
  </si>
  <si>
    <t>Carter</t>
  </si>
  <si>
    <t>Price</t>
  </si>
  <si>
    <t>Aurora</t>
  </si>
  <si>
    <t>Hughes</t>
  </si>
  <si>
    <t>Fisher</t>
  </si>
  <si>
    <t>Elena</t>
  </si>
  <si>
    <t>Colton</t>
  </si>
  <si>
    <t>Ramos</t>
  </si>
  <si>
    <t>Peyton</t>
  </si>
  <si>
    <t>Jason</t>
  </si>
  <si>
    <t>Evangeline</t>
  </si>
  <si>
    <t>Ross</t>
  </si>
  <si>
    <t>Evan</t>
  </si>
  <si>
    <t>Diaz</t>
  </si>
  <si>
    <t>Ivy</t>
  </si>
  <si>
    <t>Kim</t>
  </si>
  <si>
    <t>Samantha</t>
  </si>
  <si>
    <t>Charlie</t>
  </si>
  <si>
    <t>Sanders</t>
  </si>
  <si>
    <t>Aaliyah</t>
  </si>
  <si>
    <t>Myers</t>
  </si>
  <si>
    <t>Ryder</t>
  </si>
  <si>
    <t>Finn</t>
  </si>
  <si>
    <t>Cora</t>
  </si>
  <si>
    <t>Wood</t>
  </si>
  <si>
    <t>Max</t>
  </si>
  <si>
    <t>Adam</t>
  </si>
  <si>
    <t>Leah</t>
  </si>
  <si>
    <t>Sarah</t>
  </si>
  <si>
    <t>Seth</t>
  </si>
  <si>
    <t>Austin</t>
  </si>
  <si>
    <t>Nova</t>
  </si>
  <si>
    <t>Dakota</t>
  </si>
  <si>
    <t>Sophie</t>
  </si>
  <si>
    <t>Smith</t>
  </si>
  <si>
    <t>Oliver</t>
  </si>
  <si>
    <t>Brooks</t>
  </si>
  <si>
    <t>Cameron</t>
  </si>
  <si>
    <t>Isla</t>
  </si>
  <si>
    <t>Coleman</t>
  </si>
  <si>
    <t>Fresh Harvest Farms AB</t>
  </si>
  <si>
    <t>Farm</t>
  </si>
  <si>
    <t>Ocean Bounty Fisheries AB</t>
  </si>
  <si>
    <t>Fishing Company</t>
  </si>
  <si>
    <t>Sunrise Organic Farms AB</t>
  </si>
  <si>
    <t>Arctic Sea Catch AB</t>
  </si>
  <si>
    <t>Global Food Traders AB</t>
  </si>
  <si>
    <t>Trading Company (Fresh Food)</t>
  </si>
  <si>
    <t>Royal Seafood Trading Ltd</t>
  </si>
  <si>
    <t>Green Meadows Farms AB</t>
  </si>
  <si>
    <t>Horizon Fish Co.</t>
  </si>
  <si>
    <t>Scandinavian Fresh Foods AB</t>
  </si>
  <si>
    <t>Stockholm Gourmet Market AB</t>
  </si>
  <si>
    <t>Supermarket</t>
  </si>
  <si>
    <t>Fjord Fish Suppliers AB</t>
  </si>
  <si>
    <t>Northern Pastures AB</t>
  </si>
  <si>
    <t>Sea Breeze Fisheries AB</t>
  </si>
  <si>
    <t>Meadow Grove Farms AB</t>
  </si>
  <si>
    <t>Freshway Food Trading AB</t>
  </si>
  <si>
    <t>Nordic Seafood AB</t>
  </si>
  <si>
    <t>Stockholm Fresh Market AB</t>
  </si>
  <si>
    <t>Coastal Fresh Foods AB</t>
  </si>
  <si>
    <t>Forest Glen Farms AB</t>
  </si>
  <si>
    <t>Blue Ocean Fishery AB</t>
  </si>
  <si>
    <t>Baltic Sea Fisheries AB</t>
  </si>
  <si>
    <t>Silver Stream Farms AB</t>
  </si>
  <si>
    <t>Nordic Fresh Produce AB</t>
  </si>
  <si>
    <t>Stockholm Gourmet Foods AB</t>
  </si>
  <si>
    <t>Restaurant</t>
  </si>
  <si>
    <t>Prime Catch AB</t>
  </si>
  <si>
    <t>Harvest Moon Farms AB</t>
  </si>
  <si>
    <t>North Sea Trading AB</t>
  </si>
  <si>
    <t>Aurora Seafood Ltd</t>
  </si>
  <si>
    <t>Nordic Nature Farms AB</t>
  </si>
  <si>
    <t>Stockholm Fresh Deli AB</t>
  </si>
  <si>
    <t>Fjord Fresh AB</t>
  </si>
  <si>
    <t>Baltic Harvest Ltd</t>
  </si>
  <si>
    <t>Green Valley Farms AB</t>
  </si>
  <si>
    <t>Pure Sea Foods AB</t>
  </si>
  <si>
    <t>Nordic Organic Foods AB</t>
  </si>
  <si>
    <t>Ocean Wave Fisheries AB</t>
  </si>
  <si>
    <t>Gourmet Fish Market AB</t>
  </si>
  <si>
    <t>Stockholm Culinary Delights AB</t>
  </si>
  <si>
    <t>Arctic Fresh Ltd</t>
  </si>
  <si>
    <t>Stockholm Farmhouse AB</t>
  </si>
  <si>
    <t>Blue Tide Fisheries AB</t>
  </si>
  <si>
    <t>Northern Farms AB</t>
  </si>
  <si>
    <t>Deep Waters Fisheries AB</t>
  </si>
  <si>
    <t>Green Acres Farms AB</t>
  </si>
  <si>
    <t>Nordic Food Exports AB</t>
  </si>
  <si>
    <t>Royal Catch AB</t>
  </si>
  <si>
    <t>Stockholm Superfoods AB</t>
  </si>
  <si>
    <t>Fresh Fields Trading Ltd</t>
  </si>
  <si>
    <t>Sunset Farms AB</t>
  </si>
  <si>
    <t>Arctic Shores Fisheries AB</t>
  </si>
  <si>
    <t>Fresh Farms AB</t>
  </si>
  <si>
    <t>Sea Pearl Fisheries AB</t>
  </si>
  <si>
    <t>Nordic Harvest AB</t>
  </si>
  <si>
    <t>Coastal Catch AB</t>
  </si>
  <si>
    <t>Stockholm Fresh Foods AB</t>
  </si>
  <si>
    <t>Urban Harvest Restaurant AB</t>
  </si>
  <si>
    <t>Baltic Blue Fisheries AB</t>
  </si>
  <si>
    <t>Nordic Fresh Meat AB</t>
  </si>
  <si>
    <t>Scandinavian Delights AB</t>
  </si>
  <si>
    <t>Aurora Fresh Produce AB</t>
  </si>
  <si>
    <t>Oceanic Harvest Ltd</t>
  </si>
  <si>
    <t>Stockholm Fresh Greens AB</t>
  </si>
  <si>
    <t>Northern Shores Fishery AB</t>
  </si>
  <si>
    <t>Green Hill Farms AB</t>
  </si>
  <si>
    <t>Pure Nordic Foods AB</t>
  </si>
  <si>
    <t>Stockholm Fishery Co.</t>
  </si>
  <si>
    <t>Fresh Waters AB</t>
  </si>
  <si>
    <t>Arctic Fresh Farms AB</t>
  </si>
  <si>
    <t>Blue Nordic Fisheries AB</t>
  </si>
  <si>
    <t>Stockholm Organic Foods AB</t>
  </si>
  <si>
    <t>Oceanic Fresh Ltd</t>
  </si>
  <si>
    <t>Urban Pastures AB</t>
  </si>
  <si>
    <t>Baltic Gourmet Ltd</t>
  </si>
  <si>
    <t>Stockholm Fish Exporters AB</t>
  </si>
  <si>
    <t>Golden Harvest Foods AB</t>
  </si>
  <si>
    <t>Nordic Fresh Seafood AB</t>
  </si>
  <si>
    <t>Stockholm Urban Eats AB</t>
  </si>
  <si>
    <t>Ocean's Finest Fisheries AB</t>
  </si>
  <si>
    <t>Nordic Organic Farms AB</t>
  </si>
  <si>
    <t>Baltic Organic Foods AB</t>
  </si>
  <si>
    <t>Company Name</t>
  </si>
  <si>
    <t>Organization Number</t>
  </si>
  <si>
    <t>Type</t>
  </si>
  <si>
    <t>Evergreen Farms AB</t>
  </si>
  <si>
    <t>Atlantic Catch Ltd</t>
  </si>
  <si>
    <t>Golden Pastures AB</t>
  </si>
  <si>
    <t>Deep Blue Fisheries AB</t>
  </si>
  <si>
    <t>Nordic Food Traders AB</t>
  </si>
  <si>
    <t>Prime Meat Export AB</t>
  </si>
  <si>
    <t>Stockholm Delights AB</t>
  </si>
  <si>
    <t>Sea Harvest Supermarket AB</t>
  </si>
  <si>
    <t>Urban Greens Restaurant AB</t>
  </si>
  <si>
    <t>Baltic Fresh Foods AB</t>
  </si>
  <si>
    <t>556123-1234</t>
  </si>
  <si>
    <t>556234-2345</t>
  </si>
  <si>
    <t>556345-3456</t>
  </si>
  <si>
    <t>556456-4567</t>
  </si>
  <si>
    <t>556567-5678</t>
  </si>
  <si>
    <t>556678-6789</t>
  </si>
  <si>
    <t>556789-7890</t>
  </si>
  <si>
    <t>556890-8901</t>
  </si>
  <si>
    <t>556901-9012</t>
  </si>
  <si>
    <t>556012-0123</t>
  </si>
  <si>
    <t>556234-9876</t>
  </si>
  <si>
    <t>556345-8765</t>
  </si>
  <si>
    <t>556456-7654</t>
  </si>
  <si>
    <t>556567-6543</t>
  </si>
  <si>
    <t>556678-5432</t>
  </si>
  <si>
    <t>556789-4321</t>
  </si>
  <si>
    <t>556890-3210</t>
  </si>
  <si>
    <t>556901-2109</t>
  </si>
  <si>
    <t>556012-1098</t>
  </si>
  <si>
    <t>556123-0987</t>
  </si>
  <si>
    <t>556234-9875</t>
  </si>
  <si>
    <t>556345-8756</t>
  </si>
  <si>
    <t>556456-7645</t>
  </si>
  <si>
    <t>556567-6534</t>
  </si>
  <si>
    <t>556678-5423</t>
  </si>
  <si>
    <t>556789-4312</t>
  </si>
  <si>
    <t>556890-3201</t>
  </si>
  <si>
    <t>556901-2090</t>
  </si>
  <si>
    <t>556012-1089</t>
  </si>
  <si>
    <t>556123-0978</t>
  </si>
  <si>
    <t>556234-9867</t>
  </si>
  <si>
    <t>556345-8754</t>
  </si>
  <si>
    <t>556456-7643</t>
  </si>
  <si>
    <t>556567-6532</t>
  </si>
  <si>
    <t>556678-5421</t>
  </si>
  <si>
    <t>556789-4310</t>
  </si>
  <si>
    <t>556890-3209</t>
  </si>
  <si>
    <t>556901-2098</t>
  </si>
  <si>
    <t>556012-0987</t>
  </si>
  <si>
    <t>556123-9876</t>
  </si>
  <si>
    <t>556234-8765</t>
  </si>
  <si>
    <t>556345-7654</t>
  </si>
  <si>
    <t>556456-6543</t>
  </si>
  <si>
    <t>556567-5432</t>
  </si>
  <si>
    <t>556678-4321</t>
  </si>
  <si>
    <t>556789-3210</t>
  </si>
  <si>
    <t>556890-2109</t>
  </si>
  <si>
    <t>556901-1098</t>
  </si>
  <si>
    <t>556012-0087</t>
  </si>
  <si>
    <t>556123-9875</t>
  </si>
  <si>
    <t>556234-8764</t>
  </si>
  <si>
    <t>556345-7653</t>
  </si>
  <si>
    <t>556456-6542</t>
  </si>
  <si>
    <t>556567-5431</t>
  </si>
  <si>
    <t>556678-4320</t>
  </si>
  <si>
    <t>556789-3219</t>
  </si>
  <si>
    <t>556890-2108</t>
  </si>
  <si>
    <t>556901-1097</t>
  </si>
  <si>
    <t>556012-0086</t>
  </si>
  <si>
    <t>556123-9874</t>
  </si>
  <si>
    <t>556234-8763</t>
  </si>
  <si>
    <t>556345-7652</t>
  </si>
  <si>
    <t>556456-6541</t>
  </si>
  <si>
    <t>556567-5430</t>
  </si>
  <si>
    <t>556678-4329</t>
  </si>
  <si>
    <t>556789-3218</t>
  </si>
  <si>
    <t>556890-2107</t>
  </si>
  <si>
    <t>556901-1096</t>
  </si>
  <si>
    <t>556012-0085</t>
  </si>
  <si>
    <t>556123-9873</t>
  </si>
  <si>
    <t>556234-8762</t>
  </si>
  <si>
    <t>556345-7651</t>
  </si>
  <si>
    <t>556456-6540</t>
  </si>
  <si>
    <t>556567-5429</t>
  </si>
  <si>
    <t>556678-4318</t>
  </si>
  <si>
    <t>556789-3207</t>
  </si>
  <si>
    <t>556890-2096</t>
  </si>
  <si>
    <t>556901-1085</t>
  </si>
  <si>
    <t>556012-0074</t>
  </si>
  <si>
    <t>556123-9862</t>
  </si>
  <si>
    <t>556234-8751</t>
  </si>
  <si>
    <t>556345-7640</t>
  </si>
  <si>
    <t>556456-6539</t>
  </si>
  <si>
    <t>556567-5428</t>
  </si>
  <si>
    <t>556678-4317</t>
  </si>
  <si>
    <t>556789-3206</t>
  </si>
  <si>
    <t>556890-2095</t>
  </si>
  <si>
    <t>556901-1084</t>
  </si>
  <si>
    <t>556012-0073</t>
  </si>
  <si>
    <t>556123-9861</t>
  </si>
  <si>
    <t>Amelia.Robinson@AtlanticCatch.com</t>
  </si>
  <si>
    <t>Chloe.Rodriguez@DeepBlueFisheries.com</t>
  </si>
  <si>
    <t>William.Lewis@NordicFoodTraders.com</t>
  </si>
  <si>
    <t>Grace.Lee@PrimeMeatExport.com</t>
  </si>
  <si>
    <t>Benjamin.Walker@StockholmDelights.com</t>
  </si>
  <si>
    <t>Ella.Hall@SeaHarvestSupermarket.com</t>
  </si>
  <si>
    <t>Jackson.Allen@UrbanGreensRestaurant.com</t>
  </si>
  <si>
    <t>Scarlett.Young@BalticFreshFoods.com</t>
  </si>
  <si>
    <t>Henry.Hernandez@FreshHarvestFarms.com</t>
  </si>
  <si>
    <t>Victoria.King@OceanBountyFisheries.com</t>
  </si>
  <si>
    <t>Alexander.Wright@SunriseOrganicFarms.com</t>
  </si>
  <si>
    <t>Aiden.Martinez@EvergreenFarms.com</t>
  </si>
  <si>
    <t>Lillian.Scott@ArcticSeaCatch.com</t>
  </si>
  <si>
    <t>Matthew.Torres@GlobalFoodTraders.com</t>
  </si>
  <si>
    <t>Zoe.Nguyen@RoyalSeafoodTrading.com</t>
  </si>
  <si>
    <t>Daniel.Hill@GreenMeadowsFarms.com</t>
  </si>
  <si>
    <t>Natalie.Flores@HorizonFish.com</t>
  </si>
  <si>
    <t>Ryan.Green@ScandinavianFreshFoods.com</t>
  </si>
  <si>
    <t>Hannah.Adams@StockholmGourmetMarket.com</t>
  </si>
  <si>
    <t>Samuel.Nelson@FjordFishSuppliers.com</t>
  </si>
  <si>
    <t>Layla.Baker@NorthernPastures.com</t>
  </si>
  <si>
    <t>David.Gonzalez@SeaBreezeFisheries.com</t>
  </si>
  <si>
    <t>Lucy.Perez@MeadowGroveFarms.com</t>
  </si>
  <si>
    <t>John.Roberts@FreshwayFoodTrading.com</t>
  </si>
  <si>
    <t>Lily.Turner@NordicSeafood.com</t>
  </si>
  <si>
    <t>Michael.Phillips@StockholmFreshMarket.com</t>
  </si>
  <si>
    <t>Aria.Campbell@CoastalFreshFoods.com</t>
  </si>
  <si>
    <t>Elijah.Parker@ForestGlenFarms.com</t>
  </si>
  <si>
    <t>Mila.Evans@BlueOceanFishery.com</t>
  </si>
  <si>
    <t>Andrew.Edwards@BalticSeaFisheries.com</t>
  </si>
  <si>
    <t>Stella.Collins@SilverStreamFarms.com</t>
  </si>
  <si>
    <t>Nathan.Stewart@NordicFreshProduce.com</t>
  </si>
  <si>
    <t>Hazel.Sanchez@StockholmGourmetFoods.com</t>
  </si>
  <si>
    <t>Thomas.Morris@PrimeCatch.com</t>
  </si>
  <si>
    <t>Ruby.Rogers@HarvestMoonFarms.com</t>
  </si>
  <si>
    <t>Leo.Reed@NorthSeaTrading.com</t>
  </si>
  <si>
    <t>Scarlett.Cook@AuroraSeafood.com</t>
  </si>
  <si>
    <t>Julian.Morgan@NordicNatureFarms.com</t>
  </si>
  <si>
    <t>Audrey.Bell@StockholmFreshDeli.com</t>
  </si>
  <si>
    <t>Asher.Murphy@FjordFresh.com</t>
  </si>
  <si>
    <t>Lucy.Rivera@BalticHarvest.com</t>
  </si>
  <si>
    <t>Leo.Cooper@GreenValleyFarms.com</t>
  </si>
  <si>
    <t>Bella.Richardson@PureSeaFoods.com</t>
  </si>
  <si>
    <t>Caleb.Cox@NordicOrganicFoods.com</t>
  </si>
  <si>
    <t>Penelope.Howard@OceanWaveFisheries.com</t>
  </si>
  <si>
    <t>Wyatt.Ward@GourmetFishMarket.com</t>
  </si>
  <si>
    <t>Claire.Torres@StockholmCulinaryDelights.com</t>
  </si>
  <si>
    <t>Gabriella.Peterson@ArcticFresh.com</t>
  </si>
  <si>
    <t>Elijah.Bennett@StockholmFarmhouse.com</t>
  </si>
  <si>
    <t>Victoria.James@BlueTideFisheries.com</t>
  </si>
  <si>
    <t>Adeline.Gray@NorthernFarms.com</t>
  </si>
  <si>
    <t>Carter.Price@DeepWatersFisheries.com</t>
  </si>
  <si>
    <t>Aurora.Hughes@GreenAcresFarms.com</t>
  </si>
  <si>
    <t>William.Fisher@NordicFoodExports.com</t>
  </si>
  <si>
    <t>Elena.Bennett@RoyalCatch.com</t>
  </si>
  <si>
    <t>Colton.Ramos@StockholmSuperfoods.com</t>
  </si>
  <si>
    <t>Peyton.Phillips@FreshFieldsTrading.com</t>
  </si>
  <si>
    <t>Jason.Sanchez@SunsetFarms.com</t>
  </si>
  <si>
    <t>Evangeline.Ross@ArcticShoresFisheries.com</t>
  </si>
  <si>
    <t>Evan.Diaz@FreshFarms.com</t>
  </si>
  <si>
    <t>Ivy.Kim@SeaPearlFisheries.com</t>
  </si>
  <si>
    <t>Samantha.Edwards@NordicHarvest.com</t>
  </si>
  <si>
    <t>Charlie.Collins@CoastalCatch.com</t>
  </si>
  <si>
    <t>Nathan.Sanders@StockholmFreshFoods.com</t>
  </si>
  <si>
    <t>Aaliyah.Myers@UrbanHarvestRestaurant.com</t>
  </si>
  <si>
    <t>Ryder.Bennett@BalticBlueFisheries.com</t>
  </si>
  <si>
    <t>Finn.Price@NordicFreshMeat.com</t>
  </si>
  <si>
    <t>Cora.Wood@ScandinavianDelights.com</t>
  </si>
  <si>
    <t>Max.Rivera@AuroraFreshProduce.com</t>
  </si>
  <si>
    <t>Adam.Cook@OceanicHarvest.com</t>
  </si>
  <si>
    <t>Leah.Reed@StockholmFreshGreens.com</t>
  </si>
  <si>
    <t>Sarah.Bell@NorthernShoresFishery.com</t>
  </si>
  <si>
    <t>Seth.Walker@GreenHillFarms.com</t>
  </si>
  <si>
    <t>Austin.Young@PureNordicFoods.com</t>
  </si>
  <si>
    <t>Nova.Hill@StockholmFishery.com</t>
  </si>
  <si>
    <t>Dakota.Anderson@FreshWaters.com</t>
  </si>
  <si>
    <t>Sophie.Smith@ArcticFreshFarms.com</t>
  </si>
  <si>
    <t>Oliver.Brooks@BlueNordicFisheries.com</t>
  </si>
  <si>
    <t>Cameron.Bell@StockholmOrganicFoods.com</t>
  </si>
  <si>
    <t>Cooper.Gonzalez@OceanicFresh.com</t>
  </si>
  <si>
    <t>Isla.Coleman@UrbanPastures.com</t>
  </si>
  <si>
    <t>Andrew.Harris@BalticGourmet.com</t>
  </si>
  <si>
    <t>Fresh Catch AB</t>
  </si>
  <si>
    <t>+46 70 123 4567</t>
  </si>
  <si>
    <t>+46 73 234 5678</t>
  </si>
  <si>
    <t>+46 75 345 6789</t>
  </si>
  <si>
    <t>+46 76 456 7890</t>
  </si>
  <si>
    <t>+46 72 567 8901</t>
  </si>
  <si>
    <t>+46 70 678 9012</t>
  </si>
  <si>
    <t>+46 73 789 0123</t>
  </si>
  <si>
    <t>+46 75 890 1234</t>
  </si>
  <si>
    <t>+46 76 901 2345</t>
  </si>
  <si>
    <t>+46 72 012 3456</t>
  </si>
  <si>
    <t>+46 70 123 6543</t>
  </si>
  <si>
    <t>+46 73 234 7654</t>
  </si>
  <si>
    <t>+46 75 345 8765</t>
  </si>
  <si>
    <t>+46 76 456 9876</t>
  </si>
  <si>
    <t>+46 72 567 0987</t>
  </si>
  <si>
    <t>+46 70 678 1098</t>
  </si>
  <si>
    <t>+46 73 789 2109</t>
  </si>
  <si>
    <t>+46 75 890 3210</t>
  </si>
  <si>
    <t>+46 76 901 4321</t>
  </si>
  <si>
    <t>+46 72 012 5432</t>
  </si>
  <si>
    <t>+46 70 123 6541</t>
  </si>
  <si>
    <t>+46 73 234 7652</t>
  </si>
  <si>
    <t>+46 75 345 8763</t>
  </si>
  <si>
    <t>+46 76 456 9874</t>
  </si>
  <si>
    <t>+46 72 567 0985</t>
  </si>
  <si>
    <t>+46 70 678 1096</t>
  </si>
  <si>
    <t>+46 73 789 2107</t>
  </si>
  <si>
    <t>+46 75 890 3218</t>
  </si>
  <si>
    <t>+46 76 901 4329</t>
  </si>
  <si>
    <t>+46 72 012 5430</t>
  </si>
  <si>
    <t>+46 70 123 6549</t>
  </si>
  <si>
    <t>+46 73 234 7658</t>
  </si>
  <si>
    <t>+46 75 345 8769</t>
  </si>
  <si>
    <t>+46 76 456 9870</t>
  </si>
  <si>
    <t>+46 72 567 0981</t>
  </si>
  <si>
    <t>+46 70 678 1092</t>
  </si>
  <si>
    <t>+46 73 789 2103</t>
  </si>
  <si>
    <t>+46 75 890 3214</t>
  </si>
  <si>
    <t>+46 76 901 4325</t>
  </si>
  <si>
    <t>+46 72 012 5436</t>
  </si>
  <si>
    <t>+46 70 123 6547</t>
  </si>
  <si>
    <t>+46 73 234 7650</t>
  </si>
  <si>
    <t>+46 75 345 8761</t>
  </si>
  <si>
    <t>+46 76 456 9872</t>
  </si>
  <si>
    <t>+46 72 567 0983</t>
  </si>
  <si>
    <t>+46 70 678 1094</t>
  </si>
  <si>
    <t>+46 73 789 2105</t>
  </si>
  <si>
    <t>+46 75 890 3216</t>
  </si>
  <si>
    <t>+46 76 901 4327</t>
  </si>
  <si>
    <t>+46 72 012 5438</t>
  </si>
  <si>
    <t>+46 70 123 6571</t>
  </si>
  <si>
    <t>+46 73 234 7682</t>
  </si>
  <si>
    <t>+46 75 345 8793</t>
  </si>
  <si>
    <t>+46 76 456 9804</t>
  </si>
  <si>
    <t>+46 72 567 0915</t>
  </si>
  <si>
    <t>+46 70 678 1026</t>
  </si>
  <si>
    <t>+46 73 789 2137</t>
  </si>
  <si>
    <t>+46 75 890 3248</t>
  </si>
  <si>
    <t>+46 76 901 4359</t>
  </si>
  <si>
    <t>+46 72 012 5460</t>
  </si>
  <si>
    <t>+46 70 123 6572</t>
  </si>
  <si>
    <t>+46 73 234 7683</t>
  </si>
  <si>
    <t>+46 75 345 8794</t>
  </si>
  <si>
    <t>+46 76 456 9805</t>
  </si>
  <si>
    <t>+46 72 567 0916</t>
  </si>
  <si>
    <t>+46 70 678 1027</t>
  </si>
  <si>
    <t>+46 73 789 2138</t>
  </si>
  <si>
    <t>+46 75 890 3249</t>
  </si>
  <si>
    <t>+46 76 901 4350</t>
  </si>
  <si>
    <t>+46 72 012 5461</t>
  </si>
  <si>
    <t>+46 70 123 6573</t>
  </si>
  <si>
    <t>+46 73 234 7684</t>
  </si>
  <si>
    <t>+46 75 345 8795</t>
  </si>
  <si>
    <t>+46 76 456 9806</t>
  </si>
  <si>
    <t>+46 72 567 0917</t>
  </si>
  <si>
    <t>+46 70 678 1028</t>
  </si>
  <si>
    <t>+46 73 789 2139</t>
  </si>
  <si>
    <t>+46 75 890 3250</t>
  </si>
  <si>
    <t>+46 76 901 4351</t>
  </si>
  <si>
    <t>+46 72 012 5462</t>
  </si>
  <si>
    <t>+46 70 123 6574</t>
  </si>
  <si>
    <t>+46 73 234 7685</t>
  </si>
  <si>
    <t>+46 75 345 8796</t>
  </si>
  <si>
    <t>+46 76 456 9807</t>
  </si>
  <si>
    <t>+46 72 567 0918</t>
  </si>
  <si>
    <t>+46 70 678 1029</t>
  </si>
  <si>
    <t>+46 73 789 2140</t>
  </si>
  <si>
    <t>+46 75 890 3251</t>
  </si>
  <si>
    <t>+46 76 901 4352</t>
  </si>
  <si>
    <t>+46 72 012 5463</t>
  </si>
  <si>
    <t>+46 70 123 6575</t>
  </si>
  <si>
    <t>+46 73 234 7686</t>
  </si>
  <si>
    <t>+46 75 345 8797</t>
  </si>
  <si>
    <t>+46 76 456 9808</t>
  </si>
  <si>
    <t>+46 72 567 0919</t>
  </si>
  <si>
    <t>+46 70 678 1030</t>
  </si>
  <si>
    <t>+46 73 789 2141</t>
  </si>
  <si>
    <t>+46 75 890 3252</t>
  </si>
  <si>
    <t>+46 76 901 4353</t>
  </si>
  <si>
    <t>+46 72 012 5464</t>
  </si>
  <si>
    <t>Logan.ClarkGoldenPastures.com</t>
  </si>
  <si>
    <t>Chloe.Rod@gamil.com</t>
  </si>
  <si>
    <t>Alex.Wright@hotmail.com</t>
  </si>
  <si>
    <t>Hannah.Adams88@gmail.com</t>
  </si>
  <si>
    <t>Leo.Reed@example.com</t>
  </si>
  <si>
    <t>Leo.Cooper@gmail.com</t>
  </si>
  <si>
    <t>superColton@gamil.com</t>
  </si>
  <si>
    <t>Ryder.B17@hotmail.com</t>
  </si>
  <si>
    <t>Michael.Phillips@gmail.com</t>
  </si>
  <si>
    <t>name</t>
  </si>
  <si>
    <t>category_id</t>
  </si>
  <si>
    <t>quantity</t>
  </si>
  <si>
    <t>unit</t>
  </si>
  <si>
    <t>description</t>
  </si>
  <si>
    <t>country_of_origin</t>
  </si>
  <si>
    <t>seller_id</t>
  </si>
  <si>
    <t>company_id</t>
  </si>
  <si>
    <t>mobile 2</t>
  </si>
  <si>
    <t>email 2</t>
  </si>
  <si>
    <t>address_id</t>
  </si>
  <si>
    <t>city</t>
  </si>
  <si>
    <t>upproret 75E</t>
  </si>
  <si>
    <t>Helsingborg</t>
  </si>
  <si>
    <t>toarp 37</t>
  </si>
  <si>
    <t>Lund</t>
  </si>
  <si>
    <t>upproret 33</t>
  </si>
  <si>
    <t>supgränd 66F</t>
  </si>
  <si>
    <t>solhem</t>
  </si>
  <si>
    <t>Degeberga</t>
  </si>
  <si>
    <t>stortorget 55</t>
  </si>
  <si>
    <t>storgatan 57A</t>
  </si>
  <si>
    <t>Malmö</t>
  </si>
  <si>
    <t>kungstorget 49</t>
  </si>
  <si>
    <t>Tomelilla</t>
  </si>
  <si>
    <t>upproret 42</t>
  </si>
  <si>
    <t>toarp 2</t>
  </si>
  <si>
    <t>nattgränd 4</t>
  </si>
  <si>
    <t>nattgränd 39</t>
  </si>
  <si>
    <t>upproret 1</t>
  </si>
  <si>
    <t>Skurup</t>
  </si>
  <si>
    <t>ullstorp 72E</t>
  </si>
  <si>
    <t>Svedala</t>
  </si>
  <si>
    <t>slutet 19B</t>
  </si>
  <si>
    <t>bo 47</t>
  </si>
  <si>
    <t>spagettiupploppet 32C</t>
  </si>
  <si>
    <t>toarp 57</t>
  </si>
  <si>
    <t>Sjöbo</t>
  </si>
  <si>
    <t>storgatan 8</t>
  </si>
  <si>
    <t>toarp 9D</t>
  </si>
  <si>
    <t>upproret 11</t>
  </si>
  <si>
    <t>byvägen 2</t>
  </si>
  <si>
    <t>storgatan 24</t>
  </si>
  <si>
    <t>byvägen 17F</t>
  </si>
  <si>
    <t>upproret 65D</t>
  </si>
  <si>
    <t>falsterbogatan 12</t>
  </si>
  <si>
    <t>trädgårdsgatan 9</t>
  </si>
  <si>
    <t>diagonalen 50</t>
  </si>
  <si>
    <t>supgränd 37F</t>
  </si>
  <si>
    <t>bo 40</t>
  </si>
  <si>
    <t>alabastergränd 70B</t>
  </si>
  <si>
    <t>storgatan 39</t>
  </si>
  <si>
    <t>diagonalen 69F</t>
  </si>
  <si>
    <t>toarp 49</t>
  </si>
  <si>
    <t>spagettiupploppet 29</t>
  </si>
  <si>
    <t>byvägen 73B</t>
  </si>
  <si>
    <t>narvavägen 52</t>
  </si>
  <si>
    <t>diagonalen 16</t>
  </si>
  <si>
    <t>kungstorget 70</t>
  </si>
  <si>
    <t>trädgårdsgatan 59</t>
  </si>
  <si>
    <t>supgränd 43E</t>
  </si>
  <si>
    <t>slutet 30</t>
  </si>
  <si>
    <t>kungstorget 15C</t>
  </si>
  <si>
    <t>storgatan 67</t>
  </si>
  <si>
    <t>spagettiupploppet 64</t>
  </si>
  <si>
    <t>ullstorp 7</t>
  </si>
  <si>
    <t>slutet 9F</t>
  </si>
  <si>
    <t>kungstorget 7B</t>
  </si>
  <si>
    <t>narvavägen 24</t>
  </si>
  <si>
    <t>narvavägen 70E</t>
  </si>
  <si>
    <t>alabastergränd 31</t>
  </si>
  <si>
    <t>trädgårdsgatan 19</t>
  </si>
  <si>
    <t>solhem 72C</t>
  </si>
  <si>
    <t>narvavägen 67</t>
  </si>
  <si>
    <t>toarp 35D</t>
  </si>
  <si>
    <t>supgränd 13</t>
  </si>
  <si>
    <t>kungstorget 1</t>
  </si>
  <si>
    <t>falsterbogatan 29E</t>
  </si>
  <si>
    <t>trädgårdsgatan 70</t>
  </si>
  <si>
    <t>falsterbogatan 56</t>
  </si>
  <si>
    <t>stortorget 57A</t>
  </si>
  <si>
    <t>bo 41</t>
  </si>
  <si>
    <t>bo 32</t>
  </si>
  <si>
    <t>upproret 28</t>
  </si>
  <si>
    <t>supgränd 20</t>
  </si>
  <si>
    <t>diagonalen 75</t>
  </si>
  <si>
    <t>kungstorget 15</t>
  </si>
  <si>
    <t>diagonalen 44</t>
  </si>
  <si>
    <t>spagettiupploppet 65C</t>
  </si>
  <si>
    <t>falsterbogatan 55</t>
  </si>
  <si>
    <t>bo 67</t>
  </si>
  <si>
    <t>alabastergränd 34</t>
  </si>
  <si>
    <t>narvavägen 29</t>
  </si>
  <si>
    <t>supgränd 53</t>
  </si>
  <si>
    <t>toarp 68D</t>
  </si>
  <si>
    <t>stortorget 44</t>
  </si>
  <si>
    <t>upproret 45</t>
  </si>
  <si>
    <t>kungstorget 52</t>
  </si>
  <si>
    <t>storgatan 52</t>
  </si>
  <si>
    <t>trädgårdsgatan 28</t>
  </si>
  <si>
    <t>toarp 33</t>
  </si>
  <si>
    <t>falsterbogatan 51</t>
  </si>
  <si>
    <t>storgatan 47</t>
  </si>
  <si>
    <t>ullstorp 18D</t>
  </si>
  <si>
    <t>ullstorp 65</t>
  </si>
  <si>
    <t>storgatan 6</t>
  </si>
  <si>
    <t>alabastergränd 15</t>
  </si>
  <si>
    <t>toarp 39</t>
  </si>
  <si>
    <t>stortorget 14C</t>
  </si>
  <si>
    <t>bo 65</t>
  </si>
  <si>
    <t>slutet 45B</t>
  </si>
  <si>
    <t>byvägen 28</t>
  </si>
  <si>
    <t>spagettiupploppet 8</t>
  </si>
  <si>
    <t>falsterbogatan 30</t>
  </si>
  <si>
    <t>byvägen 10</t>
  </si>
  <si>
    <t>address_id2</t>
  </si>
  <si>
    <t>street</t>
  </si>
  <si>
    <t>postnr</t>
  </si>
  <si>
    <t>product_id</t>
  </si>
  <si>
    <t>reserve_price</t>
  </si>
  <si>
    <t>Atlantic Salmon</t>
  </si>
  <si>
    <t>Norway</t>
  </si>
  <si>
    <t>Fresh, wild-caught Atlantic salmon</t>
  </si>
  <si>
    <t>2500 SEK</t>
  </si>
  <si>
    <t>Organic Tomatoes</t>
  </si>
  <si>
    <t>Sweden</t>
  </si>
  <si>
    <t>Pesticide-free, locally grown tomatoes</t>
  </si>
  <si>
    <t>1800 SEK</t>
  </si>
  <si>
    <t>Ribeye Steak</t>
  </si>
  <si>
    <t>Argentina</t>
  </si>
  <si>
    <t>Premium grass-fed ribeye beef steaks</t>
  </si>
  <si>
    <t>5500 SEK</t>
  </si>
  <si>
    <t>Lobsters</t>
  </si>
  <si>
    <t>Canada</t>
  </si>
  <si>
    <t>Live lobsters from the Atlantic Ocean</t>
  </si>
  <si>
    <t>4500 SEK</t>
  </si>
  <si>
    <t>Free-range Eggs</t>
  </si>
  <si>
    <t>Fresh free-range eggs from local farms</t>
  </si>
  <si>
    <t>1000 SEK</t>
  </si>
  <si>
    <t>Bluefin Tuna</t>
  </si>
  <si>
    <t>Japan</t>
  </si>
  <si>
    <t>Freshly caught bluefin tuna</t>
  </si>
  <si>
    <t>12000 SEK</t>
  </si>
  <si>
    <t>Organic Carrots</t>
  </si>
  <si>
    <t>Locally grown organic carrots</t>
  </si>
  <si>
    <t>1200 SEK</t>
  </si>
  <si>
    <t>Wagyu Beef</t>
  </si>
  <si>
    <t>Premium A5-grade Wagyu beef</t>
  </si>
  <si>
    <t>16000 SEK</t>
  </si>
  <si>
    <t>pcs</t>
  </si>
  <si>
    <t>kg</t>
  </si>
  <si>
    <t>start_date</t>
  </si>
  <si>
    <t>end_date</t>
  </si>
  <si>
    <t>fruit</t>
  </si>
  <si>
    <t>vegetables</t>
  </si>
  <si>
    <t>egg</t>
  </si>
  <si>
    <t>dairy</t>
  </si>
  <si>
    <t>meat</t>
  </si>
  <si>
    <t>seafood</t>
  </si>
  <si>
    <t>auction_days</t>
  </si>
  <si>
    <t>created_date</t>
  </si>
  <si>
    <t>start_price(SEK)</t>
  </si>
  <si>
    <t>type</t>
  </si>
  <si>
    <t>product picture</t>
  </si>
  <si>
    <t>product video</t>
  </si>
  <si>
    <t>Product Specification Sheet</t>
  </si>
  <si>
    <t>Quality Assurance Certificate</t>
  </si>
  <si>
    <t>Safety Data Sheets (SDS) for food products</t>
  </si>
  <si>
    <t>url</t>
  </si>
  <si>
    <t>Status</t>
  </si>
  <si>
    <t>auction_id</t>
  </si>
  <si>
    <t>bidder_id</t>
  </si>
  <si>
    <t>bid_amount</t>
  </si>
  <si>
    <t>bid_time</t>
  </si>
  <si>
    <t>role</t>
  </si>
  <si>
    <t>seller</t>
  </si>
  <si>
    <t>buyer</t>
  </si>
  <si>
    <t>B&amp;S</t>
  </si>
  <si>
    <t>conversation_id</t>
  </si>
  <si>
    <t>sender_id</t>
  </si>
  <si>
    <t>msg</t>
  </si>
  <si>
    <t>send_time</t>
  </si>
  <si>
    <t>doctype_id</t>
  </si>
  <si>
    <t>https://example.com/files/atlantic_salmon_picture.jpg</t>
  </si>
  <si>
    <t>https://example.com/files/atlantic_salmon_video.mp4</t>
  </si>
  <si>
    <t>https://example.com/files/atlantic_salmon_spec_sheet.pdf</t>
  </si>
  <si>
    <t>https://example.com/files/atlantic_salmon_quality_certificate.pdf</t>
  </si>
  <si>
    <t>https://example.com/files/atlantic_salmon_sds.pdf</t>
  </si>
  <si>
    <t>https://example.com/files/organic_tomatoes_picture.jpg</t>
  </si>
  <si>
    <t>https://example.com/files/organic_tomatoes_spec_sheet.pdf</t>
  </si>
  <si>
    <t>https://example.com/files/organic_tomatoes_quality_certificate.pdf</t>
  </si>
  <si>
    <t>https://example.com/files/organic_tomatoes_sds.pdf</t>
  </si>
  <si>
    <t>https://example.com/files/lobsters_picture.jpg</t>
  </si>
  <si>
    <t>https://example.com/files/lobsters_video.mp4</t>
  </si>
  <si>
    <t>https://example.com/files/lobsters_spec_sheet.pdf</t>
  </si>
  <si>
    <t>https://example.com/files/lobsters_quality_certificate.pdf</t>
  </si>
  <si>
    <t>https://example.com/files/lobsters_sds.pdf</t>
  </si>
  <si>
    <t>https://example.com/files/ribeye_steak_picture.jpg</t>
  </si>
  <si>
    <t>https://example.com/files/ribeye_steak_spec_sheet.pdf</t>
  </si>
  <si>
    <t>https://example.com/files/ribeye_steak_quality_certificate.pdf</t>
  </si>
  <si>
    <t>https://example.com/files/ribeye_steak_sds.pdf</t>
  </si>
  <si>
    <t>https://example.com/files/free_range_eggs_picture.jpg</t>
  </si>
  <si>
    <t>https://example.com/files/free_range_eggs_spec_sheet.pdf</t>
  </si>
  <si>
    <t>https://example.com/files/free_range_eggs_quality_certificate.pdf</t>
  </si>
  <si>
    <t>https://example.com/files/free_range_eggs_sds.pdf</t>
  </si>
  <si>
    <t>https://example.com/files/bluefin_tuna_picture.jpg</t>
  </si>
  <si>
    <t>https://example.com/files/bluefin_tuna_spec_sheet.pdf</t>
  </si>
  <si>
    <t>https://example.com/files/bluefin_tuna_quality_certificate.pdf</t>
  </si>
  <si>
    <t>https://example.com/files/bluefin_tuna_sds.pdf</t>
  </si>
  <si>
    <t>https://example.com/files/organic_carrots_picture.jpg</t>
  </si>
  <si>
    <t>https://example.com/files/organic_carrots_spec_sheet.pdf</t>
  </si>
  <si>
    <t>https://example.com/files/organic_carrots_quality_certificate.pdf</t>
  </si>
  <si>
    <t>https://example.com/files/organic_carrots_sds.pdf</t>
  </si>
  <si>
    <t>https://example.com/files/wagyu_beef_picture.jpg</t>
  </si>
  <si>
    <t>https://example.com/files/wagyu_beef_spec_sheet.pdf</t>
  </si>
  <si>
    <t>https://example.com/files/wagyu_beef_quality_certificate.pdf</t>
  </si>
  <si>
    <t>https://example.com/files/wagyu_beef_sds.pdf</t>
  </si>
  <si>
    <t>bid_date</t>
  </si>
  <si>
    <t>commenttime_by_bidwinner</t>
  </si>
  <si>
    <t>comment_to_seller</t>
  </si>
  <si>
    <t>rating_till_seller</t>
  </si>
  <si>
    <t>comment_to_product</t>
  </si>
  <si>
    <t>rating_to_product</t>
  </si>
  <si>
    <t>comment_time_by_seller</t>
  </si>
  <si>
    <t>comment_to_bidwinner</t>
  </si>
  <si>
    <t>rating_to_bidwinner</t>
  </si>
  <si>
    <t>Great seller! Very easy to communicate with and the products were excellent. Will definitely buy again</t>
  </si>
  <si>
    <t xml:space="preserve">Fantastic quality! </t>
  </si>
  <si>
    <t>Great buyer! Prompt payment and easy communication. Looking forward to future transactions.</t>
  </si>
  <si>
    <t>Fast delivery and high-quality goods! The seller is a really nice person, very helpful throughout the process.</t>
  </si>
  <si>
    <t>The packaging kept it cool and safe. Highly recommended!</t>
  </si>
  <si>
    <t>A pleasure to work with! Buyer was polite and quick with payment. Hope to do business again.</t>
  </si>
  <si>
    <t>Fantastic service! The seller was friendly and professional, and the products exceeded my expectations</t>
  </si>
  <si>
    <t>Really impressed by the freshness of the produce. Everything looked and tasted great.</t>
  </si>
  <si>
    <t>Fantastic transaction! Buyer was friendly and made the process very smooth. Highly recommended.</t>
  </si>
  <si>
    <t>Nice person and very reliable. The transaction was smooth and the goods were exactly as described</t>
  </si>
  <si>
    <t>The ribeye steak was top-notch! Tender, flavorful, and of great quality.</t>
  </si>
  <si>
    <t>Excellent buyer! Very understanding and responsive. Would happily sell to again.</t>
  </si>
  <si>
    <t>Very pleased with the purchase! The seller is kind and made sure everything went smoothly. Highly recommend!</t>
  </si>
  <si>
    <t>Good quality.</t>
  </si>
  <si>
    <t>Smooth transaction from start to finish. Buyer was nice and easy to communicate with. Thank you!</t>
  </si>
  <si>
    <t>Great experience! Buyer was polite, paid on time, and provided clear instructions. Would definitely sell to again.</t>
  </si>
  <si>
    <t>Very positive experience with this buyer! Everything went smoothly, and they were a pleasure to deal with.</t>
  </si>
  <si>
    <t>Wonderful buyer! Quick to respond and make payment. Made the whole process hassle-free.</t>
  </si>
  <si>
    <t>Buyer was fantastic! Very friendly and professional throughout the transaction. Hope to work together again.</t>
  </si>
  <si>
    <t>Highly recommend this buyer! They were clear, prompt, and respectful throughout the process.</t>
  </si>
  <si>
    <t>Hi! Is the Atlantic Salmon still available for auction?</t>
  </si>
  <si>
    <t>Yes, it's still available. The auction ends tomorrow. Feel free to place a bid!</t>
  </si>
  <si>
    <t>Can you confirm the weight of the Wagyu Beef? Is it 500g or 1kg?</t>
  </si>
  <si>
    <t>Hello! It’s 1kg as listed in the description. Let me know if you need more details!</t>
  </si>
  <si>
    <t>I won the auction for the Organic Carrots. When can I expect delivery?</t>
  </si>
  <si>
    <t>Congrats! We’ll ship them tomorrow, and they should arrive in 2 days. I’ll send you a tracking number soon.</t>
  </si>
  <si>
    <t>Thank you for your bid on the Free-range Eggs! Let me know if you have any questions.</t>
  </si>
  <si>
    <t>Thanks! I’ll keep an eye on the auction. The eggs look great!</t>
  </si>
  <si>
    <t>Thanks for your purchase! I hope you enjoy the Ribeye Steak.</t>
  </si>
  <si>
    <t>Thank you! I’ve heard great things about your products. Looking forward to trying it!</t>
  </si>
  <si>
    <t>Are the Organic Tomatoes pesticide-free?</t>
  </si>
  <si>
    <t>Yes, they are 100% organic and pesticide-free. We follow strict quality control standards.</t>
  </si>
  <si>
    <t>Hi! Just a reminder, your payment for the Bluefin Tuna hasn’t gone through yet. Could you please check?</t>
  </si>
  <si>
    <t>Apologies! I’ll process the payment now. Thanks for the heads up!</t>
  </si>
  <si>
    <t>Great working with you! Thanks for a smooth transaction on the Lobsters.</t>
  </si>
  <si>
    <t>Thank you! Everything went well, and the lobsters were top-notch.</t>
  </si>
  <si>
    <t>Shrimp</t>
  </si>
  <si>
    <t>Thailand</t>
  </si>
  <si>
    <t>Fresh shrimp, peeled and deveined.</t>
  </si>
  <si>
    <t>Local Honey</t>
  </si>
  <si>
    <t>Pure local honey, harvested from local beekeepers.</t>
  </si>
  <si>
    <t>user_id,first_name,last_name</t>
  </si>
  <si>
    <t>11,Aiden,Martinez</t>
  </si>
  <si>
    <t>12,Amelia,Robinson</t>
  </si>
  <si>
    <t>13,Logan,Clark</t>
  </si>
  <si>
    <t>14,Chloe,Rodriguez</t>
  </si>
  <si>
    <t>15,William,Lewis</t>
  </si>
  <si>
    <t>16,Grace,Lee</t>
  </si>
  <si>
    <t>17,Benjamin,Walker</t>
  </si>
  <si>
    <t>18,Ella,Hall</t>
  </si>
  <si>
    <t>19,Jackson,Allen</t>
  </si>
  <si>
    <t>20,Scarlett,Young</t>
  </si>
  <si>
    <t>21,Henry,Hernandez</t>
  </si>
  <si>
    <t>22,Victoria,King</t>
  </si>
  <si>
    <t>23,Alexander,Wright</t>
  </si>
  <si>
    <t>24,Lillian,Scott</t>
  </si>
  <si>
    <t>25,Matthew,Torres</t>
  </si>
  <si>
    <t>26,Zoe,Nguyen</t>
  </si>
  <si>
    <t>27,Daniel,Hill</t>
  </si>
  <si>
    <t>28,Natalie,Flores</t>
  </si>
  <si>
    <t>29,Ryan,Green</t>
  </si>
  <si>
    <t>30,Hannah,Adams</t>
  </si>
  <si>
    <t>31,Samuel,Nelson</t>
  </si>
  <si>
    <t>32,Layla,Baker</t>
  </si>
  <si>
    <t>33,David,Gonzalez</t>
  </si>
  <si>
    <t>34,Lucy,Perez</t>
  </si>
  <si>
    <t>35,John,Roberts</t>
  </si>
  <si>
    <t>36,Lily,Turner</t>
  </si>
  <si>
    <t>37,Michael,Phillips</t>
  </si>
  <si>
    <t>38,Aria,Campbell</t>
  </si>
  <si>
    <t>39,Elijah,Parker</t>
  </si>
  <si>
    <t>40,Mila,Evans</t>
  </si>
  <si>
    <t>41,Andrew,Edwards</t>
  </si>
  <si>
    <t>42,Stella,Collins</t>
  </si>
  <si>
    <t>43,Nathan,Stewart</t>
  </si>
  <si>
    <t>44,Hazel,Sanchez</t>
  </si>
  <si>
    <t>45,Thomas,Morris</t>
  </si>
  <si>
    <t>46,Ruby,Rogers</t>
  </si>
  <si>
    <t>47,Leo,Reed</t>
  </si>
  <si>
    <t>48,Scarlett,Cook</t>
  </si>
  <si>
    <t>49,Julian,Morgan</t>
  </si>
  <si>
    <t>50,Audrey,Bell</t>
  </si>
  <si>
    <t>51,Asher,Murphy</t>
  </si>
  <si>
    <t>52,Lucy,Rivera</t>
  </si>
  <si>
    <t>53,Leo,Cooper</t>
  </si>
  <si>
    <t>54,Bella,Richardson</t>
  </si>
  <si>
    <t>55,Caleb,Cox</t>
  </si>
  <si>
    <t>56,Penelope,Howard</t>
  </si>
  <si>
    <t>57,Wyatt,Ward</t>
  </si>
  <si>
    <t>58,Claire,Torres</t>
  </si>
  <si>
    <t>59,Gabriella,Peterson</t>
  </si>
  <si>
    <t>60,Elijah,Bennett</t>
  </si>
  <si>
    <t>61,Victoria,James</t>
  </si>
  <si>
    <t>62,Adeline,Gray</t>
  </si>
  <si>
    <t>63,Carter,Price</t>
  </si>
  <si>
    <t>64,Aurora,Hughes</t>
  </si>
  <si>
    <t>65,William,Fisher</t>
  </si>
  <si>
    <t>66,Elena,Bennett</t>
  </si>
  <si>
    <t>67,Colton,Ramos</t>
  </si>
  <si>
    <t>68,Peyton,Phillips</t>
  </si>
  <si>
    <t>69,Jason,Sanchez</t>
  </si>
  <si>
    <t>70,Evangeline,Ross</t>
  </si>
  <si>
    <t>71,Evan,Diaz</t>
  </si>
  <si>
    <t>72,Ivy,Kim</t>
  </si>
  <si>
    <t>73,Samantha,Edwards</t>
  </si>
  <si>
    <t>74,Charlie,Collins</t>
  </si>
  <si>
    <t>75,Nathan,Sanders</t>
  </si>
  <si>
    <t>76,Aaliyah,Myers</t>
  </si>
  <si>
    <t>77,Ryder,Bennett</t>
  </si>
  <si>
    <t>78,Finn,Price</t>
  </si>
  <si>
    <t>79,Cora,Wood</t>
  </si>
  <si>
    <t>80,Max,Rivera</t>
  </si>
  <si>
    <t>81,Adam,Cook</t>
  </si>
  <si>
    <t>82,Leah,Reed</t>
  </si>
  <si>
    <t>83,Sarah,Bell</t>
  </si>
  <si>
    <t>84,Seth,Walker</t>
  </si>
  <si>
    <t>85,Austin,Young</t>
  </si>
  <si>
    <t>86,Nova,Hill</t>
  </si>
  <si>
    <t>87,Dakota,Anderson</t>
  </si>
  <si>
    <t>88,Sophie,Smith</t>
  </si>
  <si>
    <t>89,Oliver,Brooks</t>
  </si>
  <si>
    <t>90,Cameron,Bell</t>
  </si>
  <si>
    <t>91,Cooper,Gonzalez</t>
  </si>
  <si>
    <t>92,Isla,Coleman</t>
  </si>
  <si>
    <t>93,Andrew,Harris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</si>
</sst>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[$]hh:mm:ss;@" x16r2:formatCode16="[$-en-150,1]hh:mm:ss;@"/>
    <numFmt numFmtId="166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  <xf numFmtId="0" fontId="2" fillId="0" borderId="0" xfId="1"/>
    <xf numFmtId="0" fontId="0" fillId="2" borderId="0" xfId="0" applyFill="1"/>
    <xf numFmtId="0" fontId="0" fillId="2" borderId="0" xfId="0" applyFill="1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3" borderId="0" xfId="0" applyFill="1"/>
    <xf numFmtId="14" fontId="0" fillId="3" borderId="0" xfId="0" applyNumberFormat="1" applyFill="1" applyAlignment="1">
      <alignment vertical="center" wrapText="1"/>
    </xf>
    <xf numFmtId="0" fontId="3" fillId="0" borderId="0" xfId="0" applyFont="1"/>
    <xf numFmtId="22" fontId="0" fillId="0" borderId="0" xfId="0" applyNumberFormat="1"/>
    <xf numFmtId="164" fontId="0" fillId="0" borderId="0" xfId="0" applyNumberFormat="1"/>
    <xf numFmtId="164" fontId="0" fillId="3" borderId="0" xfId="0" applyNumberFormat="1" applyFill="1"/>
    <xf numFmtId="164" fontId="0" fillId="0" borderId="0" xfId="0" applyNumberFormat="1" applyAlignment="1">
      <alignment vertical="center" wrapText="1"/>
    </xf>
    <xf numFmtId="164" fontId="0" fillId="3" borderId="0" xfId="0" applyNumberFormat="1" applyFill="1" applyAlignment="1">
      <alignment vertical="center" wrapText="1"/>
    </xf>
    <xf numFmtId="165" fontId="0" fillId="0" borderId="0" xfId="0" applyNumberFormat="1"/>
    <xf numFmtId="166" fontId="0" fillId="0" borderId="0" xfId="0" applyNumberFormat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eo.Reed@example.com" TargetMode="External"/><Relationship Id="rId13" Type="http://schemas.openxmlformats.org/officeDocument/2006/relationships/hyperlink" Target="mailto:Ryder.Bennett@BalticBlueFisheries.com" TargetMode="External"/><Relationship Id="rId3" Type="http://schemas.openxmlformats.org/officeDocument/2006/relationships/hyperlink" Target="mailto:Alexander.Wright@SunriseOrganicFarms.com" TargetMode="External"/><Relationship Id="rId7" Type="http://schemas.openxmlformats.org/officeDocument/2006/relationships/hyperlink" Target="mailto:Leo.Reed@NorthSeaTrading.com" TargetMode="External"/><Relationship Id="rId12" Type="http://schemas.openxmlformats.org/officeDocument/2006/relationships/hyperlink" Target="mailto:superColton@gamil.com" TargetMode="External"/><Relationship Id="rId2" Type="http://schemas.openxmlformats.org/officeDocument/2006/relationships/hyperlink" Target="mailto:Chloe.Rod@gamil.com" TargetMode="External"/><Relationship Id="rId16" Type="http://schemas.openxmlformats.org/officeDocument/2006/relationships/hyperlink" Target="mailto:Michael.Phillips@gmail.com" TargetMode="External"/><Relationship Id="rId1" Type="http://schemas.openxmlformats.org/officeDocument/2006/relationships/hyperlink" Target="mailto:Chloe.Rodriguez@DeepBlueFisheries.com" TargetMode="External"/><Relationship Id="rId6" Type="http://schemas.openxmlformats.org/officeDocument/2006/relationships/hyperlink" Target="mailto:Hannah.Adams88@gmail.com" TargetMode="External"/><Relationship Id="rId11" Type="http://schemas.openxmlformats.org/officeDocument/2006/relationships/hyperlink" Target="mailto:Colton.Ramos@StockholmSuperfoods.com" TargetMode="External"/><Relationship Id="rId5" Type="http://schemas.openxmlformats.org/officeDocument/2006/relationships/hyperlink" Target="mailto:Hannah.Adams@StockholmGourmetMarket.com" TargetMode="External"/><Relationship Id="rId15" Type="http://schemas.openxmlformats.org/officeDocument/2006/relationships/hyperlink" Target="mailto:Michael.Phillips@StockholmFreshMarket.com" TargetMode="External"/><Relationship Id="rId10" Type="http://schemas.openxmlformats.org/officeDocument/2006/relationships/hyperlink" Target="mailto:Leo.Cooper@gmail.com" TargetMode="External"/><Relationship Id="rId4" Type="http://schemas.openxmlformats.org/officeDocument/2006/relationships/hyperlink" Target="mailto:Alex.Wright@hotmail.com" TargetMode="External"/><Relationship Id="rId9" Type="http://schemas.openxmlformats.org/officeDocument/2006/relationships/hyperlink" Target="mailto:Leo.Cooper@GreenValleyFarms.com" TargetMode="External"/><Relationship Id="rId14" Type="http://schemas.openxmlformats.org/officeDocument/2006/relationships/hyperlink" Target="mailto:Ryder.B17@hot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0ADEE-A896-41F1-B47C-FB5DA6641FA9}">
  <dimension ref="A1:O11"/>
  <sheetViews>
    <sheetView workbookViewId="0">
      <selection activeCell="C16" sqref="C16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717</v>
      </c>
      <c r="I1" t="s">
        <v>550</v>
      </c>
      <c r="J1" t="s">
        <v>7</v>
      </c>
      <c r="K1" t="s">
        <v>551</v>
      </c>
      <c r="L1" t="s">
        <v>552</v>
      </c>
      <c r="M1" t="s">
        <v>553</v>
      </c>
      <c r="N1" t="s">
        <v>658</v>
      </c>
      <c r="O1" t="s">
        <v>661</v>
      </c>
    </row>
    <row r="2" spans="1:15" ht="16" x14ac:dyDescent="0.2">
      <c r="A2">
        <v>1</v>
      </c>
      <c r="B2" t="str">
        <f>D2&amp;LEFT(E2,1)</f>
        <v>JamesB</v>
      </c>
      <c r="D2" s="1" t="s">
        <v>8</v>
      </c>
      <c r="E2" s="1" t="s">
        <v>9</v>
      </c>
      <c r="F2" t="str">
        <f>D2&amp;E2&amp;"@freshcatch.com"</f>
        <v>JamesBrown@freshcatch.com</v>
      </c>
      <c r="G2" t="s">
        <v>434</v>
      </c>
      <c r="J2" t="s">
        <v>433</v>
      </c>
      <c r="K2" s="1"/>
    </row>
    <row r="3" spans="1:15" ht="16" x14ac:dyDescent="0.2">
      <c r="A3">
        <v>2</v>
      </c>
      <c r="B3" t="str">
        <f t="shared" ref="B3:B11" si="0">D3&amp;LEFT(E3,1)</f>
        <v>MiaT</v>
      </c>
      <c r="D3" s="1" t="s">
        <v>10</v>
      </c>
      <c r="E3" s="1" t="s">
        <v>11</v>
      </c>
      <c r="F3" t="str">
        <f t="shared" ref="F3:F11" si="1">D3&amp;E3&amp;"@freshcatch.com"</f>
        <v>MiaTaylor@freshcatch.com</v>
      </c>
      <c r="G3" t="s">
        <v>435</v>
      </c>
      <c r="J3" t="s">
        <v>433</v>
      </c>
      <c r="K3" s="1"/>
    </row>
    <row r="4" spans="1:15" ht="16" x14ac:dyDescent="0.2">
      <c r="A4">
        <v>3</v>
      </c>
      <c r="B4" t="str">
        <f t="shared" si="0"/>
        <v>NoahA</v>
      </c>
      <c r="D4" s="1" t="s">
        <v>12</v>
      </c>
      <c r="E4" s="1" t="s">
        <v>13</v>
      </c>
      <c r="F4" t="str">
        <f t="shared" si="1"/>
        <v>NoahAnderson@freshcatch.com</v>
      </c>
      <c r="G4" t="s">
        <v>436</v>
      </c>
      <c r="J4" t="s">
        <v>433</v>
      </c>
      <c r="K4" s="1"/>
    </row>
    <row r="5" spans="1:15" ht="16" x14ac:dyDescent="0.2">
      <c r="A5">
        <v>4</v>
      </c>
      <c r="B5" t="str">
        <f t="shared" si="0"/>
        <v>AvaT</v>
      </c>
      <c r="D5" s="1" t="s">
        <v>14</v>
      </c>
      <c r="E5" s="1" t="s">
        <v>15</v>
      </c>
      <c r="F5" t="str">
        <f t="shared" si="1"/>
        <v>AvaThomas@freshcatch.com</v>
      </c>
      <c r="G5" t="s">
        <v>437</v>
      </c>
      <c r="J5" t="s">
        <v>433</v>
      </c>
      <c r="K5" s="1"/>
    </row>
    <row r="6" spans="1:15" ht="16" x14ac:dyDescent="0.2">
      <c r="A6">
        <v>5</v>
      </c>
      <c r="B6" t="str">
        <f t="shared" si="0"/>
        <v>EthanJ</v>
      </c>
      <c r="D6" s="1" t="s">
        <v>16</v>
      </c>
      <c r="E6" s="1" t="s">
        <v>17</v>
      </c>
      <c r="F6" t="str">
        <f t="shared" si="1"/>
        <v>EthanJackson@freshcatch.com</v>
      </c>
      <c r="G6" t="s">
        <v>438</v>
      </c>
      <c r="J6" t="s">
        <v>433</v>
      </c>
      <c r="K6" s="1"/>
    </row>
    <row r="7" spans="1:15" ht="16" x14ac:dyDescent="0.2">
      <c r="A7">
        <v>6</v>
      </c>
      <c r="B7" t="str">
        <f t="shared" si="0"/>
        <v>SophiaW</v>
      </c>
      <c r="D7" s="1" t="s">
        <v>18</v>
      </c>
      <c r="E7" s="1" t="s">
        <v>19</v>
      </c>
      <c r="F7" t="str">
        <f t="shared" si="1"/>
        <v>SophiaWhite@freshcatch.com</v>
      </c>
      <c r="G7" t="s">
        <v>439</v>
      </c>
      <c r="J7" t="s">
        <v>433</v>
      </c>
      <c r="K7" s="1"/>
    </row>
    <row r="8" spans="1:15" ht="16" x14ac:dyDescent="0.2">
      <c r="A8">
        <v>7</v>
      </c>
      <c r="B8" t="str">
        <f t="shared" si="0"/>
        <v>MasonH</v>
      </c>
      <c r="D8" s="1" t="s">
        <v>20</v>
      </c>
      <c r="E8" s="1" t="s">
        <v>21</v>
      </c>
      <c r="F8" t="str">
        <f t="shared" si="1"/>
        <v>MasonHarris@freshcatch.com</v>
      </c>
      <c r="G8" t="s">
        <v>440</v>
      </c>
      <c r="J8" t="s">
        <v>433</v>
      </c>
      <c r="K8" s="1"/>
    </row>
    <row r="9" spans="1:15" ht="16" x14ac:dyDescent="0.2">
      <c r="A9">
        <v>8</v>
      </c>
      <c r="B9" t="str">
        <f t="shared" si="0"/>
        <v>IsabellaM</v>
      </c>
      <c r="D9" s="1" t="s">
        <v>22</v>
      </c>
      <c r="E9" s="1" t="s">
        <v>23</v>
      </c>
      <c r="F9" t="str">
        <f t="shared" si="1"/>
        <v>IsabellaMartin@freshcatch.com</v>
      </c>
      <c r="G9" t="s">
        <v>441</v>
      </c>
      <c r="J9" t="s">
        <v>433</v>
      </c>
      <c r="K9" s="1"/>
    </row>
    <row r="10" spans="1:15" ht="32" x14ac:dyDescent="0.2">
      <c r="A10">
        <v>9</v>
      </c>
      <c r="B10" t="str">
        <f t="shared" si="0"/>
        <v>LucasT</v>
      </c>
      <c r="D10" s="1" t="s">
        <v>24</v>
      </c>
      <c r="E10" s="1" t="s">
        <v>25</v>
      </c>
      <c r="F10" t="str">
        <f t="shared" si="1"/>
        <v>LucasThompson@freshcatch.com</v>
      </c>
      <c r="G10" t="s">
        <v>442</v>
      </c>
      <c r="J10" t="s">
        <v>433</v>
      </c>
      <c r="K10" s="1"/>
    </row>
    <row r="11" spans="1:15" ht="16" x14ac:dyDescent="0.2">
      <c r="A11">
        <v>10</v>
      </c>
      <c r="B11" t="str">
        <f t="shared" si="0"/>
        <v>CharlotteG</v>
      </c>
      <c r="D11" s="1" t="s">
        <v>26</v>
      </c>
      <c r="E11" s="1" t="s">
        <v>27</v>
      </c>
      <c r="F11" t="str">
        <f t="shared" si="1"/>
        <v>CharlotteGarcia@freshcatch.com</v>
      </c>
      <c r="G11" t="s">
        <v>443</v>
      </c>
      <c r="J11" t="s">
        <v>433</v>
      </c>
      <c r="K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9" sqref="D9"/>
    </sheetView>
  </sheetViews>
  <sheetFormatPr baseColWidth="10" defaultColWidth="8.83203125" defaultRowHeight="15" x14ac:dyDescent="0.2"/>
  <cols>
    <col min="2" max="2" width="15.33203125" customWidth="1"/>
    <col min="3" max="3" width="16.6640625" customWidth="1"/>
    <col min="4" max="4" width="17.33203125" customWidth="1"/>
    <col min="5" max="5" width="13" customWidth="1"/>
    <col min="6" max="6" width="47.83203125" customWidth="1"/>
    <col min="7" max="9" width="15" customWidth="1"/>
    <col min="10" max="10" width="28.6640625" customWidth="1"/>
    <col min="11" max="11" width="21.33203125" customWidth="1"/>
    <col min="12" max="12" width="28.5" customWidth="1"/>
    <col min="13" max="13" width="14.6640625" customWidth="1"/>
    <col min="14" max="14" width="14" customWidth="1"/>
    <col min="15" max="15" width="2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717</v>
      </c>
      <c r="I1" t="s">
        <v>550</v>
      </c>
      <c r="J1" t="s">
        <v>7</v>
      </c>
      <c r="K1" t="s">
        <v>551</v>
      </c>
      <c r="L1" t="s">
        <v>552</v>
      </c>
      <c r="M1" t="s">
        <v>553</v>
      </c>
      <c r="N1" t="s">
        <v>658</v>
      </c>
      <c r="O1" t="s">
        <v>661</v>
      </c>
    </row>
    <row r="2" spans="1:15" ht="16" x14ac:dyDescent="0.2">
      <c r="A2">
        <v>11</v>
      </c>
      <c r="B2" t="str">
        <f t="shared" ref="B2:B56" si="0">D2&amp;LEFT(E2,1)</f>
        <v>AidenM</v>
      </c>
      <c r="D2" s="1" t="s">
        <v>28</v>
      </c>
      <c r="E2" s="1" t="s">
        <v>29</v>
      </c>
      <c r="F2" s="1" t="s">
        <v>362</v>
      </c>
      <c r="G2" t="s">
        <v>444</v>
      </c>
      <c r="H2" s="1" t="s">
        <v>718</v>
      </c>
      <c r="I2" s="1">
        <v>1</v>
      </c>
      <c r="J2" s="1" t="s">
        <v>251</v>
      </c>
      <c r="M2">
        <v>1</v>
      </c>
    </row>
    <row r="3" spans="1:15" ht="16" x14ac:dyDescent="0.2">
      <c r="A3">
        <v>12</v>
      </c>
      <c r="B3" t="str">
        <f t="shared" si="0"/>
        <v>AmeliaR</v>
      </c>
      <c r="D3" s="1" t="s">
        <v>30</v>
      </c>
      <c r="E3" s="1" t="s">
        <v>31</v>
      </c>
      <c r="F3" s="1" t="s">
        <v>351</v>
      </c>
      <c r="G3" t="s">
        <v>445</v>
      </c>
      <c r="H3" s="1" t="s">
        <v>718</v>
      </c>
      <c r="I3" s="1">
        <v>2</v>
      </c>
      <c r="J3" s="1" t="s">
        <v>252</v>
      </c>
      <c r="M3">
        <v>2</v>
      </c>
    </row>
    <row r="4" spans="1:15" ht="16" x14ac:dyDescent="0.2">
      <c r="A4">
        <v>13</v>
      </c>
      <c r="B4" t="str">
        <f t="shared" si="0"/>
        <v>LoganC</v>
      </c>
      <c r="D4" s="1" t="s">
        <v>32</v>
      </c>
      <c r="E4" s="1" t="s">
        <v>33</v>
      </c>
      <c r="F4" s="1" t="s">
        <v>534</v>
      </c>
      <c r="G4" t="s">
        <v>446</v>
      </c>
      <c r="H4" s="1" t="s">
        <v>719</v>
      </c>
      <c r="I4" s="1">
        <v>3</v>
      </c>
      <c r="J4" s="1" t="s">
        <v>253</v>
      </c>
      <c r="M4">
        <v>3</v>
      </c>
    </row>
    <row r="5" spans="1:15" ht="16" x14ac:dyDescent="0.2">
      <c r="A5">
        <v>14</v>
      </c>
      <c r="B5" t="str">
        <f t="shared" si="0"/>
        <v>ChloeR</v>
      </c>
      <c r="D5" s="1" t="s">
        <v>34</v>
      </c>
      <c r="E5" s="1" t="s">
        <v>35</v>
      </c>
      <c r="F5" s="3" t="s">
        <v>352</v>
      </c>
      <c r="G5" t="s">
        <v>447</v>
      </c>
      <c r="H5" s="1" t="s">
        <v>718</v>
      </c>
      <c r="I5" s="1">
        <v>4</v>
      </c>
      <c r="J5" s="1" t="s">
        <v>254</v>
      </c>
      <c r="K5" t="s">
        <v>527</v>
      </c>
      <c r="L5" s="4" t="s">
        <v>535</v>
      </c>
      <c r="M5">
        <v>4</v>
      </c>
    </row>
    <row r="6" spans="1:15" ht="16" x14ac:dyDescent="0.2">
      <c r="A6">
        <v>15</v>
      </c>
      <c r="B6" t="str">
        <f t="shared" si="0"/>
        <v>WilliamL</v>
      </c>
      <c r="D6" s="1" t="s">
        <v>36</v>
      </c>
      <c r="E6" s="1" t="s">
        <v>37</v>
      </c>
      <c r="F6" s="1" t="s">
        <v>353</v>
      </c>
      <c r="G6" t="s">
        <v>448</v>
      </c>
      <c r="H6" s="1" t="s">
        <v>719</v>
      </c>
      <c r="I6" s="1">
        <v>5</v>
      </c>
      <c r="J6" s="1" t="s">
        <v>255</v>
      </c>
      <c r="M6">
        <v>5</v>
      </c>
    </row>
    <row r="7" spans="1:15" ht="16" x14ac:dyDescent="0.2">
      <c r="A7">
        <v>16</v>
      </c>
      <c r="B7" t="str">
        <f t="shared" si="0"/>
        <v>GraceL</v>
      </c>
      <c r="D7" s="1" t="s">
        <v>38</v>
      </c>
      <c r="E7" s="1" t="s">
        <v>39</v>
      </c>
      <c r="F7" s="1" t="s">
        <v>354</v>
      </c>
      <c r="G7" t="s">
        <v>449</v>
      </c>
      <c r="H7" s="1" t="s">
        <v>719</v>
      </c>
      <c r="I7" s="1">
        <v>6</v>
      </c>
      <c r="J7" s="1" t="s">
        <v>256</v>
      </c>
      <c r="M7">
        <v>6</v>
      </c>
    </row>
    <row r="8" spans="1:15" ht="16" x14ac:dyDescent="0.2">
      <c r="A8">
        <v>17</v>
      </c>
      <c r="B8" t="str">
        <f t="shared" si="0"/>
        <v>BenjaminW</v>
      </c>
      <c r="D8" s="1" t="s">
        <v>40</v>
      </c>
      <c r="E8" s="1" t="s">
        <v>41</v>
      </c>
      <c r="F8" s="1" t="s">
        <v>355</v>
      </c>
      <c r="G8" s="5" t="s">
        <v>450</v>
      </c>
      <c r="H8" s="1" t="s">
        <v>719</v>
      </c>
      <c r="I8" s="1">
        <v>7</v>
      </c>
      <c r="J8" s="1" t="s">
        <v>257</v>
      </c>
    </row>
    <row r="9" spans="1:15" ht="16" x14ac:dyDescent="0.2">
      <c r="A9">
        <v>18</v>
      </c>
      <c r="B9" t="str">
        <f t="shared" si="0"/>
        <v>EllaH</v>
      </c>
      <c r="D9" s="1" t="s">
        <v>42</v>
      </c>
      <c r="E9" s="1" t="s">
        <v>43</v>
      </c>
      <c r="F9" s="1" t="s">
        <v>356</v>
      </c>
      <c r="G9" t="s">
        <v>451</v>
      </c>
      <c r="H9" s="1" t="s">
        <v>719</v>
      </c>
      <c r="I9" s="1">
        <v>8</v>
      </c>
      <c r="J9" s="1" t="s">
        <v>258</v>
      </c>
      <c r="M9">
        <v>7</v>
      </c>
    </row>
    <row r="10" spans="1:15" ht="16" x14ac:dyDescent="0.2">
      <c r="A10">
        <v>19</v>
      </c>
      <c r="B10" t="str">
        <f t="shared" si="0"/>
        <v>JacksonA</v>
      </c>
      <c r="D10" s="1" t="s">
        <v>17</v>
      </c>
      <c r="E10" s="1" t="s">
        <v>44</v>
      </c>
      <c r="F10" s="1" t="s">
        <v>357</v>
      </c>
      <c r="G10" t="s">
        <v>452</v>
      </c>
      <c r="H10" s="1" t="s">
        <v>719</v>
      </c>
      <c r="I10" s="6">
        <v>9</v>
      </c>
      <c r="J10" s="6" t="s">
        <v>259</v>
      </c>
      <c r="M10">
        <v>10</v>
      </c>
    </row>
    <row r="11" spans="1:15" ht="16" x14ac:dyDescent="0.2">
      <c r="A11">
        <v>20</v>
      </c>
      <c r="B11" t="str">
        <f t="shared" si="0"/>
        <v>ScarlettY</v>
      </c>
      <c r="D11" s="1" t="s">
        <v>45</v>
      </c>
      <c r="E11" s="1" t="s">
        <v>46</v>
      </c>
      <c r="F11" s="1" t="s">
        <v>358</v>
      </c>
      <c r="G11" t="s">
        <v>453</v>
      </c>
      <c r="H11" s="1" t="s">
        <v>719</v>
      </c>
      <c r="I11" s="1">
        <v>10</v>
      </c>
      <c r="J11" s="1" t="s">
        <v>260</v>
      </c>
      <c r="M11">
        <v>11</v>
      </c>
    </row>
    <row r="12" spans="1:15" ht="16" x14ac:dyDescent="0.2">
      <c r="A12">
        <v>21</v>
      </c>
      <c r="B12" t="str">
        <f t="shared" si="0"/>
        <v>HenryH</v>
      </c>
      <c r="D12" s="1" t="s">
        <v>47</v>
      </c>
      <c r="E12" s="1" t="s">
        <v>48</v>
      </c>
      <c r="F12" s="1" t="s">
        <v>359</v>
      </c>
      <c r="G12" t="s">
        <v>454</v>
      </c>
      <c r="H12" s="1" t="s">
        <v>718</v>
      </c>
      <c r="I12" s="1">
        <v>11</v>
      </c>
      <c r="J12" s="1" t="s">
        <v>163</v>
      </c>
      <c r="M12">
        <v>12</v>
      </c>
    </row>
    <row r="13" spans="1:15" ht="16" x14ac:dyDescent="0.2">
      <c r="A13">
        <v>22</v>
      </c>
      <c r="B13" t="str">
        <f t="shared" si="0"/>
        <v>VictoriaK</v>
      </c>
      <c r="D13" s="1" t="s">
        <v>49</v>
      </c>
      <c r="E13" s="1" t="s">
        <v>50</v>
      </c>
      <c r="F13" s="1" t="s">
        <v>360</v>
      </c>
      <c r="G13" t="s">
        <v>455</v>
      </c>
      <c r="H13" s="1" t="s">
        <v>718</v>
      </c>
      <c r="I13" s="1">
        <v>12</v>
      </c>
      <c r="J13" s="1" t="s">
        <v>165</v>
      </c>
      <c r="M13">
        <v>13</v>
      </c>
    </row>
    <row r="14" spans="1:15" ht="16" x14ac:dyDescent="0.2">
      <c r="A14">
        <v>23</v>
      </c>
      <c r="B14" t="str">
        <f t="shared" si="0"/>
        <v>AlexanderW</v>
      </c>
      <c r="D14" s="1" t="s">
        <v>51</v>
      </c>
      <c r="E14" s="1" t="s">
        <v>52</v>
      </c>
      <c r="F14" s="3" t="s">
        <v>361</v>
      </c>
      <c r="G14" t="s">
        <v>456</v>
      </c>
      <c r="H14" s="1" t="s">
        <v>718</v>
      </c>
      <c r="I14" s="1">
        <v>13</v>
      </c>
      <c r="J14" s="1" t="s">
        <v>167</v>
      </c>
      <c r="K14" t="s">
        <v>528</v>
      </c>
      <c r="L14" s="4" t="s">
        <v>536</v>
      </c>
      <c r="M14">
        <v>8</v>
      </c>
      <c r="N14">
        <v>14</v>
      </c>
    </row>
    <row r="15" spans="1:15" ht="16" x14ac:dyDescent="0.2">
      <c r="A15">
        <v>24</v>
      </c>
      <c r="B15" t="str">
        <f t="shared" si="0"/>
        <v>LillianS</v>
      </c>
      <c r="D15" s="1" t="s">
        <v>53</v>
      </c>
      <c r="E15" s="1" t="s">
        <v>54</v>
      </c>
      <c r="F15" s="1" t="s">
        <v>363</v>
      </c>
      <c r="G15" t="s">
        <v>457</v>
      </c>
      <c r="H15" s="1" t="s">
        <v>718</v>
      </c>
      <c r="I15" s="1">
        <v>14</v>
      </c>
      <c r="J15" s="1" t="s">
        <v>168</v>
      </c>
      <c r="M15">
        <v>15</v>
      </c>
    </row>
    <row r="16" spans="1:15" ht="16" x14ac:dyDescent="0.2">
      <c r="A16">
        <v>25</v>
      </c>
      <c r="B16" t="str">
        <f t="shared" si="0"/>
        <v>MatthewT</v>
      </c>
      <c r="D16" s="1" t="s">
        <v>55</v>
      </c>
      <c r="E16" s="1" t="s">
        <v>56</v>
      </c>
      <c r="F16" s="1" t="s">
        <v>364</v>
      </c>
      <c r="G16" t="s">
        <v>458</v>
      </c>
      <c r="H16" s="1" t="s">
        <v>719</v>
      </c>
      <c r="I16" s="1">
        <v>15</v>
      </c>
      <c r="J16" s="1" t="s">
        <v>169</v>
      </c>
      <c r="M16">
        <v>16</v>
      </c>
    </row>
    <row r="17" spans="1:14" ht="16" x14ac:dyDescent="0.2">
      <c r="A17">
        <v>26</v>
      </c>
      <c r="B17" t="str">
        <f t="shared" si="0"/>
        <v>ZoeN</v>
      </c>
      <c r="D17" s="1" t="s">
        <v>57</v>
      </c>
      <c r="E17" s="1" t="s">
        <v>58</v>
      </c>
      <c r="F17" s="1" t="s">
        <v>365</v>
      </c>
      <c r="G17" t="s">
        <v>459</v>
      </c>
      <c r="H17" s="1" t="s">
        <v>720</v>
      </c>
      <c r="I17" s="1">
        <v>16</v>
      </c>
      <c r="J17" s="1" t="s">
        <v>171</v>
      </c>
      <c r="M17">
        <v>17</v>
      </c>
    </row>
    <row r="18" spans="1:14" ht="16" x14ac:dyDescent="0.2">
      <c r="A18">
        <v>27</v>
      </c>
      <c r="B18" t="str">
        <f t="shared" si="0"/>
        <v>DanielH</v>
      </c>
      <c r="D18" s="1" t="s">
        <v>59</v>
      </c>
      <c r="E18" s="1" t="s">
        <v>60</v>
      </c>
      <c r="F18" s="1" t="s">
        <v>366</v>
      </c>
      <c r="G18" t="s">
        <v>460</v>
      </c>
      <c r="H18" s="1" t="s">
        <v>718</v>
      </c>
      <c r="I18" s="1">
        <v>17</v>
      </c>
      <c r="J18" s="1" t="s">
        <v>172</v>
      </c>
      <c r="M18">
        <v>18</v>
      </c>
    </row>
    <row r="19" spans="1:14" ht="16" x14ac:dyDescent="0.2">
      <c r="A19">
        <v>28</v>
      </c>
      <c r="B19" t="str">
        <f t="shared" si="0"/>
        <v>NatalieF</v>
      </c>
      <c r="D19" s="1" t="s">
        <v>61</v>
      </c>
      <c r="E19" s="1" t="s">
        <v>62</v>
      </c>
      <c r="F19" s="1" t="s">
        <v>367</v>
      </c>
      <c r="G19" t="s">
        <v>461</v>
      </c>
      <c r="H19" s="1" t="s">
        <v>718</v>
      </c>
      <c r="I19" s="1">
        <v>18</v>
      </c>
      <c r="J19" s="1" t="s">
        <v>173</v>
      </c>
      <c r="M19">
        <v>19</v>
      </c>
    </row>
    <row r="20" spans="1:14" ht="16" x14ac:dyDescent="0.2">
      <c r="A20">
        <v>29</v>
      </c>
      <c r="B20" t="str">
        <f t="shared" si="0"/>
        <v>RyanG</v>
      </c>
      <c r="D20" s="1" t="s">
        <v>63</v>
      </c>
      <c r="E20" s="1" t="s">
        <v>64</v>
      </c>
      <c r="F20" s="1" t="s">
        <v>368</v>
      </c>
      <c r="G20" t="s">
        <v>462</v>
      </c>
      <c r="H20" s="1" t="s">
        <v>719</v>
      </c>
      <c r="I20" s="1">
        <v>19</v>
      </c>
      <c r="J20" s="1" t="s">
        <v>174</v>
      </c>
      <c r="M20">
        <v>20</v>
      </c>
    </row>
    <row r="21" spans="1:14" ht="16" x14ac:dyDescent="0.2">
      <c r="A21">
        <v>30</v>
      </c>
      <c r="B21" t="str">
        <f t="shared" si="0"/>
        <v>HannahA</v>
      </c>
      <c r="D21" s="1" t="s">
        <v>65</v>
      </c>
      <c r="E21" s="1" t="s">
        <v>66</v>
      </c>
      <c r="F21" s="3" t="s">
        <v>369</v>
      </c>
      <c r="G21" t="s">
        <v>463</v>
      </c>
      <c r="H21" s="1" t="s">
        <v>719</v>
      </c>
      <c r="I21" s="1">
        <v>20</v>
      </c>
      <c r="J21" s="1" t="s">
        <v>175</v>
      </c>
      <c r="K21" t="s">
        <v>529</v>
      </c>
      <c r="L21" s="4" t="s">
        <v>537</v>
      </c>
      <c r="M21">
        <v>21</v>
      </c>
      <c r="N21">
        <v>22</v>
      </c>
    </row>
    <row r="22" spans="1:14" ht="16" x14ac:dyDescent="0.2">
      <c r="A22">
        <v>31</v>
      </c>
      <c r="B22" t="str">
        <f t="shared" si="0"/>
        <v>SamuelN</v>
      </c>
      <c r="D22" s="1" t="s">
        <v>67</v>
      </c>
      <c r="E22" s="1" t="s">
        <v>68</v>
      </c>
      <c r="F22" s="1" t="s">
        <v>370</v>
      </c>
      <c r="G22" t="s">
        <v>464</v>
      </c>
      <c r="H22" s="1" t="s">
        <v>718</v>
      </c>
      <c r="I22" s="1">
        <v>21</v>
      </c>
      <c r="J22" s="1" t="s">
        <v>177</v>
      </c>
      <c r="M22">
        <v>23</v>
      </c>
    </row>
    <row r="23" spans="1:14" ht="16" x14ac:dyDescent="0.2">
      <c r="A23">
        <v>32</v>
      </c>
      <c r="B23" t="str">
        <f t="shared" si="0"/>
        <v>LaylaB</v>
      </c>
      <c r="D23" s="1" t="s">
        <v>69</v>
      </c>
      <c r="E23" s="1" t="s">
        <v>70</v>
      </c>
      <c r="F23" s="1" t="s">
        <v>371</v>
      </c>
      <c r="G23" t="s">
        <v>465</v>
      </c>
      <c r="H23" s="1" t="s">
        <v>719</v>
      </c>
      <c r="I23" s="1">
        <v>22</v>
      </c>
      <c r="J23" s="1" t="s">
        <v>178</v>
      </c>
      <c r="M23">
        <v>24</v>
      </c>
    </row>
    <row r="24" spans="1:14" ht="16" x14ac:dyDescent="0.2">
      <c r="A24">
        <v>33</v>
      </c>
      <c r="B24" t="str">
        <f t="shared" si="0"/>
        <v>DavidG</v>
      </c>
      <c r="D24" s="1" t="s">
        <v>71</v>
      </c>
      <c r="E24" s="1" t="s">
        <v>72</v>
      </c>
      <c r="F24" s="1" t="s">
        <v>372</v>
      </c>
      <c r="G24" s="5" t="s">
        <v>466</v>
      </c>
      <c r="H24" s="1" t="s">
        <v>718</v>
      </c>
      <c r="I24" s="1">
        <v>23</v>
      </c>
      <c r="J24" s="1" t="s">
        <v>179</v>
      </c>
      <c r="M24">
        <v>25</v>
      </c>
    </row>
    <row r="25" spans="1:14" ht="16" x14ac:dyDescent="0.2">
      <c r="A25">
        <v>34</v>
      </c>
      <c r="B25" t="str">
        <f t="shared" si="0"/>
        <v>LucyP</v>
      </c>
      <c r="D25" s="1" t="s">
        <v>73</v>
      </c>
      <c r="E25" s="1" t="s">
        <v>74</v>
      </c>
      <c r="F25" s="1" t="s">
        <v>373</v>
      </c>
      <c r="G25" t="s">
        <v>467</v>
      </c>
      <c r="H25" s="1" t="s">
        <v>718</v>
      </c>
      <c r="I25" s="1">
        <v>24</v>
      </c>
      <c r="J25" s="1" t="s">
        <v>180</v>
      </c>
      <c r="M25">
        <v>26</v>
      </c>
    </row>
    <row r="26" spans="1:14" ht="16" x14ac:dyDescent="0.2">
      <c r="A26">
        <v>35</v>
      </c>
      <c r="B26" t="str">
        <f t="shared" si="0"/>
        <v>JohnR</v>
      </c>
      <c r="D26" s="1" t="s">
        <v>75</v>
      </c>
      <c r="E26" s="1" t="s">
        <v>76</v>
      </c>
      <c r="F26" s="1" t="s">
        <v>374</v>
      </c>
      <c r="G26" t="s">
        <v>468</v>
      </c>
      <c r="H26" s="1" t="s">
        <v>720</v>
      </c>
      <c r="I26" s="1">
        <v>25</v>
      </c>
      <c r="J26" s="1" t="s">
        <v>181</v>
      </c>
      <c r="M26">
        <v>27</v>
      </c>
    </row>
    <row r="27" spans="1:14" ht="16" x14ac:dyDescent="0.2">
      <c r="A27">
        <v>36</v>
      </c>
      <c r="B27" t="str">
        <f t="shared" si="0"/>
        <v>LilyT</v>
      </c>
      <c r="D27" s="1" t="s">
        <v>77</v>
      </c>
      <c r="E27" s="1" t="s">
        <v>78</v>
      </c>
      <c r="F27" s="1" t="s">
        <v>375</v>
      </c>
      <c r="G27" t="s">
        <v>469</v>
      </c>
      <c r="H27" s="1" t="s">
        <v>719</v>
      </c>
      <c r="I27" s="1">
        <v>26</v>
      </c>
      <c r="J27" s="1" t="s">
        <v>182</v>
      </c>
      <c r="M27">
        <v>28</v>
      </c>
    </row>
    <row r="28" spans="1:14" ht="16" x14ac:dyDescent="0.2">
      <c r="A28">
        <v>37</v>
      </c>
      <c r="B28" t="str">
        <f t="shared" si="0"/>
        <v>MichaelP</v>
      </c>
      <c r="D28" s="1" t="s">
        <v>79</v>
      </c>
      <c r="E28" s="1" t="s">
        <v>80</v>
      </c>
      <c r="F28" s="3" t="s">
        <v>376</v>
      </c>
      <c r="G28" t="s">
        <v>470</v>
      </c>
      <c r="H28" s="1" t="s">
        <v>719</v>
      </c>
      <c r="I28" s="1">
        <v>27</v>
      </c>
      <c r="J28" s="1" t="s">
        <v>183</v>
      </c>
      <c r="L28" s="4" t="s">
        <v>542</v>
      </c>
      <c r="M28">
        <v>29</v>
      </c>
    </row>
    <row r="29" spans="1:14" ht="16" x14ac:dyDescent="0.2">
      <c r="A29">
        <v>38</v>
      </c>
      <c r="B29" t="str">
        <f t="shared" si="0"/>
        <v>AriaC</v>
      </c>
      <c r="D29" s="1" t="s">
        <v>81</v>
      </c>
      <c r="E29" s="1" t="s">
        <v>82</v>
      </c>
      <c r="F29" s="1" t="s">
        <v>377</v>
      </c>
      <c r="G29" t="s">
        <v>471</v>
      </c>
      <c r="H29" s="1" t="s">
        <v>719</v>
      </c>
      <c r="I29" s="1">
        <v>28</v>
      </c>
      <c r="J29" s="1" t="s">
        <v>184</v>
      </c>
      <c r="M29">
        <v>31</v>
      </c>
    </row>
    <row r="30" spans="1:14" ht="16" x14ac:dyDescent="0.2">
      <c r="A30">
        <v>39</v>
      </c>
      <c r="B30" t="str">
        <f t="shared" si="0"/>
        <v>ElijahP</v>
      </c>
      <c r="D30" s="1" t="s">
        <v>83</v>
      </c>
      <c r="E30" s="1" t="s">
        <v>84</v>
      </c>
      <c r="F30" s="1" t="s">
        <v>378</v>
      </c>
      <c r="G30" t="s">
        <v>472</v>
      </c>
      <c r="H30" s="1" t="s">
        <v>718</v>
      </c>
      <c r="I30" s="1">
        <v>29</v>
      </c>
      <c r="J30" s="1" t="s">
        <v>185</v>
      </c>
      <c r="M30">
        <v>30</v>
      </c>
    </row>
    <row r="31" spans="1:14" ht="16" x14ac:dyDescent="0.2">
      <c r="A31">
        <v>40</v>
      </c>
      <c r="B31" t="str">
        <f t="shared" si="0"/>
        <v>MilaE</v>
      </c>
      <c r="D31" s="1" t="s">
        <v>85</v>
      </c>
      <c r="E31" s="1" t="s">
        <v>86</v>
      </c>
      <c r="F31" s="1" t="s">
        <v>379</v>
      </c>
      <c r="G31" t="s">
        <v>473</v>
      </c>
      <c r="H31" s="1" t="s">
        <v>718</v>
      </c>
      <c r="I31" s="1">
        <v>30</v>
      </c>
      <c r="J31" s="1" t="s">
        <v>186</v>
      </c>
      <c r="M31">
        <v>32</v>
      </c>
    </row>
    <row r="32" spans="1:14" ht="16" x14ac:dyDescent="0.2">
      <c r="A32">
        <v>41</v>
      </c>
      <c r="B32" t="str">
        <f t="shared" si="0"/>
        <v>AndrewE</v>
      </c>
      <c r="D32" s="1" t="s">
        <v>87</v>
      </c>
      <c r="E32" s="1" t="s">
        <v>88</v>
      </c>
      <c r="F32" s="1" t="s">
        <v>380</v>
      </c>
      <c r="G32" t="s">
        <v>474</v>
      </c>
      <c r="H32" s="1" t="s">
        <v>718</v>
      </c>
      <c r="I32" s="1">
        <v>31</v>
      </c>
      <c r="J32" s="1" t="s">
        <v>187</v>
      </c>
      <c r="M32">
        <v>33</v>
      </c>
    </row>
    <row r="33" spans="1:14" ht="16" x14ac:dyDescent="0.2">
      <c r="A33">
        <v>42</v>
      </c>
      <c r="B33" t="str">
        <f t="shared" si="0"/>
        <v>StellaC</v>
      </c>
      <c r="D33" s="1" t="s">
        <v>89</v>
      </c>
      <c r="E33" s="1" t="s">
        <v>90</v>
      </c>
      <c r="F33" s="1" t="s">
        <v>381</v>
      </c>
      <c r="G33" t="s">
        <v>475</v>
      </c>
      <c r="H33" s="1" t="s">
        <v>718</v>
      </c>
      <c r="I33" s="1">
        <v>32</v>
      </c>
      <c r="J33" s="1" t="s">
        <v>188</v>
      </c>
      <c r="M33">
        <v>34</v>
      </c>
    </row>
    <row r="34" spans="1:14" ht="16" x14ac:dyDescent="0.2">
      <c r="A34">
        <v>43</v>
      </c>
      <c r="B34" t="str">
        <f t="shared" si="0"/>
        <v>NathanS</v>
      </c>
      <c r="D34" s="1" t="s">
        <v>91</v>
      </c>
      <c r="E34" s="1" t="s">
        <v>92</v>
      </c>
      <c r="F34" s="1" t="s">
        <v>382</v>
      </c>
      <c r="G34" t="s">
        <v>476</v>
      </c>
      <c r="H34" s="1" t="s">
        <v>719</v>
      </c>
      <c r="I34" s="6">
        <v>33</v>
      </c>
      <c r="J34" s="6" t="s">
        <v>189</v>
      </c>
      <c r="M34">
        <v>35</v>
      </c>
    </row>
    <row r="35" spans="1:14" ht="16" x14ac:dyDescent="0.2">
      <c r="A35">
        <v>44</v>
      </c>
      <c r="B35" t="str">
        <f t="shared" si="0"/>
        <v>HazelS</v>
      </c>
      <c r="D35" s="1" t="s">
        <v>93</v>
      </c>
      <c r="E35" s="1" t="s">
        <v>94</v>
      </c>
      <c r="F35" s="1" t="s">
        <v>383</v>
      </c>
      <c r="G35" t="s">
        <v>477</v>
      </c>
      <c r="H35" s="1" t="s">
        <v>719</v>
      </c>
      <c r="I35" s="1">
        <v>34</v>
      </c>
      <c r="J35" s="1" t="s">
        <v>190</v>
      </c>
      <c r="M35">
        <v>36</v>
      </c>
    </row>
    <row r="36" spans="1:14" ht="16" x14ac:dyDescent="0.2">
      <c r="A36">
        <v>45</v>
      </c>
      <c r="B36" t="str">
        <f t="shared" si="0"/>
        <v>ThomasM</v>
      </c>
      <c r="D36" s="1" t="s">
        <v>15</v>
      </c>
      <c r="E36" s="1" t="s">
        <v>95</v>
      </c>
      <c r="F36" s="1" t="s">
        <v>384</v>
      </c>
      <c r="G36" t="s">
        <v>478</v>
      </c>
      <c r="H36" s="1" t="s">
        <v>718</v>
      </c>
      <c r="I36" s="1">
        <v>35</v>
      </c>
      <c r="J36" s="1" t="s">
        <v>192</v>
      </c>
      <c r="M36">
        <v>37</v>
      </c>
    </row>
    <row r="37" spans="1:14" ht="16" x14ac:dyDescent="0.2">
      <c r="A37">
        <v>46</v>
      </c>
      <c r="B37" t="str">
        <f t="shared" si="0"/>
        <v>RubyR</v>
      </c>
      <c r="D37" s="1" t="s">
        <v>96</v>
      </c>
      <c r="E37" s="1" t="s">
        <v>97</v>
      </c>
      <c r="F37" s="1" t="s">
        <v>385</v>
      </c>
      <c r="G37" t="s">
        <v>479</v>
      </c>
      <c r="H37" s="1" t="s">
        <v>718</v>
      </c>
      <c r="I37" s="1">
        <v>36</v>
      </c>
      <c r="J37" s="1" t="s">
        <v>193</v>
      </c>
      <c r="M37">
        <v>38</v>
      </c>
    </row>
    <row r="38" spans="1:14" ht="16" x14ac:dyDescent="0.2">
      <c r="A38">
        <v>47</v>
      </c>
      <c r="B38" t="str">
        <f t="shared" si="0"/>
        <v>LeoR</v>
      </c>
      <c r="D38" s="1" t="s">
        <v>98</v>
      </c>
      <c r="E38" s="1" t="s">
        <v>99</v>
      </c>
      <c r="F38" s="3" t="s">
        <v>386</v>
      </c>
      <c r="G38" t="s">
        <v>480</v>
      </c>
      <c r="H38" s="1" t="s">
        <v>720</v>
      </c>
      <c r="I38" s="1">
        <v>37</v>
      </c>
      <c r="J38" s="1" t="s">
        <v>194</v>
      </c>
      <c r="K38" t="s">
        <v>530</v>
      </c>
      <c r="L38" s="4" t="s">
        <v>538</v>
      </c>
      <c r="M38">
        <v>39</v>
      </c>
      <c r="N38">
        <v>52</v>
      </c>
    </row>
    <row r="39" spans="1:14" ht="16" x14ac:dyDescent="0.2">
      <c r="A39">
        <v>48</v>
      </c>
      <c r="B39" t="str">
        <f t="shared" si="0"/>
        <v>ScarlettC</v>
      </c>
      <c r="D39" s="1" t="s">
        <v>45</v>
      </c>
      <c r="E39" s="1" t="s">
        <v>100</v>
      </c>
      <c r="F39" s="1" t="s">
        <v>387</v>
      </c>
      <c r="G39" t="s">
        <v>481</v>
      </c>
      <c r="H39" s="1" t="s">
        <v>719</v>
      </c>
      <c r="I39" s="1">
        <v>38</v>
      </c>
      <c r="J39" s="1" t="s">
        <v>195</v>
      </c>
      <c r="M39">
        <v>40</v>
      </c>
    </row>
    <row r="40" spans="1:14" ht="16" x14ac:dyDescent="0.2">
      <c r="A40">
        <v>49</v>
      </c>
      <c r="B40" t="str">
        <f t="shared" si="0"/>
        <v>JulianM</v>
      </c>
      <c r="D40" s="1" t="s">
        <v>101</v>
      </c>
      <c r="E40" s="1" t="s">
        <v>102</v>
      </c>
      <c r="F40" s="1" t="s">
        <v>388</v>
      </c>
      <c r="G40" t="s">
        <v>482</v>
      </c>
      <c r="H40" s="1" t="s">
        <v>718</v>
      </c>
      <c r="I40" s="1">
        <v>39</v>
      </c>
      <c r="J40" s="1" t="s">
        <v>196</v>
      </c>
      <c r="M40">
        <v>41</v>
      </c>
    </row>
    <row r="41" spans="1:14" ht="16" x14ac:dyDescent="0.2">
      <c r="A41">
        <v>50</v>
      </c>
      <c r="B41" t="str">
        <f t="shared" si="0"/>
        <v>AudreyB</v>
      </c>
      <c r="D41" s="1" t="s">
        <v>103</v>
      </c>
      <c r="E41" s="1" t="s">
        <v>104</v>
      </c>
      <c r="F41" s="1" t="s">
        <v>389</v>
      </c>
      <c r="G41" t="s">
        <v>483</v>
      </c>
      <c r="H41" s="1" t="s">
        <v>719</v>
      </c>
      <c r="I41" s="1">
        <v>40</v>
      </c>
      <c r="J41" s="1" t="s">
        <v>197</v>
      </c>
      <c r="M41">
        <v>42</v>
      </c>
    </row>
    <row r="42" spans="1:14" ht="16" x14ac:dyDescent="0.2">
      <c r="A42">
        <v>51</v>
      </c>
      <c r="B42" t="str">
        <f t="shared" si="0"/>
        <v>AsherM</v>
      </c>
      <c r="D42" s="1" t="s">
        <v>105</v>
      </c>
      <c r="E42" s="1" t="s">
        <v>106</v>
      </c>
      <c r="F42" s="1" t="s">
        <v>390</v>
      </c>
      <c r="G42" t="s">
        <v>484</v>
      </c>
      <c r="H42" s="1" t="s">
        <v>719</v>
      </c>
      <c r="I42" s="1">
        <v>41</v>
      </c>
      <c r="J42" s="1" t="s">
        <v>198</v>
      </c>
      <c r="M42">
        <v>43</v>
      </c>
    </row>
    <row r="43" spans="1:14" ht="16" x14ac:dyDescent="0.2">
      <c r="A43">
        <v>52</v>
      </c>
      <c r="B43" t="str">
        <f t="shared" si="0"/>
        <v>LucyR</v>
      </c>
      <c r="D43" s="1" t="s">
        <v>73</v>
      </c>
      <c r="E43" s="1" t="s">
        <v>107</v>
      </c>
      <c r="F43" s="1" t="s">
        <v>391</v>
      </c>
      <c r="G43" t="s">
        <v>485</v>
      </c>
      <c r="H43" s="1" t="s">
        <v>719</v>
      </c>
      <c r="I43" s="1">
        <v>42</v>
      </c>
      <c r="J43" s="1" t="s">
        <v>199</v>
      </c>
      <c r="M43">
        <v>44</v>
      </c>
    </row>
    <row r="44" spans="1:14" ht="16" x14ac:dyDescent="0.2">
      <c r="A44">
        <v>53</v>
      </c>
      <c r="B44" t="str">
        <f t="shared" si="0"/>
        <v>LeoC</v>
      </c>
      <c r="D44" s="1" t="s">
        <v>98</v>
      </c>
      <c r="E44" s="1" t="s">
        <v>108</v>
      </c>
      <c r="F44" s="3" t="s">
        <v>392</v>
      </c>
      <c r="G44" t="s">
        <v>486</v>
      </c>
      <c r="H44" s="1" t="s">
        <v>718</v>
      </c>
      <c r="I44" s="1">
        <v>43</v>
      </c>
      <c r="J44" s="1" t="s">
        <v>200</v>
      </c>
      <c r="K44" t="s">
        <v>533</v>
      </c>
      <c r="L44" s="4" t="s">
        <v>539</v>
      </c>
      <c r="M44">
        <v>45</v>
      </c>
    </row>
    <row r="45" spans="1:14" ht="16" x14ac:dyDescent="0.2">
      <c r="A45">
        <v>54</v>
      </c>
      <c r="B45" t="str">
        <f t="shared" si="0"/>
        <v>BellaR</v>
      </c>
      <c r="D45" s="1" t="s">
        <v>109</v>
      </c>
      <c r="E45" s="1" t="s">
        <v>110</v>
      </c>
      <c r="F45" s="1" t="s">
        <v>393</v>
      </c>
      <c r="G45" t="s">
        <v>487</v>
      </c>
      <c r="H45" s="1" t="s">
        <v>719</v>
      </c>
      <c r="I45" s="1">
        <v>44</v>
      </c>
      <c r="J45" s="1" t="s">
        <v>201</v>
      </c>
      <c r="M45">
        <v>46</v>
      </c>
    </row>
    <row r="46" spans="1:14" ht="16" x14ac:dyDescent="0.2">
      <c r="A46">
        <v>55</v>
      </c>
      <c r="B46" t="str">
        <f t="shared" si="0"/>
        <v>CalebC</v>
      </c>
      <c r="D46" s="1" t="s">
        <v>111</v>
      </c>
      <c r="E46" s="1" t="s">
        <v>112</v>
      </c>
      <c r="F46" s="1" t="s">
        <v>394</v>
      </c>
      <c r="G46" t="s">
        <v>488</v>
      </c>
      <c r="H46" s="1" t="s">
        <v>719</v>
      </c>
      <c r="I46" s="1">
        <v>45</v>
      </c>
      <c r="J46" s="1" t="s">
        <v>202</v>
      </c>
      <c r="M46">
        <v>47</v>
      </c>
    </row>
    <row r="47" spans="1:14" ht="16" x14ac:dyDescent="0.2">
      <c r="A47">
        <v>56</v>
      </c>
      <c r="B47" t="str">
        <f t="shared" si="0"/>
        <v>PenelopeH</v>
      </c>
      <c r="D47" s="1" t="s">
        <v>113</v>
      </c>
      <c r="E47" s="1" t="s">
        <v>114</v>
      </c>
      <c r="F47" s="1" t="s">
        <v>395</v>
      </c>
      <c r="G47" t="s">
        <v>489</v>
      </c>
      <c r="H47" s="1" t="s">
        <v>718</v>
      </c>
      <c r="I47" s="1">
        <v>46</v>
      </c>
      <c r="J47" s="1" t="s">
        <v>203</v>
      </c>
      <c r="M47">
        <v>48</v>
      </c>
    </row>
    <row r="48" spans="1:14" ht="16" x14ac:dyDescent="0.2">
      <c r="A48">
        <v>57</v>
      </c>
      <c r="B48" t="str">
        <f t="shared" si="0"/>
        <v>WyattW</v>
      </c>
      <c r="D48" s="1" t="s">
        <v>115</v>
      </c>
      <c r="E48" s="1" t="s">
        <v>116</v>
      </c>
      <c r="F48" s="1" t="s">
        <v>396</v>
      </c>
      <c r="G48" t="s">
        <v>490</v>
      </c>
      <c r="H48" s="1" t="s">
        <v>719</v>
      </c>
      <c r="I48" s="1">
        <v>47</v>
      </c>
      <c r="J48" s="1" t="s">
        <v>204</v>
      </c>
      <c r="M48">
        <v>49</v>
      </c>
    </row>
    <row r="49" spans="1:14" ht="16" x14ac:dyDescent="0.2">
      <c r="A49">
        <v>58</v>
      </c>
      <c r="B49" t="str">
        <f t="shared" si="0"/>
        <v>ClaireT</v>
      </c>
      <c r="D49" s="1" t="s">
        <v>117</v>
      </c>
      <c r="E49" s="1" t="s">
        <v>56</v>
      </c>
      <c r="F49" s="1" t="s">
        <v>397</v>
      </c>
      <c r="G49" t="s">
        <v>491</v>
      </c>
      <c r="H49" s="1" t="s">
        <v>719</v>
      </c>
      <c r="I49" s="1">
        <v>48</v>
      </c>
      <c r="J49" s="1" t="s">
        <v>205</v>
      </c>
    </row>
    <row r="50" spans="1:14" ht="16" x14ac:dyDescent="0.2">
      <c r="A50">
        <v>59</v>
      </c>
      <c r="B50" t="str">
        <f t="shared" si="0"/>
        <v>GabriellaP</v>
      </c>
      <c r="D50" s="1" t="s">
        <v>118</v>
      </c>
      <c r="E50" s="1" t="s">
        <v>119</v>
      </c>
      <c r="F50" s="1" t="s">
        <v>398</v>
      </c>
      <c r="G50" t="s">
        <v>492</v>
      </c>
      <c r="H50" s="1" t="s">
        <v>719</v>
      </c>
      <c r="I50" s="1">
        <v>49</v>
      </c>
      <c r="J50" s="1" t="s">
        <v>206</v>
      </c>
      <c r="M50">
        <v>51</v>
      </c>
    </row>
    <row r="51" spans="1:14" ht="16" x14ac:dyDescent="0.2">
      <c r="A51">
        <v>60</v>
      </c>
      <c r="B51" t="str">
        <f t="shared" si="0"/>
        <v>ElijahB</v>
      </c>
      <c r="D51" s="1" t="s">
        <v>83</v>
      </c>
      <c r="E51" s="1" t="s">
        <v>120</v>
      </c>
      <c r="F51" s="1" t="s">
        <v>399</v>
      </c>
      <c r="G51" t="s">
        <v>493</v>
      </c>
      <c r="H51" s="1" t="s">
        <v>718</v>
      </c>
      <c r="I51" s="1">
        <v>50</v>
      </c>
      <c r="J51" s="1" t="s">
        <v>207</v>
      </c>
      <c r="M51">
        <v>53</v>
      </c>
    </row>
    <row r="52" spans="1:14" ht="16" x14ac:dyDescent="0.2">
      <c r="A52">
        <v>61</v>
      </c>
      <c r="B52" t="str">
        <f t="shared" si="0"/>
        <v>VictoriaJ</v>
      </c>
      <c r="D52" s="1" t="s">
        <v>49</v>
      </c>
      <c r="E52" s="1" t="s">
        <v>8</v>
      </c>
      <c r="F52" s="1" t="s">
        <v>400</v>
      </c>
      <c r="G52" t="s">
        <v>494</v>
      </c>
      <c r="H52" s="1" t="s">
        <v>718</v>
      </c>
      <c r="I52" s="1">
        <v>51</v>
      </c>
      <c r="J52" s="1" t="s">
        <v>208</v>
      </c>
      <c r="M52">
        <v>54</v>
      </c>
    </row>
    <row r="53" spans="1:14" ht="16" x14ac:dyDescent="0.2">
      <c r="A53">
        <v>62</v>
      </c>
      <c r="B53" t="str">
        <f t="shared" si="0"/>
        <v>AdelineG</v>
      </c>
      <c r="D53" s="1" t="s">
        <v>121</v>
      </c>
      <c r="E53" s="1" t="s">
        <v>122</v>
      </c>
      <c r="F53" s="1" t="s">
        <v>401</v>
      </c>
      <c r="G53" t="s">
        <v>495</v>
      </c>
      <c r="H53" s="1" t="s">
        <v>718</v>
      </c>
      <c r="I53" s="6">
        <v>52</v>
      </c>
      <c r="J53" s="6" t="s">
        <v>209</v>
      </c>
      <c r="M53">
        <v>55</v>
      </c>
    </row>
    <row r="54" spans="1:14" ht="16" x14ac:dyDescent="0.2">
      <c r="A54">
        <v>63</v>
      </c>
      <c r="B54" t="str">
        <f t="shared" si="0"/>
        <v>CarterP</v>
      </c>
      <c r="D54" s="1" t="s">
        <v>123</v>
      </c>
      <c r="E54" s="1" t="s">
        <v>124</v>
      </c>
      <c r="F54" s="1" t="s">
        <v>402</v>
      </c>
      <c r="G54" t="s">
        <v>496</v>
      </c>
      <c r="H54" s="1" t="s">
        <v>718</v>
      </c>
      <c r="I54" s="1">
        <v>53</v>
      </c>
      <c r="J54" s="1" t="s">
        <v>210</v>
      </c>
      <c r="M54">
        <v>56</v>
      </c>
    </row>
    <row r="55" spans="1:14" ht="16" x14ac:dyDescent="0.2">
      <c r="A55">
        <v>64</v>
      </c>
      <c r="B55" t="str">
        <f t="shared" si="0"/>
        <v>AuroraH</v>
      </c>
      <c r="D55" s="1" t="s">
        <v>125</v>
      </c>
      <c r="E55" s="1" t="s">
        <v>126</v>
      </c>
      <c r="F55" s="1" t="s">
        <v>403</v>
      </c>
      <c r="G55" t="s">
        <v>497</v>
      </c>
      <c r="H55" s="1" t="s">
        <v>718</v>
      </c>
      <c r="I55" s="1">
        <v>54</v>
      </c>
      <c r="J55" s="1" t="s">
        <v>211</v>
      </c>
      <c r="M55">
        <v>57</v>
      </c>
    </row>
    <row r="56" spans="1:14" ht="16" x14ac:dyDescent="0.2">
      <c r="A56">
        <v>65</v>
      </c>
      <c r="B56" t="str">
        <f t="shared" si="0"/>
        <v>WilliamF</v>
      </c>
      <c r="D56" s="1" t="s">
        <v>36</v>
      </c>
      <c r="E56" s="1" t="s">
        <v>127</v>
      </c>
      <c r="F56" s="1" t="s">
        <v>404</v>
      </c>
      <c r="G56" t="s">
        <v>498</v>
      </c>
      <c r="H56" s="1" t="s">
        <v>719</v>
      </c>
      <c r="I56" s="1">
        <v>55</v>
      </c>
      <c r="J56" s="1" t="s">
        <v>212</v>
      </c>
      <c r="M56">
        <v>58</v>
      </c>
    </row>
    <row r="57" spans="1:14" ht="16" x14ac:dyDescent="0.2">
      <c r="A57">
        <v>66</v>
      </c>
      <c r="B57" t="str">
        <f t="shared" ref="B57:B84" si="1">D57&amp;LEFT(E57,1)</f>
        <v>ElenaB</v>
      </c>
      <c r="D57" s="1" t="s">
        <v>128</v>
      </c>
      <c r="E57" s="1" t="s">
        <v>120</v>
      </c>
      <c r="F57" s="1" t="s">
        <v>405</v>
      </c>
      <c r="G57" t="s">
        <v>499</v>
      </c>
      <c r="H57" s="1" t="s">
        <v>718</v>
      </c>
      <c r="I57" s="1">
        <v>56</v>
      </c>
      <c r="J57" s="1" t="s">
        <v>213</v>
      </c>
      <c r="M57">
        <v>59</v>
      </c>
    </row>
    <row r="58" spans="1:14" ht="16" x14ac:dyDescent="0.2">
      <c r="A58">
        <v>67</v>
      </c>
      <c r="B58" t="str">
        <f t="shared" si="1"/>
        <v>ColtonR</v>
      </c>
      <c r="D58" s="1" t="s">
        <v>129</v>
      </c>
      <c r="E58" s="1" t="s">
        <v>130</v>
      </c>
      <c r="F58" s="3" t="s">
        <v>406</v>
      </c>
      <c r="G58" t="s">
        <v>500</v>
      </c>
      <c r="H58" s="1" t="s">
        <v>719</v>
      </c>
      <c r="I58" s="1">
        <v>57</v>
      </c>
      <c r="J58" s="1" t="s">
        <v>214</v>
      </c>
      <c r="K58" t="s">
        <v>531</v>
      </c>
      <c r="L58" s="4" t="s">
        <v>540</v>
      </c>
      <c r="M58">
        <v>60</v>
      </c>
      <c r="N58">
        <v>88</v>
      </c>
    </row>
    <row r="59" spans="1:14" ht="16" x14ac:dyDescent="0.2">
      <c r="A59">
        <v>68</v>
      </c>
      <c r="B59" t="str">
        <f t="shared" si="1"/>
        <v>PeytonP</v>
      </c>
      <c r="D59" s="1" t="s">
        <v>131</v>
      </c>
      <c r="E59" s="1" t="s">
        <v>80</v>
      </c>
      <c r="F59" s="1" t="s">
        <v>407</v>
      </c>
      <c r="G59" t="s">
        <v>501</v>
      </c>
      <c r="H59" s="1" t="s">
        <v>720</v>
      </c>
      <c r="I59" s="1">
        <v>58</v>
      </c>
      <c r="J59" s="1" t="s">
        <v>215</v>
      </c>
      <c r="M59">
        <v>61</v>
      </c>
    </row>
    <row r="60" spans="1:14" ht="16" x14ac:dyDescent="0.2">
      <c r="A60">
        <v>69</v>
      </c>
      <c r="B60" t="str">
        <f t="shared" si="1"/>
        <v>JasonS</v>
      </c>
      <c r="D60" s="1" t="s">
        <v>132</v>
      </c>
      <c r="E60" s="1" t="s">
        <v>94</v>
      </c>
      <c r="F60" s="1" t="s">
        <v>408</v>
      </c>
      <c r="G60" t="s">
        <v>502</v>
      </c>
      <c r="H60" s="1" t="s">
        <v>718</v>
      </c>
      <c r="I60" s="1">
        <v>59</v>
      </c>
      <c r="J60" s="1" t="s">
        <v>216</v>
      </c>
      <c r="M60">
        <v>62</v>
      </c>
    </row>
    <row r="61" spans="1:14" ht="16" x14ac:dyDescent="0.2">
      <c r="A61">
        <v>70</v>
      </c>
      <c r="B61" t="str">
        <f t="shared" si="1"/>
        <v>EvangelineR</v>
      </c>
      <c r="D61" s="1" t="s">
        <v>133</v>
      </c>
      <c r="E61" s="1" t="s">
        <v>134</v>
      </c>
      <c r="F61" s="1" t="s">
        <v>409</v>
      </c>
      <c r="G61" t="s">
        <v>503</v>
      </c>
      <c r="H61" s="1" t="s">
        <v>718</v>
      </c>
      <c r="I61" s="1">
        <v>60</v>
      </c>
      <c r="J61" s="1" t="s">
        <v>217</v>
      </c>
      <c r="M61">
        <v>63</v>
      </c>
    </row>
    <row r="62" spans="1:14" ht="16" x14ac:dyDescent="0.2">
      <c r="A62">
        <v>71</v>
      </c>
      <c r="B62" t="str">
        <f t="shared" si="1"/>
        <v>EvanD</v>
      </c>
      <c r="D62" s="1" t="s">
        <v>135</v>
      </c>
      <c r="E62" s="1" t="s">
        <v>136</v>
      </c>
      <c r="F62" s="1" t="s">
        <v>410</v>
      </c>
      <c r="G62" s="5" t="s">
        <v>504</v>
      </c>
      <c r="H62" s="1" t="s">
        <v>718</v>
      </c>
      <c r="I62" s="1">
        <v>61</v>
      </c>
      <c r="J62" s="1" t="s">
        <v>218</v>
      </c>
      <c r="M62">
        <v>64</v>
      </c>
    </row>
    <row r="63" spans="1:14" ht="16" x14ac:dyDescent="0.2">
      <c r="A63">
        <v>72</v>
      </c>
      <c r="B63" t="str">
        <f t="shared" si="1"/>
        <v>IvyK</v>
      </c>
      <c r="D63" s="1" t="s">
        <v>137</v>
      </c>
      <c r="E63" s="1" t="s">
        <v>138</v>
      </c>
      <c r="F63" s="1" t="s">
        <v>411</v>
      </c>
      <c r="G63" t="s">
        <v>505</v>
      </c>
      <c r="H63" s="1" t="s">
        <v>718</v>
      </c>
      <c r="I63" s="1">
        <v>62</v>
      </c>
      <c r="J63" s="1" t="s">
        <v>219</v>
      </c>
      <c r="M63">
        <v>65</v>
      </c>
    </row>
    <row r="64" spans="1:14" ht="16" x14ac:dyDescent="0.2">
      <c r="A64">
        <v>73</v>
      </c>
      <c r="B64" t="str">
        <f t="shared" si="1"/>
        <v>SamanthaE</v>
      </c>
      <c r="D64" s="1" t="s">
        <v>139</v>
      </c>
      <c r="E64" s="1" t="s">
        <v>88</v>
      </c>
      <c r="F64" s="1" t="s">
        <v>412</v>
      </c>
      <c r="G64" t="s">
        <v>506</v>
      </c>
      <c r="H64" s="1" t="s">
        <v>719</v>
      </c>
      <c r="I64" s="1">
        <v>63</v>
      </c>
      <c r="J64" s="1" t="s">
        <v>220</v>
      </c>
      <c r="M64">
        <v>66</v>
      </c>
    </row>
    <row r="65" spans="1:14" ht="16" x14ac:dyDescent="0.2">
      <c r="A65">
        <v>74</v>
      </c>
      <c r="B65" t="str">
        <f t="shared" si="1"/>
        <v>CharlieC</v>
      </c>
      <c r="D65" s="1" t="s">
        <v>140</v>
      </c>
      <c r="E65" s="1" t="s">
        <v>90</v>
      </c>
      <c r="F65" s="1" t="s">
        <v>413</v>
      </c>
      <c r="G65" t="s">
        <v>507</v>
      </c>
      <c r="H65" s="1" t="s">
        <v>718</v>
      </c>
      <c r="I65" s="1">
        <v>64</v>
      </c>
      <c r="J65" s="1" t="s">
        <v>221</v>
      </c>
      <c r="M65">
        <v>67</v>
      </c>
    </row>
    <row r="66" spans="1:14" ht="16" x14ac:dyDescent="0.2">
      <c r="A66">
        <v>75</v>
      </c>
      <c r="B66" t="str">
        <f t="shared" si="1"/>
        <v>NathanS</v>
      </c>
      <c r="D66" s="1" t="s">
        <v>91</v>
      </c>
      <c r="E66" s="1" t="s">
        <v>141</v>
      </c>
      <c r="F66" s="1" t="s">
        <v>414</v>
      </c>
      <c r="G66" t="s">
        <v>508</v>
      </c>
      <c r="H66" s="1" t="s">
        <v>719</v>
      </c>
      <c r="I66" s="1">
        <v>65</v>
      </c>
      <c r="J66" s="1" t="s">
        <v>222</v>
      </c>
      <c r="M66">
        <v>68</v>
      </c>
    </row>
    <row r="67" spans="1:14" ht="16" x14ac:dyDescent="0.2">
      <c r="A67">
        <v>76</v>
      </c>
      <c r="B67" t="str">
        <f t="shared" si="1"/>
        <v>AaliyahM</v>
      </c>
      <c r="D67" s="1" t="s">
        <v>142</v>
      </c>
      <c r="E67" s="1" t="s">
        <v>143</v>
      </c>
      <c r="F67" s="1" t="s">
        <v>415</v>
      </c>
      <c r="G67" t="s">
        <v>509</v>
      </c>
      <c r="H67" s="1" t="s">
        <v>719</v>
      </c>
      <c r="I67" s="1">
        <v>66</v>
      </c>
      <c r="J67" s="1" t="s">
        <v>223</v>
      </c>
      <c r="M67">
        <v>69</v>
      </c>
    </row>
    <row r="68" spans="1:14" ht="16" x14ac:dyDescent="0.2">
      <c r="A68">
        <v>77</v>
      </c>
      <c r="B68" t="str">
        <f t="shared" si="1"/>
        <v>RyderB</v>
      </c>
      <c r="D68" s="1" t="s">
        <v>144</v>
      </c>
      <c r="E68" s="1" t="s">
        <v>120</v>
      </c>
      <c r="F68" s="3" t="s">
        <v>416</v>
      </c>
      <c r="G68" t="s">
        <v>510</v>
      </c>
      <c r="H68" s="1" t="s">
        <v>718</v>
      </c>
      <c r="I68" s="1">
        <v>67</v>
      </c>
      <c r="J68" s="1" t="s">
        <v>224</v>
      </c>
      <c r="K68" t="s">
        <v>532</v>
      </c>
      <c r="L68" s="4" t="s">
        <v>541</v>
      </c>
      <c r="M68">
        <v>70</v>
      </c>
      <c r="N68">
        <v>87</v>
      </c>
    </row>
    <row r="69" spans="1:14" ht="16" x14ac:dyDescent="0.2">
      <c r="A69">
        <v>78</v>
      </c>
      <c r="B69" t="str">
        <f t="shared" si="1"/>
        <v>FinnP</v>
      </c>
      <c r="D69" s="1" t="s">
        <v>145</v>
      </c>
      <c r="E69" s="1" t="s">
        <v>124</v>
      </c>
      <c r="F69" s="1" t="s">
        <v>417</v>
      </c>
      <c r="G69" t="s">
        <v>511</v>
      </c>
      <c r="H69" s="1" t="s">
        <v>719</v>
      </c>
      <c r="I69" s="1">
        <v>68</v>
      </c>
      <c r="J69" s="1" t="s">
        <v>225</v>
      </c>
      <c r="M69">
        <v>71</v>
      </c>
    </row>
    <row r="70" spans="1:14" ht="16" x14ac:dyDescent="0.2">
      <c r="A70">
        <v>79</v>
      </c>
      <c r="B70" t="str">
        <f t="shared" si="1"/>
        <v>CoraW</v>
      </c>
      <c r="D70" s="1" t="s">
        <v>146</v>
      </c>
      <c r="E70" s="1" t="s">
        <v>147</v>
      </c>
      <c r="F70" s="1" t="s">
        <v>418</v>
      </c>
      <c r="G70" t="s">
        <v>512</v>
      </c>
      <c r="H70" s="1" t="s">
        <v>719</v>
      </c>
      <c r="I70" s="1">
        <v>69</v>
      </c>
      <c r="J70" s="1" t="s">
        <v>226</v>
      </c>
      <c r="M70">
        <v>72</v>
      </c>
    </row>
    <row r="71" spans="1:14" ht="16" x14ac:dyDescent="0.2">
      <c r="A71">
        <v>80</v>
      </c>
      <c r="B71" t="str">
        <f t="shared" si="1"/>
        <v>MaxR</v>
      </c>
      <c r="D71" s="1" t="s">
        <v>148</v>
      </c>
      <c r="E71" s="1" t="s">
        <v>107</v>
      </c>
      <c r="F71" s="1" t="s">
        <v>419</v>
      </c>
      <c r="G71" t="s">
        <v>513</v>
      </c>
      <c r="H71" s="1" t="s">
        <v>719</v>
      </c>
      <c r="I71" s="1">
        <v>70</v>
      </c>
      <c r="J71" s="1" t="s">
        <v>227</v>
      </c>
      <c r="M71">
        <v>73</v>
      </c>
    </row>
    <row r="72" spans="1:14" ht="16" x14ac:dyDescent="0.2">
      <c r="A72">
        <v>81</v>
      </c>
      <c r="B72" t="str">
        <f t="shared" si="1"/>
        <v>AdamC</v>
      </c>
      <c r="D72" s="1" t="s">
        <v>149</v>
      </c>
      <c r="E72" s="1" t="s">
        <v>100</v>
      </c>
      <c r="F72" s="1" t="s">
        <v>420</v>
      </c>
      <c r="G72" t="s">
        <v>514</v>
      </c>
      <c r="H72" s="1" t="s">
        <v>719</v>
      </c>
      <c r="I72" s="1">
        <v>71</v>
      </c>
      <c r="J72" s="1" t="s">
        <v>228</v>
      </c>
      <c r="M72">
        <v>74</v>
      </c>
    </row>
    <row r="73" spans="1:14" ht="16" x14ac:dyDescent="0.2">
      <c r="A73">
        <v>82</v>
      </c>
      <c r="B73" t="str">
        <f t="shared" si="1"/>
        <v>LeahR</v>
      </c>
      <c r="D73" s="1" t="s">
        <v>150</v>
      </c>
      <c r="E73" s="1" t="s">
        <v>99</v>
      </c>
      <c r="F73" s="1" t="s">
        <v>421</v>
      </c>
      <c r="G73" t="s">
        <v>515</v>
      </c>
      <c r="H73" s="1" t="s">
        <v>719</v>
      </c>
      <c r="I73" s="1">
        <v>72</v>
      </c>
      <c r="J73" s="1" t="s">
        <v>229</v>
      </c>
      <c r="M73">
        <v>75</v>
      </c>
    </row>
    <row r="74" spans="1:14" ht="16" x14ac:dyDescent="0.2">
      <c r="A74">
        <v>83</v>
      </c>
      <c r="B74" t="str">
        <f t="shared" si="1"/>
        <v>SarahB</v>
      </c>
      <c r="D74" s="1" t="s">
        <v>151</v>
      </c>
      <c r="E74" s="1" t="s">
        <v>104</v>
      </c>
      <c r="F74" s="1" t="s">
        <v>422</v>
      </c>
      <c r="G74" t="s">
        <v>516</v>
      </c>
      <c r="H74" s="1" t="s">
        <v>718</v>
      </c>
      <c r="I74" s="1">
        <v>73</v>
      </c>
      <c r="J74" s="1" t="s">
        <v>230</v>
      </c>
      <c r="M74">
        <v>76</v>
      </c>
    </row>
    <row r="75" spans="1:14" ht="16" x14ac:dyDescent="0.2">
      <c r="A75">
        <v>84</v>
      </c>
      <c r="B75" t="str">
        <f t="shared" si="1"/>
        <v>SethW</v>
      </c>
      <c r="D75" s="1" t="s">
        <v>152</v>
      </c>
      <c r="E75" s="1" t="s">
        <v>41</v>
      </c>
      <c r="F75" s="1" t="s">
        <v>423</v>
      </c>
      <c r="G75" t="s">
        <v>517</v>
      </c>
      <c r="H75" s="1" t="s">
        <v>718</v>
      </c>
      <c r="I75" s="1">
        <v>74</v>
      </c>
      <c r="J75" s="1" t="s">
        <v>231</v>
      </c>
      <c r="M75">
        <v>77</v>
      </c>
    </row>
    <row r="76" spans="1:14" ht="16" x14ac:dyDescent="0.2">
      <c r="A76">
        <v>85</v>
      </c>
      <c r="B76" t="str">
        <f t="shared" si="1"/>
        <v>AustinY</v>
      </c>
      <c r="D76" s="1" t="s">
        <v>153</v>
      </c>
      <c r="E76" s="1" t="s">
        <v>46</v>
      </c>
      <c r="F76" s="1" t="s">
        <v>424</v>
      </c>
      <c r="G76" t="s">
        <v>518</v>
      </c>
      <c r="H76" s="1" t="s">
        <v>719</v>
      </c>
      <c r="I76" s="1">
        <v>75</v>
      </c>
      <c r="J76" s="1" t="s">
        <v>232</v>
      </c>
      <c r="M76">
        <v>78</v>
      </c>
    </row>
    <row r="77" spans="1:14" ht="16" x14ac:dyDescent="0.2">
      <c r="A77">
        <v>86</v>
      </c>
      <c r="B77" t="str">
        <f t="shared" si="1"/>
        <v>NovaH</v>
      </c>
      <c r="D77" s="1" t="s">
        <v>154</v>
      </c>
      <c r="E77" s="1" t="s">
        <v>60</v>
      </c>
      <c r="F77" s="1" t="s">
        <v>425</v>
      </c>
      <c r="G77" t="s">
        <v>519</v>
      </c>
      <c r="H77" s="1" t="s">
        <v>718</v>
      </c>
      <c r="I77" s="1">
        <v>76</v>
      </c>
      <c r="J77" s="1" t="s">
        <v>233</v>
      </c>
      <c r="M77">
        <v>79</v>
      </c>
    </row>
    <row r="78" spans="1:14" ht="16" x14ac:dyDescent="0.2">
      <c r="A78">
        <v>87</v>
      </c>
      <c r="B78" t="str">
        <f t="shared" si="1"/>
        <v>DakotaA</v>
      </c>
      <c r="D78" s="1" t="s">
        <v>155</v>
      </c>
      <c r="E78" s="1" t="s">
        <v>13</v>
      </c>
      <c r="F78" s="1" t="s">
        <v>426</v>
      </c>
      <c r="G78" t="s">
        <v>520</v>
      </c>
      <c r="H78" s="1" t="s">
        <v>719</v>
      </c>
      <c r="I78" s="1">
        <v>77</v>
      </c>
      <c r="J78" s="1" t="s">
        <v>234</v>
      </c>
      <c r="M78">
        <v>80</v>
      </c>
    </row>
    <row r="79" spans="1:14" ht="16" x14ac:dyDescent="0.2">
      <c r="A79">
        <v>88</v>
      </c>
      <c r="B79" t="str">
        <f t="shared" si="1"/>
        <v>SophieS</v>
      </c>
      <c r="D79" s="1" t="s">
        <v>156</v>
      </c>
      <c r="E79" s="1" t="s">
        <v>157</v>
      </c>
      <c r="F79" s="1" t="s">
        <v>427</v>
      </c>
      <c r="G79" t="s">
        <v>521</v>
      </c>
      <c r="H79" s="1" t="s">
        <v>718</v>
      </c>
      <c r="I79" s="1">
        <v>78</v>
      </c>
      <c r="J79" s="1" t="s">
        <v>235</v>
      </c>
      <c r="M79">
        <v>81</v>
      </c>
    </row>
    <row r="80" spans="1:14" ht="16" x14ac:dyDescent="0.2">
      <c r="A80">
        <v>89</v>
      </c>
      <c r="B80" t="str">
        <f t="shared" si="1"/>
        <v>OliverB</v>
      </c>
      <c r="D80" s="1" t="s">
        <v>158</v>
      </c>
      <c r="E80" s="1" t="s">
        <v>159</v>
      </c>
      <c r="F80" s="1" t="s">
        <v>428</v>
      </c>
      <c r="G80" t="s">
        <v>522</v>
      </c>
      <c r="H80" s="1" t="s">
        <v>718</v>
      </c>
      <c r="I80" s="1">
        <v>79</v>
      </c>
      <c r="J80" s="1" t="s">
        <v>236</v>
      </c>
      <c r="M80">
        <v>82</v>
      </c>
    </row>
    <row r="81" spans="1:13" ht="16" x14ac:dyDescent="0.2">
      <c r="A81">
        <v>90</v>
      </c>
      <c r="B81" t="str">
        <f t="shared" si="1"/>
        <v>CameronB</v>
      </c>
      <c r="D81" s="1" t="s">
        <v>160</v>
      </c>
      <c r="E81" s="1" t="s">
        <v>104</v>
      </c>
      <c r="F81" s="1" t="s">
        <v>429</v>
      </c>
      <c r="G81" t="s">
        <v>523</v>
      </c>
      <c r="H81" s="1" t="s">
        <v>719</v>
      </c>
      <c r="I81" s="1">
        <v>80</v>
      </c>
      <c r="J81" s="1" t="s">
        <v>237</v>
      </c>
      <c r="M81">
        <v>83</v>
      </c>
    </row>
    <row r="82" spans="1:13" ht="16" x14ac:dyDescent="0.2">
      <c r="A82">
        <v>91</v>
      </c>
      <c r="B82" t="str">
        <f t="shared" si="1"/>
        <v>CooperG</v>
      </c>
      <c r="D82" s="1" t="s">
        <v>108</v>
      </c>
      <c r="E82" s="1" t="s">
        <v>72</v>
      </c>
      <c r="F82" s="1" t="s">
        <v>430</v>
      </c>
      <c r="G82" t="s">
        <v>524</v>
      </c>
      <c r="H82" s="1" t="s">
        <v>719</v>
      </c>
      <c r="I82" s="1">
        <v>81</v>
      </c>
      <c r="J82" s="1" t="s">
        <v>238</v>
      </c>
      <c r="M82">
        <v>84</v>
      </c>
    </row>
    <row r="83" spans="1:13" ht="16" x14ac:dyDescent="0.2">
      <c r="A83">
        <v>92</v>
      </c>
      <c r="B83" t="str">
        <f t="shared" si="1"/>
        <v>IslaC</v>
      </c>
      <c r="D83" s="1" t="s">
        <v>161</v>
      </c>
      <c r="E83" s="1" t="s">
        <v>162</v>
      </c>
      <c r="F83" s="1" t="s">
        <v>431</v>
      </c>
      <c r="G83" t="s">
        <v>525</v>
      </c>
      <c r="H83" s="1" t="s">
        <v>719</v>
      </c>
      <c r="I83" s="1">
        <v>82</v>
      </c>
      <c r="J83" s="1" t="s">
        <v>239</v>
      </c>
      <c r="M83">
        <v>85</v>
      </c>
    </row>
    <row r="84" spans="1:13" ht="16" x14ac:dyDescent="0.2">
      <c r="A84">
        <v>93</v>
      </c>
      <c r="B84" t="str">
        <f t="shared" si="1"/>
        <v>AndrewH</v>
      </c>
      <c r="D84" s="1" t="s">
        <v>87</v>
      </c>
      <c r="E84" s="1" t="s">
        <v>21</v>
      </c>
      <c r="F84" s="1" t="s">
        <v>432</v>
      </c>
      <c r="G84" t="s">
        <v>526</v>
      </c>
      <c r="H84" s="1" t="s">
        <v>719</v>
      </c>
      <c r="I84" s="1">
        <v>83</v>
      </c>
      <c r="J84" s="1" t="s">
        <v>240</v>
      </c>
      <c r="M84">
        <v>86</v>
      </c>
    </row>
    <row r="85" spans="1:13" x14ac:dyDescent="0.2">
      <c r="F85" s="1"/>
    </row>
    <row r="86" spans="1:13" x14ac:dyDescent="0.2">
      <c r="F86" s="1"/>
    </row>
    <row r="87" spans="1:13" x14ac:dyDescent="0.2">
      <c r="F87" s="1"/>
    </row>
    <row r="88" spans="1:13" x14ac:dyDescent="0.2">
      <c r="F88" s="1"/>
    </row>
    <row r="89" spans="1:13" x14ac:dyDescent="0.2">
      <c r="F89" s="1"/>
    </row>
    <row r="90" spans="1:13" x14ac:dyDescent="0.2">
      <c r="F90" s="1"/>
    </row>
    <row r="91" spans="1:13" x14ac:dyDescent="0.2">
      <c r="F91" s="1"/>
    </row>
  </sheetData>
  <autoFilter ref="A1:O84" xr:uid="{00000000-0001-0000-0000-000000000000}"/>
  <hyperlinks>
    <hyperlink ref="F5" r:id="rId1" xr:uid="{FAF88CD3-71E6-4DC4-B685-91CF1BCB1931}"/>
    <hyperlink ref="L5" r:id="rId2" xr:uid="{8B153748-F631-4DC8-897E-585F0C2B09A1}"/>
    <hyperlink ref="F14" r:id="rId3" xr:uid="{E6D36CF5-E7F6-4C75-B005-F66C01036431}"/>
    <hyperlink ref="L14" r:id="rId4" xr:uid="{6BD865A6-534B-4A71-BEB2-9ED5A5BFFA4F}"/>
    <hyperlink ref="F21" r:id="rId5" xr:uid="{CAEA246B-0DB2-4C89-8209-C598464BDD1F}"/>
    <hyperlink ref="L21" r:id="rId6" xr:uid="{356681F3-4348-49C4-9975-E5E3BE389EF5}"/>
    <hyperlink ref="F38" r:id="rId7" xr:uid="{A9972A99-2C07-4BA1-87C9-F7B6D074E535}"/>
    <hyperlink ref="L38" r:id="rId8" xr:uid="{D9C04E9E-0611-4762-AA7A-7ABE834D271C}"/>
    <hyperlink ref="F44" r:id="rId9" xr:uid="{34CE5F9E-08E1-4AC2-8C57-888BC6FBEB3A}"/>
    <hyperlink ref="L44" r:id="rId10" xr:uid="{6C679B88-65F3-4580-85FC-315AFCE9E211}"/>
    <hyperlink ref="F58" r:id="rId11" xr:uid="{5CBF9230-2AF9-4764-AA9A-CDABBE466AAC}"/>
    <hyperlink ref="L58" r:id="rId12" xr:uid="{4A274BAA-A837-4CBB-871A-E31312403DD6}"/>
    <hyperlink ref="F68" r:id="rId13" xr:uid="{4200FBC6-FCEE-4D70-BDC8-6F40DC6DC8AE}"/>
    <hyperlink ref="L68" r:id="rId14" xr:uid="{00D4234B-EFCC-41B1-BF30-6D009C33DC25}"/>
    <hyperlink ref="F28" r:id="rId15" xr:uid="{58D46246-1217-4C3C-862A-C771CC1A04E4}"/>
    <hyperlink ref="L28" r:id="rId16" xr:uid="{59C633EC-C61E-4FA1-B595-A592A18AF0B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C571-4CA3-4627-97F9-E493A0C094BB}">
  <dimension ref="A1:E91"/>
  <sheetViews>
    <sheetView topLeftCell="A22" workbookViewId="0">
      <selection activeCell="C8" sqref="C8"/>
    </sheetView>
  </sheetViews>
  <sheetFormatPr baseColWidth="10" defaultColWidth="8.83203125" defaultRowHeight="15" x14ac:dyDescent="0.2"/>
  <cols>
    <col min="2" max="2" width="38.6640625" customWidth="1"/>
    <col min="3" max="3" width="37" customWidth="1"/>
    <col min="4" max="4" width="33.33203125" customWidth="1"/>
    <col min="5" max="5" width="33" customWidth="1"/>
  </cols>
  <sheetData>
    <row r="1" spans="1:5" ht="16" x14ac:dyDescent="0.2">
      <c r="A1" s="2" t="s">
        <v>0</v>
      </c>
      <c r="B1" s="2" t="s">
        <v>248</v>
      </c>
      <c r="C1" s="2" t="s">
        <v>249</v>
      </c>
      <c r="D1" s="2" t="s">
        <v>250</v>
      </c>
    </row>
    <row r="2" spans="1:5" ht="16" x14ac:dyDescent="0.2">
      <c r="A2" s="1">
        <v>1</v>
      </c>
      <c r="B2" s="1" t="s">
        <v>251</v>
      </c>
      <c r="C2" t="s">
        <v>261</v>
      </c>
      <c r="D2" s="1" t="s">
        <v>164</v>
      </c>
      <c r="E2" s="1"/>
    </row>
    <row r="3" spans="1:5" ht="16" x14ac:dyDescent="0.2">
      <c r="A3" s="1">
        <v>2</v>
      </c>
      <c r="B3" s="1" t="s">
        <v>252</v>
      </c>
      <c r="C3" t="s">
        <v>262</v>
      </c>
      <c r="D3" s="1" t="s">
        <v>166</v>
      </c>
      <c r="E3" s="1"/>
    </row>
    <row r="4" spans="1:5" ht="16" x14ac:dyDescent="0.2">
      <c r="A4" s="1">
        <v>3</v>
      </c>
      <c r="B4" s="1" t="s">
        <v>253</v>
      </c>
      <c r="C4" t="s">
        <v>263</v>
      </c>
      <c r="D4" s="1" t="s">
        <v>164</v>
      </c>
      <c r="E4" s="1"/>
    </row>
    <row r="5" spans="1:5" ht="16" x14ac:dyDescent="0.2">
      <c r="A5" s="1">
        <v>4</v>
      </c>
      <c r="B5" s="1" t="s">
        <v>254</v>
      </c>
      <c r="C5" t="s">
        <v>264</v>
      </c>
      <c r="D5" s="1" t="s">
        <v>166</v>
      </c>
      <c r="E5" s="1"/>
    </row>
    <row r="6" spans="1:5" ht="16" x14ac:dyDescent="0.2">
      <c r="A6" s="1">
        <v>5</v>
      </c>
      <c r="B6" s="1" t="s">
        <v>255</v>
      </c>
      <c r="C6" t="s">
        <v>265</v>
      </c>
      <c r="D6" s="1" t="s">
        <v>170</v>
      </c>
      <c r="E6" s="1"/>
    </row>
    <row r="7" spans="1:5" ht="16" x14ac:dyDescent="0.2">
      <c r="A7" s="1">
        <v>6</v>
      </c>
      <c r="B7" s="1" t="s">
        <v>256</v>
      </c>
      <c r="C7" t="s">
        <v>266</v>
      </c>
      <c r="D7" s="1" t="s">
        <v>170</v>
      </c>
      <c r="E7" s="1"/>
    </row>
    <row r="8" spans="1:5" ht="16" x14ac:dyDescent="0.2">
      <c r="A8" s="1">
        <v>7</v>
      </c>
      <c r="B8" s="1" t="s">
        <v>257</v>
      </c>
      <c r="C8" t="s">
        <v>267</v>
      </c>
      <c r="D8" s="1" t="s">
        <v>191</v>
      </c>
      <c r="E8" s="1"/>
    </row>
    <row r="9" spans="1:5" ht="16" x14ac:dyDescent="0.2">
      <c r="A9" s="1">
        <v>8</v>
      </c>
      <c r="B9" s="1" t="s">
        <v>258</v>
      </c>
      <c r="C9" t="s">
        <v>268</v>
      </c>
      <c r="D9" s="1" t="s">
        <v>176</v>
      </c>
      <c r="E9" s="1"/>
    </row>
    <row r="10" spans="1:5" ht="16" x14ac:dyDescent="0.2">
      <c r="A10" s="1">
        <v>9</v>
      </c>
      <c r="B10" s="1" t="s">
        <v>259</v>
      </c>
      <c r="C10" t="s">
        <v>269</v>
      </c>
      <c r="D10" s="1" t="s">
        <v>191</v>
      </c>
      <c r="E10" s="1"/>
    </row>
    <row r="11" spans="1:5" ht="16" x14ac:dyDescent="0.2">
      <c r="A11" s="1">
        <v>10</v>
      </c>
      <c r="B11" s="1" t="s">
        <v>260</v>
      </c>
      <c r="C11" t="s">
        <v>270</v>
      </c>
      <c r="D11" s="1" t="s">
        <v>170</v>
      </c>
      <c r="E11" s="1"/>
    </row>
    <row r="12" spans="1:5" ht="16" x14ac:dyDescent="0.2">
      <c r="A12" s="1">
        <v>11</v>
      </c>
      <c r="B12" s="1" t="s">
        <v>163</v>
      </c>
      <c r="C12" t="s">
        <v>271</v>
      </c>
      <c r="D12" s="1" t="s">
        <v>164</v>
      </c>
      <c r="E12" s="1"/>
    </row>
    <row r="13" spans="1:5" ht="16" x14ac:dyDescent="0.2">
      <c r="A13" s="1">
        <v>12</v>
      </c>
      <c r="B13" s="1" t="s">
        <v>165</v>
      </c>
      <c r="C13" t="s">
        <v>272</v>
      </c>
      <c r="D13" s="1" t="s">
        <v>166</v>
      </c>
      <c r="E13" s="1"/>
    </row>
    <row r="14" spans="1:5" ht="16" x14ac:dyDescent="0.2">
      <c r="A14" s="1">
        <v>13</v>
      </c>
      <c r="B14" s="1" t="s">
        <v>167</v>
      </c>
      <c r="C14" t="s">
        <v>273</v>
      </c>
      <c r="D14" s="1" t="s">
        <v>164</v>
      </c>
      <c r="E14" s="1"/>
    </row>
    <row r="15" spans="1:5" ht="16" x14ac:dyDescent="0.2">
      <c r="A15" s="1">
        <v>14</v>
      </c>
      <c r="B15" s="1" t="s">
        <v>168</v>
      </c>
      <c r="C15" t="s">
        <v>274</v>
      </c>
      <c r="D15" s="1" t="s">
        <v>166</v>
      </c>
      <c r="E15" s="1"/>
    </row>
    <row r="16" spans="1:5" ht="16" x14ac:dyDescent="0.2">
      <c r="A16" s="1">
        <v>15</v>
      </c>
      <c r="B16" s="1" t="s">
        <v>169</v>
      </c>
      <c r="C16" t="s">
        <v>275</v>
      </c>
      <c r="D16" s="1" t="s">
        <v>170</v>
      </c>
      <c r="E16" s="1"/>
    </row>
    <row r="17" spans="1:5" ht="16" x14ac:dyDescent="0.2">
      <c r="A17" s="1">
        <v>16</v>
      </c>
      <c r="B17" s="1" t="s">
        <v>171</v>
      </c>
      <c r="C17" t="s">
        <v>276</v>
      </c>
      <c r="D17" s="1" t="s">
        <v>170</v>
      </c>
      <c r="E17" s="1"/>
    </row>
    <row r="18" spans="1:5" ht="16" x14ac:dyDescent="0.2">
      <c r="A18" s="1">
        <v>17</v>
      </c>
      <c r="B18" s="1" t="s">
        <v>172</v>
      </c>
      <c r="C18" t="s">
        <v>277</v>
      </c>
      <c r="D18" s="1" t="s">
        <v>164</v>
      </c>
      <c r="E18" s="1"/>
    </row>
    <row r="19" spans="1:5" ht="16" x14ac:dyDescent="0.2">
      <c r="A19" s="1">
        <v>18</v>
      </c>
      <c r="B19" s="1" t="s">
        <v>173</v>
      </c>
      <c r="C19" t="s">
        <v>278</v>
      </c>
      <c r="D19" s="1" t="s">
        <v>166</v>
      </c>
      <c r="E19" s="1"/>
    </row>
    <row r="20" spans="1:5" ht="16" x14ac:dyDescent="0.2">
      <c r="A20" s="1">
        <v>19</v>
      </c>
      <c r="B20" s="1" t="s">
        <v>174</v>
      </c>
      <c r="C20" t="s">
        <v>279</v>
      </c>
      <c r="D20" s="1" t="s">
        <v>170</v>
      </c>
      <c r="E20" s="1"/>
    </row>
    <row r="21" spans="1:5" ht="16" x14ac:dyDescent="0.2">
      <c r="A21" s="1">
        <v>20</v>
      </c>
      <c r="B21" s="1" t="s">
        <v>175</v>
      </c>
      <c r="C21" t="s">
        <v>280</v>
      </c>
      <c r="D21" s="1" t="s">
        <v>176</v>
      </c>
      <c r="E21" s="1"/>
    </row>
    <row r="22" spans="1:5" ht="16" x14ac:dyDescent="0.2">
      <c r="A22" s="1">
        <v>21</v>
      </c>
      <c r="B22" s="1" t="s">
        <v>177</v>
      </c>
      <c r="C22" t="s">
        <v>281</v>
      </c>
      <c r="D22" s="1" t="s">
        <v>166</v>
      </c>
      <c r="E22" s="1"/>
    </row>
    <row r="23" spans="1:5" ht="16" x14ac:dyDescent="0.2">
      <c r="A23" s="1">
        <v>22</v>
      </c>
      <c r="B23" s="1" t="s">
        <v>178</v>
      </c>
      <c r="C23" t="s">
        <v>282</v>
      </c>
      <c r="D23" s="1" t="s">
        <v>164</v>
      </c>
      <c r="E23" s="1"/>
    </row>
    <row r="24" spans="1:5" ht="16" x14ac:dyDescent="0.2">
      <c r="A24" s="1">
        <v>23</v>
      </c>
      <c r="B24" s="1" t="s">
        <v>179</v>
      </c>
      <c r="C24" t="s">
        <v>283</v>
      </c>
      <c r="D24" s="1" t="s">
        <v>166</v>
      </c>
      <c r="E24" s="1"/>
    </row>
    <row r="25" spans="1:5" ht="16" x14ac:dyDescent="0.2">
      <c r="A25" s="1">
        <v>24</v>
      </c>
      <c r="B25" s="1" t="s">
        <v>180</v>
      </c>
      <c r="C25" t="s">
        <v>284</v>
      </c>
      <c r="D25" s="1" t="s">
        <v>164</v>
      </c>
      <c r="E25" s="1"/>
    </row>
    <row r="26" spans="1:5" ht="16" x14ac:dyDescent="0.2">
      <c r="A26" s="1">
        <v>25</v>
      </c>
      <c r="B26" s="1" t="s">
        <v>181</v>
      </c>
      <c r="C26" t="s">
        <v>285</v>
      </c>
      <c r="D26" s="1" t="s">
        <v>170</v>
      </c>
      <c r="E26" s="1"/>
    </row>
    <row r="27" spans="1:5" ht="16" x14ac:dyDescent="0.2">
      <c r="A27" s="1">
        <v>26</v>
      </c>
      <c r="B27" s="1" t="s">
        <v>182</v>
      </c>
      <c r="C27" t="s">
        <v>286</v>
      </c>
      <c r="D27" s="1" t="s">
        <v>166</v>
      </c>
      <c r="E27" s="1"/>
    </row>
    <row r="28" spans="1:5" ht="16" x14ac:dyDescent="0.2">
      <c r="A28" s="1">
        <v>27</v>
      </c>
      <c r="B28" s="1" t="s">
        <v>183</v>
      </c>
      <c r="C28" t="s">
        <v>287</v>
      </c>
      <c r="D28" s="1" t="s">
        <v>176</v>
      </c>
      <c r="E28" s="1"/>
    </row>
    <row r="29" spans="1:5" ht="16" x14ac:dyDescent="0.2">
      <c r="A29" s="1">
        <v>28</v>
      </c>
      <c r="B29" s="1" t="s">
        <v>184</v>
      </c>
      <c r="C29" t="s">
        <v>288</v>
      </c>
      <c r="D29" s="1" t="s">
        <v>170</v>
      </c>
      <c r="E29" s="1"/>
    </row>
    <row r="30" spans="1:5" ht="16" x14ac:dyDescent="0.2">
      <c r="A30" s="1">
        <v>29</v>
      </c>
      <c r="B30" s="1" t="s">
        <v>185</v>
      </c>
      <c r="C30" t="s">
        <v>289</v>
      </c>
      <c r="D30" s="1" t="s">
        <v>164</v>
      </c>
      <c r="E30" s="1"/>
    </row>
    <row r="31" spans="1:5" ht="16" x14ac:dyDescent="0.2">
      <c r="A31" s="1">
        <v>30</v>
      </c>
      <c r="B31" s="1" t="s">
        <v>186</v>
      </c>
      <c r="C31" t="s">
        <v>290</v>
      </c>
      <c r="D31" s="1" t="s">
        <v>166</v>
      </c>
      <c r="E31" s="1"/>
    </row>
    <row r="32" spans="1:5" ht="16" x14ac:dyDescent="0.2">
      <c r="A32" s="1">
        <v>31</v>
      </c>
      <c r="B32" s="1" t="s">
        <v>187</v>
      </c>
      <c r="C32" t="s">
        <v>291</v>
      </c>
      <c r="D32" s="1" t="s">
        <v>166</v>
      </c>
      <c r="E32" s="1"/>
    </row>
    <row r="33" spans="1:5" ht="16" x14ac:dyDescent="0.2">
      <c r="A33" s="1">
        <v>32</v>
      </c>
      <c r="B33" s="1" t="s">
        <v>188</v>
      </c>
      <c r="C33" t="s">
        <v>292</v>
      </c>
      <c r="D33" s="1" t="s">
        <v>164</v>
      </c>
      <c r="E33" s="1"/>
    </row>
    <row r="34" spans="1:5" ht="16" x14ac:dyDescent="0.2">
      <c r="A34" s="1">
        <v>33</v>
      </c>
      <c r="B34" s="1" t="s">
        <v>189</v>
      </c>
      <c r="C34" t="s">
        <v>293</v>
      </c>
      <c r="D34" s="1" t="s">
        <v>170</v>
      </c>
      <c r="E34" s="1"/>
    </row>
    <row r="35" spans="1:5" ht="16" x14ac:dyDescent="0.2">
      <c r="A35" s="1">
        <v>34</v>
      </c>
      <c r="B35" s="1" t="s">
        <v>190</v>
      </c>
      <c r="C35" t="s">
        <v>294</v>
      </c>
      <c r="D35" s="1" t="s">
        <v>191</v>
      </c>
      <c r="E35" s="1"/>
    </row>
    <row r="36" spans="1:5" ht="16" x14ac:dyDescent="0.2">
      <c r="A36" s="1">
        <v>35</v>
      </c>
      <c r="B36" s="1" t="s">
        <v>192</v>
      </c>
      <c r="C36" t="s">
        <v>295</v>
      </c>
      <c r="D36" s="1" t="s">
        <v>166</v>
      </c>
      <c r="E36" s="1"/>
    </row>
    <row r="37" spans="1:5" ht="16" x14ac:dyDescent="0.2">
      <c r="A37" s="1">
        <v>36</v>
      </c>
      <c r="B37" s="1" t="s">
        <v>193</v>
      </c>
      <c r="C37" t="s">
        <v>296</v>
      </c>
      <c r="D37" s="1" t="s">
        <v>164</v>
      </c>
      <c r="E37" s="1"/>
    </row>
    <row r="38" spans="1:5" ht="16" x14ac:dyDescent="0.2">
      <c r="A38" s="1">
        <v>37</v>
      </c>
      <c r="B38" s="1" t="s">
        <v>194</v>
      </c>
      <c r="C38" t="s">
        <v>297</v>
      </c>
      <c r="D38" s="1" t="s">
        <v>170</v>
      </c>
      <c r="E38" s="1"/>
    </row>
    <row r="39" spans="1:5" ht="16" x14ac:dyDescent="0.2">
      <c r="A39" s="1">
        <v>38</v>
      </c>
      <c r="B39" s="1" t="s">
        <v>195</v>
      </c>
      <c r="C39" t="s">
        <v>298</v>
      </c>
      <c r="D39" s="1" t="s">
        <v>166</v>
      </c>
      <c r="E39" s="1"/>
    </row>
    <row r="40" spans="1:5" ht="16" x14ac:dyDescent="0.2">
      <c r="A40" s="1">
        <v>39</v>
      </c>
      <c r="B40" s="1" t="s">
        <v>196</v>
      </c>
      <c r="C40" t="s">
        <v>299</v>
      </c>
      <c r="D40" s="1" t="s">
        <v>164</v>
      </c>
      <c r="E40" s="1"/>
    </row>
    <row r="41" spans="1:5" ht="16" x14ac:dyDescent="0.2">
      <c r="A41" s="1">
        <v>40</v>
      </c>
      <c r="B41" s="1" t="s">
        <v>197</v>
      </c>
      <c r="C41" t="s">
        <v>300</v>
      </c>
      <c r="D41" s="1" t="s">
        <v>191</v>
      </c>
      <c r="E41" s="1"/>
    </row>
    <row r="42" spans="1:5" ht="16" x14ac:dyDescent="0.2">
      <c r="A42" s="1">
        <v>41</v>
      </c>
      <c r="B42" s="1" t="s">
        <v>198</v>
      </c>
      <c r="C42" t="s">
        <v>301</v>
      </c>
      <c r="D42" s="1" t="s">
        <v>176</v>
      </c>
      <c r="E42" s="1"/>
    </row>
    <row r="43" spans="1:5" ht="16" x14ac:dyDescent="0.2">
      <c r="A43" s="1">
        <v>42</v>
      </c>
      <c r="B43" s="1" t="s">
        <v>199</v>
      </c>
      <c r="C43" t="s">
        <v>302</v>
      </c>
      <c r="D43" s="1" t="s">
        <v>170</v>
      </c>
      <c r="E43" s="1"/>
    </row>
    <row r="44" spans="1:5" ht="16" x14ac:dyDescent="0.2">
      <c r="A44" s="1">
        <v>43</v>
      </c>
      <c r="B44" s="1" t="s">
        <v>200</v>
      </c>
      <c r="C44" t="s">
        <v>303</v>
      </c>
      <c r="D44" s="1" t="s">
        <v>164</v>
      </c>
      <c r="E44" s="1"/>
    </row>
    <row r="45" spans="1:5" ht="16" x14ac:dyDescent="0.2">
      <c r="A45" s="1">
        <v>44</v>
      </c>
      <c r="B45" s="1" t="s">
        <v>201</v>
      </c>
      <c r="C45" t="s">
        <v>304</v>
      </c>
      <c r="D45" s="1" t="s">
        <v>166</v>
      </c>
      <c r="E45" s="1"/>
    </row>
    <row r="46" spans="1:5" ht="16" x14ac:dyDescent="0.2">
      <c r="A46" s="1">
        <v>45</v>
      </c>
      <c r="B46" s="1" t="s">
        <v>202</v>
      </c>
      <c r="C46" t="s">
        <v>305</v>
      </c>
      <c r="D46" s="1" t="s">
        <v>170</v>
      </c>
      <c r="E46" s="1"/>
    </row>
    <row r="47" spans="1:5" ht="16" x14ac:dyDescent="0.2">
      <c r="A47" s="1">
        <v>46</v>
      </c>
      <c r="B47" s="1" t="s">
        <v>203</v>
      </c>
      <c r="C47" t="s">
        <v>306</v>
      </c>
      <c r="D47" s="1" t="s">
        <v>166</v>
      </c>
      <c r="E47" s="1"/>
    </row>
    <row r="48" spans="1:5" ht="16" x14ac:dyDescent="0.2">
      <c r="A48" s="1">
        <v>47</v>
      </c>
      <c r="B48" s="1" t="s">
        <v>204</v>
      </c>
      <c r="C48" t="s">
        <v>307</v>
      </c>
      <c r="D48" s="1" t="s">
        <v>176</v>
      </c>
      <c r="E48" s="1"/>
    </row>
    <row r="49" spans="1:5" ht="16" x14ac:dyDescent="0.2">
      <c r="A49" s="1">
        <v>48</v>
      </c>
      <c r="B49" s="1" t="s">
        <v>205</v>
      </c>
      <c r="C49" t="s">
        <v>308</v>
      </c>
      <c r="D49" s="1" t="s">
        <v>191</v>
      </c>
      <c r="E49" s="1"/>
    </row>
    <row r="50" spans="1:5" ht="16" x14ac:dyDescent="0.2">
      <c r="A50" s="1">
        <v>49</v>
      </c>
      <c r="B50" s="1" t="s">
        <v>206</v>
      </c>
      <c r="C50" t="s">
        <v>309</v>
      </c>
      <c r="D50" s="1" t="s">
        <v>170</v>
      </c>
      <c r="E50" s="1"/>
    </row>
    <row r="51" spans="1:5" ht="16" x14ac:dyDescent="0.2">
      <c r="A51" s="1">
        <v>50</v>
      </c>
      <c r="B51" s="1" t="s">
        <v>207</v>
      </c>
      <c r="C51" t="s">
        <v>310</v>
      </c>
      <c r="D51" s="1" t="s">
        <v>164</v>
      </c>
      <c r="E51" s="1"/>
    </row>
    <row r="52" spans="1:5" ht="16" x14ac:dyDescent="0.2">
      <c r="A52" s="1">
        <v>51</v>
      </c>
      <c r="B52" s="1" t="s">
        <v>208</v>
      </c>
      <c r="C52" t="s">
        <v>311</v>
      </c>
      <c r="D52" s="1" t="s">
        <v>166</v>
      </c>
      <c r="E52" s="1"/>
    </row>
    <row r="53" spans="1:5" ht="16" x14ac:dyDescent="0.2">
      <c r="A53" s="1">
        <v>52</v>
      </c>
      <c r="B53" s="1" t="s">
        <v>209</v>
      </c>
      <c r="C53" t="s">
        <v>312</v>
      </c>
      <c r="D53" s="1" t="s">
        <v>164</v>
      </c>
      <c r="E53" s="1"/>
    </row>
    <row r="54" spans="1:5" ht="16" x14ac:dyDescent="0.2">
      <c r="A54" s="1">
        <v>53</v>
      </c>
      <c r="B54" s="1" t="s">
        <v>210</v>
      </c>
      <c r="C54" t="s">
        <v>313</v>
      </c>
      <c r="D54" s="1" t="s">
        <v>166</v>
      </c>
      <c r="E54" s="1"/>
    </row>
    <row r="55" spans="1:5" ht="16" x14ac:dyDescent="0.2">
      <c r="A55" s="1">
        <v>54</v>
      </c>
      <c r="B55" s="1" t="s">
        <v>211</v>
      </c>
      <c r="C55" t="s">
        <v>314</v>
      </c>
      <c r="D55" s="1" t="s">
        <v>164</v>
      </c>
      <c r="E55" s="1"/>
    </row>
    <row r="56" spans="1:5" ht="16" x14ac:dyDescent="0.2">
      <c r="A56" s="1">
        <v>55</v>
      </c>
      <c r="B56" s="1" t="s">
        <v>212</v>
      </c>
      <c r="C56" t="s">
        <v>315</v>
      </c>
      <c r="D56" s="1" t="s">
        <v>170</v>
      </c>
      <c r="E56" s="1"/>
    </row>
    <row r="57" spans="1:5" ht="16" x14ac:dyDescent="0.2">
      <c r="A57" s="1">
        <v>56</v>
      </c>
      <c r="B57" s="1" t="s">
        <v>213</v>
      </c>
      <c r="C57" t="s">
        <v>316</v>
      </c>
      <c r="D57" s="1" t="s">
        <v>166</v>
      </c>
      <c r="E57" s="1"/>
    </row>
    <row r="58" spans="1:5" ht="16" x14ac:dyDescent="0.2">
      <c r="A58" s="1">
        <v>57</v>
      </c>
      <c r="B58" s="1" t="s">
        <v>214</v>
      </c>
      <c r="C58" t="s">
        <v>317</v>
      </c>
      <c r="D58" s="1" t="s">
        <v>176</v>
      </c>
      <c r="E58" s="1"/>
    </row>
    <row r="59" spans="1:5" ht="16" x14ac:dyDescent="0.2">
      <c r="A59" s="1">
        <v>58</v>
      </c>
      <c r="B59" s="1" t="s">
        <v>215</v>
      </c>
      <c r="C59" t="s">
        <v>318</v>
      </c>
      <c r="D59" s="1" t="s">
        <v>170</v>
      </c>
      <c r="E59" s="1"/>
    </row>
    <row r="60" spans="1:5" ht="16" x14ac:dyDescent="0.2">
      <c r="A60" s="1">
        <v>59</v>
      </c>
      <c r="B60" s="1" t="s">
        <v>216</v>
      </c>
      <c r="C60" t="s">
        <v>319</v>
      </c>
      <c r="D60" s="1" t="s">
        <v>164</v>
      </c>
      <c r="E60" s="1"/>
    </row>
    <row r="61" spans="1:5" ht="16" x14ac:dyDescent="0.2">
      <c r="A61" s="1">
        <v>60</v>
      </c>
      <c r="B61" s="1" t="s">
        <v>217</v>
      </c>
      <c r="C61" t="s">
        <v>320</v>
      </c>
      <c r="D61" s="1" t="s">
        <v>166</v>
      </c>
      <c r="E61" s="1"/>
    </row>
    <row r="62" spans="1:5" ht="16" x14ac:dyDescent="0.2">
      <c r="A62" s="1">
        <v>61</v>
      </c>
      <c r="B62" s="1" t="s">
        <v>218</v>
      </c>
      <c r="C62" t="s">
        <v>321</v>
      </c>
      <c r="D62" s="1" t="s">
        <v>164</v>
      </c>
      <c r="E62" s="1"/>
    </row>
    <row r="63" spans="1:5" ht="16" x14ac:dyDescent="0.2">
      <c r="A63" s="1">
        <v>62</v>
      </c>
      <c r="B63" s="1" t="s">
        <v>219</v>
      </c>
      <c r="C63" t="s">
        <v>322</v>
      </c>
      <c r="D63" s="1" t="s">
        <v>166</v>
      </c>
      <c r="E63" s="1"/>
    </row>
    <row r="64" spans="1:5" ht="16" x14ac:dyDescent="0.2">
      <c r="A64" s="1">
        <v>63</v>
      </c>
      <c r="B64" s="1" t="s">
        <v>220</v>
      </c>
      <c r="C64" t="s">
        <v>323</v>
      </c>
      <c r="D64" s="1" t="s">
        <v>170</v>
      </c>
      <c r="E64" s="1"/>
    </row>
    <row r="65" spans="1:5" ht="16" x14ac:dyDescent="0.2">
      <c r="A65" s="1">
        <v>64</v>
      </c>
      <c r="B65" s="1" t="s">
        <v>221</v>
      </c>
      <c r="C65" t="s">
        <v>324</v>
      </c>
      <c r="D65" s="1" t="s">
        <v>166</v>
      </c>
      <c r="E65" s="1"/>
    </row>
    <row r="66" spans="1:5" ht="16" x14ac:dyDescent="0.2">
      <c r="A66" s="1">
        <v>65</v>
      </c>
      <c r="B66" s="1" t="s">
        <v>222</v>
      </c>
      <c r="C66" t="s">
        <v>325</v>
      </c>
      <c r="D66" s="1" t="s">
        <v>176</v>
      </c>
      <c r="E66" s="1"/>
    </row>
    <row r="67" spans="1:5" ht="16" x14ac:dyDescent="0.2">
      <c r="A67" s="1">
        <v>66</v>
      </c>
      <c r="B67" s="1" t="s">
        <v>223</v>
      </c>
      <c r="C67" t="s">
        <v>326</v>
      </c>
      <c r="D67" s="1" t="s">
        <v>191</v>
      </c>
      <c r="E67" s="1"/>
    </row>
    <row r="68" spans="1:5" ht="16" x14ac:dyDescent="0.2">
      <c r="A68" s="1">
        <v>67</v>
      </c>
      <c r="B68" s="1" t="s">
        <v>224</v>
      </c>
      <c r="C68" t="s">
        <v>327</v>
      </c>
      <c r="D68" s="1" t="s">
        <v>166</v>
      </c>
      <c r="E68" s="1"/>
    </row>
    <row r="69" spans="1:5" ht="16" x14ac:dyDescent="0.2">
      <c r="A69" s="1">
        <v>68</v>
      </c>
      <c r="B69" s="1" t="s">
        <v>225</v>
      </c>
      <c r="C69" t="s">
        <v>328</v>
      </c>
      <c r="D69" s="1" t="s">
        <v>170</v>
      </c>
      <c r="E69" s="1"/>
    </row>
    <row r="70" spans="1:5" ht="16" x14ac:dyDescent="0.2">
      <c r="A70" s="1">
        <v>69</v>
      </c>
      <c r="B70" s="1" t="s">
        <v>226</v>
      </c>
      <c r="C70" t="s">
        <v>329</v>
      </c>
      <c r="D70" s="1" t="s">
        <v>191</v>
      </c>
      <c r="E70" s="1"/>
    </row>
    <row r="71" spans="1:5" ht="16" x14ac:dyDescent="0.2">
      <c r="A71" s="1">
        <v>70</v>
      </c>
      <c r="B71" s="1" t="s">
        <v>227</v>
      </c>
      <c r="C71" t="s">
        <v>330</v>
      </c>
      <c r="D71" s="1" t="s">
        <v>170</v>
      </c>
      <c r="E71" s="1"/>
    </row>
    <row r="72" spans="1:5" ht="16" x14ac:dyDescent="0.2">
      <c r="A72" s="1">
        <v>71</v>
      </c>
      <c r="B72" s="1" t="s">
        <v>228</v>
      </c>
      <c r="C72" t="s">
        <v>331</v>
      </c>
      <c r="D72" s="1" t="s">
        <v>166</v>
      </c>
      <c r="E72" s="1"/>
    </row>
    <row r="73" spans="1:5" ht="16" x14ac:dyDescent="0.2">
      <c r="A73" s="1">
        <v>72</v>
      </c>
      <c r="B73" s="1" t="s">
        <v>229</v>
      </c>
      <c r="C73" t="s">
        <v>332</v>
      </c>
      <c r="D73" s="1" t="s">
        <v>164</v>
      </c>
      <c r="E73" s="1"/>
    </row>
    <row r="74" spans="1:5" ht="16" x14ac:dyDescent="0.2">
      <c r="A74" s="1">
        <v>73</v>
      </c>
      <c r="B74" s="1" t="s">
        <v>230</v>
      </c>
      <c r="C74" t="s">
        <v>333</v>
      </c>
      <c r="D74" s="1" t="s">
        <v>166</v>
      </c>
      <c r="E74" s="1"/>
    </row>
    <row r="75" spans="1:5" ht="16" x14ac:dyDescent="0.2">
      <c r="A75" s="1">
        <v>74</v>
      </c>
      <c r="B75" s="1" t="s">
        <v>231</v>
      </c>
      <c r="C75" t="s">
        <v>334</v>
      </c>
      <c r="D75" s="1" t="s">
        <v>164</v>
      </c>
      <c r="E75" s="1"/>
    </row>
    <row r="76" spans="1:5" ht="16" x14ac:dyDescent="0.2">
      <c r="A76" s="1">
        <v>75</v>
      </c>
      <c r="B76" s="1" t="s">
        <v>232</v>
      </c>
      <c r="C76" t="s">
        <v>335</v>
      </c>
      <c r="D76" s="1" t="s">
        <v>170</v>
      </c>
      <c r="E76" s="1"/>
    </row>
    <row r="77" spans="1:5" ht="16" x14ac:dyDescent="0.2">
      <c r="A77" s="1">
        <v>76</v>
      </c>
      <c r="B77" s="1" t="s">
        <v>233</v>
      </c>
      <c r="C77" t="s">
        <v>336</v>
      </c>
      <c r="D77" s="1" t="s">
        <v>166</v>
      </c>
      <c r="E77" s="1"/>
    </row>
    <row r="78" spans="1:5" ht="16" x14ac:dyDescent="0.2">
      <c r="A78" s="1">
        <v>77</v>
      </c>
      <c r="B78" s="1" t="s">
        <v>234</v>
      </c>
      <c r="C78" t="s">
        <v>337</v>
      </c>
      <c r="D78" s="1" t="s">
        <v>176</v>
      </c>
      <c r="E78" s="1"/>
    </row>
    <row r="79" spans="1:5" ht="16" x14ac:dyDescent="0.2">
      <c r="A79" s="1">
        <v>78</v>
      </c>
      <c r="B79" s="1" t="s">
        <v>235</v>
      </c>
      <c r="C79" t="s">
        <v>338</v>
      </c>
      <c r="D79" s="1" t="s">
        <v>164</v>
      </c>
      <c r="E79" s="1"/>
    </row>
    <row r="80" spans="1:5" ht="16" x14ac:dyDescent="0.2">
      <c r="A80" s="1">
        <v>79</v>
      </c>
      <c r="B80" s="1" t="s">
        <v>236</v>
      </c>
      <c r="C80" t="s">
        <v>339</v>
      </c>
      <c r="D80" s="1" t="s">
        <v>166</v>
      </c>
      <c r="E80" s="1"/>
    </row>
    <row r="81" spans="1:5" ht="16" x14ac:dyDescent="0.2">
      <c r="A81" s="1">
        <v>80</v>
      </c>
      <c r="B81" s="1" t="s">
        <v>237</v>
      </c>
      <c r="C81" t="s">
        <v>340</v>
      </c>
      <c r="D81" s="1" t="s">
        <v>170</v>
      </c>
      <c r="E81" s="1"/>
    </row>
    <row r="82" spans="1:5" ht="16" x14ac:dyDescent="0.2">
      <c r="A82" s="1">
        <v>81</v>
      </c>
      <c r="B82" s="1" t="s">
        <v>238</v>
      </c>
      <c r="C82" t="s">
        <v>341</v>
      </c>
      <c r="D82" s="1" t="s">
        <v>166</v>
      </c>
      <c r="E82" s="1"/>
    </row>
    <row r="83" spans="1:5" ht="16" x14ac:dyDescent="0.2">
      <c r="A83" s="1">
        <v>82</v>
      </c>
      <c r="B83" s="1" t="s">
        <v>239</v>
      </c>
      <c r="C83" t="s">
        <v>342</v>
      </c>
      <c r="D83" s="1" t="s">
        <v>164</v>
      </c>
      <c r="E83" s="1"/>
    </row>
    <row r="84" spans="1:5" ht="16" x14ac:dyDescent="0.2">
      <c r="A84" s="1">
        <v>83</v>
      </c>
      <c r="B84" s="1" t="s">
        <v>240</v>
      </c>
      <c r="C84" t="s">
        <v>343</v>
      </c>
      <c r="D84" s="1" t="s">
        <v>170</v>
      </c>
      <c r="E84" s="1"/>
    </row>
    <row r="85" spans="1:5" ht="16" x14ac:dyDescent="0.2">
      <c r="A85" s="1">
        <v>84</v>
      </c>
      <c r="B85" s="1" t="s">
        <v>241</v>
      </c>
      <c r="C85" t="s">
        <v>344</v>
      </c>
      <c r="D85" s="1" t="s">
        <v>166</v>
      </c>
    </row>
    <row r="86" spans="1:5" ht="16" x14ac:dyDescent="0.2">
      <c r="A86" s="1">
        <v>85</v>
      </c>
      <c r="B86" s="1" t="s">
        <v>242</v>
      </c>
      <c r="C86" t="s">
        <v>345</v>
      </c>
      <c r="D86" s="1" t="s">
        <v>176</v>
      </c>
    </row>
    <row r="87" spans="1:5" ht="16" x14ac:dyDescent="0.2">
      <c r="A87" s="1">
        <v>86</v>
      </c>
      <c r="B87" s="1" t="s">
        <v>243</v>
      </c>
      <c r="C87" t="s">
        <v>346</v>
      </c>
      <c r="D87" s="1" t="s">
        <v>170</v>
      </c>
    </row>
    <row r="88" spans="1:5" ht="16" x14ac:dyDescent="0.2">
      <c r="A88" s="1">
        <v>87</v>
      </c>
      <c r="B88" s="1" t="s">
        <v>244</v>
      </c>
      <c r="C88" t="s">
        <v>347</v>
      </c>
      <c r="D88" s="1" t="s">
        <v>191</v>
      </c>
    </row>
    <row r="89" spans="1:5" ht="16" x14ac:dyDescent="0.2">
      <c r="A89" s="1">
        <v>88</v>
      </c>
      <c r="B89" s="1" t="s">
        <v>245</v>
      </c>
      <c r="C89" t="s">
        <v>348</v>
      </c>
      <c r="D89" s="1" t="s">
        <v>166</v>
      </c>
    </row>
    <row r="90" spans="1:5" ht="16" x14ac:dyDescent="0.2">
      <c r="A90" s="1">
        <v>89</v>
      </c>
      <c r="B90" s="1" t="s">
        <v>246</v>
      </c>
      <c r="C90" t="s">
        <v>349</v>
      </c>
      <c r="D90" s="1" t="s">
        <v>164</v>
      </c>
    </row>
    <row r="91" spans="1:5" ht="16" x14ac:dyDescent="0.2">
      <c r="A91" s="1">
        <v>90</v>
      </c>
      <c r="B91" s="1" t="s">
        <v>247</v>
      </c>
      <c r="C91" t="s">
        <v>350</v>
      </c>
      <c r="D91" s="1" t="s">
        <v>170</v>
      </c>
    </row>
  </sheetData>
  <autoFilter ref="A1:D91" xr:uid="{FA4BC571-4CA3-4627-97F9-E493A0C094BB}"/>
  <conditionalFormatting sqref="C1 C92:C1048576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A2A8-47E8-4D75-A769-810185AE07E2}">
  <dimension ref="A1:D101"/>
  <sheetViews>
    <sheetView workbookViewId="0">
      <selection activeCell="G14" sqref="G14"/>
    </sheetView>
  </sheetViews>
  <sheetFormatPr baseColWidth="10" defaultColWidth="8.83203125" defaultRowHeight="15" x14ac:dyDescent="0.2"/>
  <cols>
    <col min="2" max="2" width="26.6640625" customWidth="1"/>
    <col min="3" max="3" width="17.33203125" customWidth="1"/>
    <col min="4" max="4" width="14.33203125" customWidth="1"/>
  </cols>
  <sheetData>
    <row r="1" spans="1:4" x14ac:dyDescent="0.2">
      <c r="A1" t="s">
        <v>0</v>
      </c>
      <c r="B1" t="s">
        <v>659</v>
      </c>
      <c r="C1" t="s">
        <v>554</v>
      </c>
      <c r="D1" t="s">
        <v>660</v>
      </c>
    </row>
    <row r="2" spans="1:4" x14ac:dyDescent="0.2">
      <c r="A2">
        <v>1</v>
      </c>
      <c r="B2" t="s">
        <v>555</v>
      </c>
      <c r="C2" t="s">
        <v>556</v>
      </c>
      <c r="D2">
        <v>25000</v>
      </c>
    </row>
    <row r="3" spans="1:4" x14ac:dyDescent="0.2">
      <c r="A3">
        <v>2</v>
      </c>
      <c r="B3" t="s">
        <v>557</v>
      </c>
      <c r="C3" t="s">
        <v>558</v>
      </c>
      <c r="D3">
        <v>22100</v>
      </c>
    </row>
    <row r="4" spans="1:4" x14ac:dyDescent="0.2">
      <c r="A4">
        <v>3</v>
      </c>
      <c r="B4" t="s">
        <v>559</v>
      </c>
      <c r="C4" t="s">
        <v>556</v>
      </c>
      <c r="D4">
        <v>25000</v>
      </c>
    </row>
    <row r="5" spans="1:4" x14ac:dyDescent="0.2">
      <c r="A5">
        <v>4</v>
      </c>
      <c r="B5" t="s">
        <v>560</v>
      </c>
      <c r="C5" t="s">
        <v>558</v>
      </c>
      <c r="D5">
        <v>22100</v>
      </c>
    </row>
    <row r="6" spans="1:4" x14ac:dyDescent="0.2">
      <c r="A6">
        <v>5</v>
      </c>
      <c r="B6" t="s">
        <v>561</v>
      </c>
      <c r="C6" t="s">
        <v>562</v>
      </c>
      <c r="D6">
        <v>21230</v>
      </c>
    </row>
    <row r="7" spans="1:4" x14ac:dyDescent="0.2">
      <c r="A7">
        <v>6</v>
      </c>
      <c r="B7" t="s">
        <v>563</v>
      </c>
      <c r="C7" t="s">
        <v>556</v>
      </c>
      <c r="D7">
        <v>25000</v>
      </c>
    </row>
    <row r="8" spans="1:4" x14ac:dyDescent="0.2">
      <c r="A8">
        <v>7</v>
      </c>
      <c r="B8" t="s">
        <v>564</v>
      </c>
      <c r="C8" t="s">
        <v>565</v>
      </c>
      <c r="D8">
        <v>22050</v>
      </c>
    </row>
    <row r="9" spans="1:4" x14ac:dyDescent="0.2">
      <c r="A9">
        <v>8</v>
      </c>
      <c r="B9" t="s">
        <v>566</v>
      </c>
      <c r="C9" t="s">
        <v>567</v>
      </c>
      <c r="D9">
        <v>27300</v>
      </c>
    </row>
    <row r="10" spans="1:4" x14ac:dyDescent="0.2">
      <c r="A10">
        <v>9</v>
      </c>
      <c r="B10" t="s">
        <v>568</v>
      </c>
      <c r="C10" t="s">
        <v>565</v>
      </c>
      <c r="D10">
        <v>22050</v>
      </c>
    </row>
    <row r="11" spans="1:4" x14ac:dyDescent="0.2">
      <c r="A11">
        <v>10</v>
      </c>
      <c r="B11" t="s">
        <v>569</v>
      </c>
      <c r="C11" t="s">
        <v>556</v>
      </c>
      <c r="D11">
        <v>25000</v>
      </c>
    </row>
    <row r="12" spans="1:4" x14ac:dyDescent="0.2">
      <c r="A12">
        <v>11</v>
      </c>
      <c r="B12" t="s">
        <v>570</v>
      </c>
      <c r="C12" t="s">
        <v>558</v>
      </c>
      <c r="D12">
        <v>22100</v>
      </c>
    </row>
    <row r="13" spans="1:4" x14ac:dyDescent="0.2">
      <c r="A13">
        <v>12</v>
      </c>
      <c r="B13" t="s">
        <v>571</v>
      </c>
      <c r="C13" t="s">
        <v>567</v>
      </c>
      <c r="D13">
        <v>27300</v>
      </c>
    </row>
    <row r="14" spans="1:4" x14ac:dyDescent="0.2">
      <c r="A14">
        <v>13</v>
      </c>
      <c r="B14" t="s">
        <v>572</v>
      </c>
      <c r="C14" t="s">
        <v>573</v>
      </c>
      <c r="D14">
        <v>27400</v>
      </c>
    </row>
    <row r="15" spans="1:4" x14ac:dyDescent="0.2">
      <c r="A15">
        <v>14</v>
      </c>
      <c r="B15" t="s">
        <v>574</v>
      </c>
      <c r="C15" t="s">
        <v>575</v>
      </c>
      <c r="D15">
        <v>23041</v>
      </c>
    </row>
    <row r="16" spans="1:4" x14ac:dyDescent="0.2">
      <c r="A16">
        <v>15</v>
      </c>
      <c r="B16" t="s">
        <v>576</v>
      </c>
      <c r="C16" t="s">
        <v>558</v>
      </c>
      <c r="D16">
        <v>22100</v>
      </c>
    </row>
    <row r="17" spans="1:4" x14ac:dyDescent="0.2">
      <c r="A17">
        <v>16</v>
      </c>
      <c r="B17" t="s">
        <v>577</v>
      </c>
      <c r="C17" t="s">
        <v>558</v>
      </c>
      <c r="D17">
        <v>22100</v>
      </c>
    </row>
    <row r="18" spans="1:4" x14ac:dyDescent="0.2">
      <c r="A18">
        <v>17</v>
      </c>
      <c r="B18" t="s">
        <v>578</v>
      </c>
      <c r="C18" t="s">
        <v>565</v>
      </c>
      <c r="D18">
        <v>22050</v>
      </c>
    </row>
    <row r="19" spans="1:4" x14ac:dyDescent="0.2">
      <c r="A19">
        <v>18</v>
      </c>
      <c r="B19" t="s">
        <v>579</v>
      </c>
      <c r="C19" t="s">
        <v>580</v>
      </c>
      <c r="D19">
        <v>27500</v>
      </c>
    </row>
    <row r="20" spans="1:4" x14ac:dyDescent="0.2">
      <c r="A20">
        <v>19</v>
      </c>
      <c r="B20" t="s">
        <v>581</v>
      </c>
      <c r="C20" t="s">
        <v>580</v>
      </c>
      <c r="D20">
        <v>27500</v>
      </c>
    </row>
    <row r="21" spans="1:4" x14ac:dyDescent="0.2">
      <c r="A21">
        <v>20</v>
      </c>
      <c r="B21" t="s">
        <v>582</v>
      </c>
      <c r="C21" t="s">
        <v>573</v>
      </c>
      <c r="D21">
        <v>27400</v>
      </c>
    </row>
    <row r="22" spans="1:4" x14ac:dyDescent="0.2">
      <c r="A22">
        <v>21</v>
      </c>
      <c r="B22" t="s">
        <v>583</v>
      </c>
      <c r="C22" t="s">
        <v>556</v>
      </c>
      <c r="D22">
        <v>25000</v>
      </c>
    </row>
    <row r="23" spans="1:4" x14ac:dyDescent="0.2">
      <c r="A23">
        <v>22</v>
      </c>
      <c r="B23" t="s">
        <v>584</v>
      </c>
      <c r="C23" t="s">
        <v>567</v>
      </c>
      <c r="D23">
        <v>27300</v>
      </c>
    </row>
    <row r="24" spans="1:4" x14ac:dyDescent="0.2">
      <c r="A24">
        <v>23</v>
      </c>
      <c r="B24" t="s">
        <v>585</v>
      </c>
      <c r="C24" t="s">
        <v>575</v>
      </c>
      <c r="D24">
        <v>23041</v>
      </c>
    </row>
    <row r="25" spans="1:4" x14ac:dyDescent="0.2">
      <c r="A25">
        <v>24</v>
      </c>
      <c r="B25" t="s">
        <v>586</v>
      </c>
      <c r="C25" t="s">
        <v>565</v>
      </c>
      <c r="D25">
        <v>22050</v>
      </c>
    </row>
    <row r="26" spans="1:4" x14ac:dyDescent="0.2">
      <c r="A26">
        <v>25</v>
      </c>
      <c r="B26" t="s">
        <v>587</v>
      </c>
      <c r="C26" t="s">
        <v>562</v>
      </c>
      <c r="D26">
        <v>21230</v>
      </c>
    </row>
    <row r="27" spans="1:4" x14ac:dyDescent="0.2">
      <c r="A27">
        <v>26</v>
      </c>
      <c r="B27" t="s">
        <v>588</v>
      </c>
      <c r="C27" t="s">
        <v>575</v>
      </c>
      <c r="D27">
        <v>23041</v>
      </c>
    </row>
    <row r="28" spans="1:4" x14ac:dyDescent="0.2">
      <c r="A28">
        <v>27</v>
      </c>
      <c r="B28" t="s">
        <v>589</v>
      </c>
      <c r="C28" t="s">
        <v>558</v>
      </c>
      <c r="D28">
        <v>22100</v>
      </c>
    </row>
    <row r="29" spans="1:4" x14ac:dyDescent="0.2">
      <c r="A29">
        <v>28</v>
      </c>
      <c r="B29" t="s">
        <v>561</v>
      </c>
      <c r="C29" t="s">
        <v>556</v>
      </c>
      <c r="D29">
        <v>25000</v>
      </c>
    </row>
    <row r="30" spans="1:4" x14ac:dyDescent="0.2">
      <c r="A30">
        <v>29</v>
      </c>
      <c r="B30" t="s">
        <v>590</v>
      </c>
      <c r="C30" t="s">
        <v>580</v>
      </c>
      <c r="D30">
        <v>27500</v>
      </c>
    </row>
    <row r="31" spans="1:4" x14ac:dyDescent="0.2">
      <c r="A31">
        <v>30</v>
      </c>
      <c r="B31" t="s">
        <v>591</v>
      </c>
      <c r="C31" t="s">
        <v>567</v>
      </c>
      <c r="D31">
        <v>27300</v>
      </c>
    </row>
    <row r="32" spans="1:4" x14ac:dyDescent="0.2">
      <c r="A32">
        <v>31</v>
      </c>
      <c r="B32" t="s">
        <v>592</v>
      </c>
      <c r="C32" t="s">
        <v>573</v>
      </c>
      <c r="D32">
        <v>27400</v>
      </c>
    </row>
    <row r="33" spans="1:4" x14ac:dyDescent="0.2">
      <c r="A33">
        <v>32</v>
      </c>
      <c r="B33" t="s">
        <v>593</v>
      </c>
      <c r="C33" t="s">
        <v>575</v>
      </c>
      <c r="D33">
        <v>23041</v>
      </c>
    </row>
    <row r="34" spans="1:4" x14ac:dyDescent="0.2">
      <c r="A34">
        <v>33</v>
      </c>
      <c r="B34" t="s">
        <v>577</v>
      </c>
      <c r="C34" t="s">
        <v>580</v>
      </c>
      <c r="D34">
        <v>27500</v>
      </c>
    </row>
    <row r="35" spans="1:4" x14ac:dyDescent="0.2">
      <c r="A35">
        <v>34</v>
      </c>
      <c r="B35" t="s">
        <v>594</v>
      </c>
      <c r="C35" t="s">
        <v>562</v>
      </c>
      <c r="D35">
        <v>21230</v>
      </c>
    </row>
    <row r="36" spans="1:4" x14ac:dyDescent="0.2">
      <c r="A36">
        <v>35</v>
      </c>
      <c r="B36" t="s">
        <v>595</v>
      </c>
      <c r="C36" t="s">
        <v>556</v>
      </c>
      <c r="D36">
        <v>25000</v>
      </c>
    </row>
    <row r="37" spans="1:4" x14ac:dyDescent="0.2">
      <c r="A37">
        <v>36</v>
      </c>
      <c r="B37" t="s">
        <v>596</v>
      </c>
      <c r="C37" t="s">
        <v>556</v>
      </c>
      <c r="D37">
        <v>25000</v>
      </c>
    </row>
    <row r="38" spans="1:4" x14ac:dyDescent="0.2">
      <c r="A38">
        <v>37</v>
      </c>
      <c r="B38" t="s">
        <v>597</v>
      </c>
      <c r="C38" t="s">
        <v>575</v>
      </c>
      <c r="D38">
        <v>23041</v>
      </c>
    </row>
    <row r="39" spans="1:4" x14ac:dyDescent="0.2">
      <c r="A39">
        <v>38</v>
      </c>
      <c r="B39" t="s">
        <v>598</v>
      </c>
      <c r="C39" t="s">
        <v>558</v>
      </c>
      <c r="D39">
        <v>22100</v>
      </c>
    </row>
    <row r="40" spans="1:4" x14ac:dyDescent="0.2">
      <c r="A40">
        <v>39</v>
      </c>
      <c r="B40" t="s">
        <v>599</v>
      </c>
      <c r="C40" t="s">
        <v>565</v>
      </c>
      <c r="D40">
        <v>22050</v>
      </c>
    </row>
    <row r="41" spans="1:4" x14ac:dyDescent="0.2">
      <c r="A41">
        <v>40</v>
      </c>
      <c r="B41" t="s">
        <v>600</v>
      </c>
      <c r="C41" t="s">
        <v>575</v>
      </c>
      <c r="D41">
        <v>23041</v>
      </c>
    </row>
    <row r="42" spans="1:4" x14ac:dyDescent="0.2">
      <c r="A42">
        <v>41</v>
      </c>
      <c r="B42" t="s">
        <v>601</v>
      </c>
      <c r="C42" t="s">
        <v>567</v>
      </c>
      <c r="D42">
        <v>27300</v>
      </c>
    </row>
    <row r="43" spans="1:4" x14ac:dyDescent="0.2">
      <c r="A43">
        <v>42</v>
      </c>
      <c r="B43" t="s">
        <v>602</v>
      </c>
      <c r="C43" t="s">
        <v>573</v>
      </c>
      <c r="D43">
        <v>27400</v>
      </c>
    </row>
    <row r="44" spans="1:4" x14ac:dyDescent="0.2">
      <c r="A44">
        <v>43</v>
      </c>
      <c r="B44" t="s">
        <v>603</v>
      </c>
      <c r="C44" t="s">
        <v>556</v>
      </c>
      <c r="D44">
        <v>25000</v>
      </c>
    </row>
    <row r="45" spans="1:4" x14ac:dyDescent="0.2">
      <c r="A45">
        <v>44</v>
      </c>
      <c r="B45" t="s">
        <v>604</v>
      </c>
      <c r="C45" t="s">
        <v>575</v>
      </c>
      <c r="D45">
        <v>23041</v>
      </c>
    </row>
    <row r="46" spans="1:4" x14ac:dyDescent="0.2">
      <c r="A46">
        <v>45</v>
      </c>
      <c r="B46" t="s">
        <v>605</v>
      </c>
      <c r="C46" t="s">
        <v>575</v>
      </c>
      <c r="D46">
        <v>23041</v>
      </c>
    </row>
    <row r="47" spans="1:4" x14ac:dyDescent="0.2">
      <c r="A47">
        <v>46</v>
      </c>
      <c r="B47" t="s">
        <v>606</v>
      </c>
      <c r="C47" t="s">
        <v>573</v>
      </c>
      <c r="D47">
        <v>27400</v>
      </c>
    </row>
    <row r="48" spans="1:4" x14ac:dyDescent="0.2">
      <c r="A48">
        <v>47</v>
      </c>
      <c r="B48" t="s">
        <v>607</v>
      </c>
      <c r="C48" t="s">
        <v>573</v>
      </c>
      <c r="D48">
        <v>27400</v>
      </c>
    </row>
    <row r="49" spans="1:4" x14ac:dyDescent="0.2">
      <c r="A49">
        <v>48</v>
      </c>
      <c r="B49" t="s">
        <v>608</v>
      </c>
      <c r="C49" t="s">
        <v>558</v>
      </c>
      <c r="D49">
        <v>22100</v>
      </c>
    </row>
    <row r="50" spans="1:4" x14ac:dyDescent="0.2">
      <c r="A50">
        <v>49</v>
      </c>
      <c r="B50" t="s">
        <v>609</v>
      </c>
      <c r="C50" t="s">
        <v>567</v>
      </c>
      <c r="D50">
        <v>27300</v>
      </c>
    </row>
    <row r="51" spans="1:4" x14ac:dyDescent="0.2">
      <c r="A51">
        <v>50</v>
      </c>
      <c r="B51" t="s">
        <v>610</v>
      </c>
      <c r="C51" t="s">
        <v>558</v>
      </c>
      <c r="D51">
        <v>22100</v>
      </c>
    </row>
    <row r="52" spans="1:4" x14ac:dyDescent="0.2">
      <c r="A52">
        <v>51</v>
      </c>
      <c r="B52" t="s">
        <v>611</v>
      </c>
      <c r="C52" t="s">
        <v>565</v>
      </c>
      <c r="D52">
        <v>22050</v>
      </c>
    </row>
    <row r="53" spans="1:4" x14ac:dyDescent="0.2">
      <c r="A53">
        <v>52</v>
      </c>
      <c r="B53" t="s">
        <v>612</v>
      </c>
      <c r="C53" t="s">
        <v>565</v>
      </c>
      <c r="D53">
        <v>22050</v>
      </c>
    </row>
    <row r="54" spans="1:4" x14ac:dyDescent="0.2">
      <c r="A54">
        <v>53</v>
      </c>
      <c r="B54" t="s">
        <v>613</v>
      </c>
      <c r="C54" t="s">
        <v>565</v>
      </c>
      <c r="D54">
        <v>22050</v>
      </c>
    </row>
    <row r="55" spans="1:4" x14ac:dyDescent="0.2">
      <c r="A55">
        <v>54</v>
      </c>
      <c r="B55" t="s">
        <v>614</v>
      </c>
      <c r="C55" t="s">
        <v>580</v>
      </c>
      <c r="D55">
        <v>27500</v>
      </c>
    </row>
    <row r="56" spans="1:4" x14ac:dyDescent="0.2">
      <c r="A56">
        <v>55</v>
      </c>
      <c r="B56" t="s">
        <v>615</v>
      </c>
      <c r="C56" t="s">
        <v>558</v>
      </c>
      <c r="D56">
        <v>22100</v>
      </c>
    </row>
    <row r="57" spans="1:4" x14ac:dyDescent="0.2">
      <c r="A57">
        <v>56</v>
      </c>
      <c r="B57" t="s">
        <v>616</v>
      </c>
      <c r="C57" t="s">
        <v>580</v>
      </c>
      <c r="D57">
        <v>27500</v>
      </c>
    </row>
    <row r="58" spans="1:4" x14ac:dyDescent="0.2">
      <c r="A58">
        <v>57</v>
      </c>
      <c r="B58" t="s">
        <v>617</v>
      </c>
      <c r="C58" t="s">
        <v>573</v>
      </c>
      <c r="D58">
        <v>27400</v>
      </c>
    </row>
    <row r="59" spans="1:4" x14ac:dyDescent="0.2">
      <c r="A59">
        <v>58</v>
      </c>
      <c r="B59" t="s">
        <v>618</v>
      </c>
      <c r="C59" t="s">
        <v>575</v>
      </c>
      <c r="D59">
        <v>23041</v>
      </c>
    </row>
    <row r="60" spans="1:4" x14ac:dyDescent="0.2">
      <c r="A60">
        <v>59</v>
      </c>
      <c r="B60" t="s">
        <v>619</v>
      </c>
      <c r="C60" t="s">
        <v>567</v>
      </c>
      <c r="D60">
        <v>27300</v>
      </c>
    </row>
    <row r="61" spans="1:4" x14ac:dyDescent="0.2">
      <c r="A61">
        <v>60</v>
      </c>
      <c r="B61" t="s">
        <v>620</v>
      </c>
      <c r="C61" t="s">
        <v>573</v>
      </c>
      <c r="D61">
        <v>27400</v>
      </c>
    </row>
    <row r="62" spans="1:4" x14ac:dyDescent="0.2">
      <c r="A62">
        <v>61</v>
      </c>
      <c r="B62" t="s">
        <v>621</v>
      </c>
      <c r="C62" t="s">
        <v>565</v>
      </c>
      <c r="D62">
        <v>22050</v>
      </c>
    </row>
    <row r="63" spans="1:4" x14ac:dyDescent="0.2">
      <c r="A63">
        <v>62</v>
      </c>
      <c r="B63" t="s">
        <v>622</v>
      </c>
      <c r="C63" t="s">
        <v>556</v>
      </c>
      <c r="D63">
        <v>25000</v>
      </c>
    </row>
    <row r="64" spans="1:4" x14ac:dyDescent="0.2">
      <c r="A64">
        <v>63</v>
      </c>
      <c r="B64" t="s">
        <v>623</v>
      </c>
      <c r="C64" t="s">
        <v>565</v>
      </c>
      <c r="D64">
        <v>22050</v>
      </c>
    </row>
    <row r="65" spans="1:4" x14ac:dyDescent="0.2">
      <c r="A65">
        <v>64</v>
      </c>
      <c r="B65" t="s">
        <v>624</v>
      </c>
      <c r="C65" t="s">
        <v>556</v>
      </c>
      <c r="D65">
        <v>25000</v>
      </c>
    </row>
    <row r="66" spans="1:4" x14ac:dyDescent="0.2">
      <c r="A66">
        <v>65</v>
      </c>
      <c r="B66" t="s">
        <v>625</v>
      </c>
      <c r="C66" t="s">
        <v>558</v>
      </c>
      <c r="D66">
        <v>22100</v>
      </c>
    </row>
    <row r="67" spans="1:4" x14ac:dyDescent="0.2">
      <c r="A67">
        <v>66</v>
      </c>
      <c r="B67" t="s">
        <v>626</v>
      </c>
      <c r="C67" t="s">
        <v>575</v>
      </c>
      <c r="D67">
        <v>23041</v>
      </c>
    </row>
    <row r="68" spans="1:4" x14ac:dyDescent="0.2">
      <c r="A68">
        <v>67</v>
      </c>
      <c r="B68" t="s">
        <v>627</v>
      </c>
      <c r="C68" t="s">
        <v>565</v>
      </c>
      <c r="D68">
        <v>22050</v>
      </c>
    </row>
    <row r="69" spans="1:4" x14ac:dyDescent="0.2">
      <c r="A69">
        <v>68</v>
      </c>
      <c r="B69" t="s">
        <v>628</v>
      </c>
      <c r="C69" t="s">
        <v>580</v>
      </c>
      <c r="D69">
        <v>27500</v>
      </c>
    </row>
    <row r="70" spans="1:4" x14ac:dyDescent="0.2">
      <c r="A70">
        <v>69</v>
      </c>
      <c r="B70" t="s">
        <v>629</v>
      </c>
      <c r="C70" t="s">
        <v>556</v>
      </c>
      <c r="D70">
        <v>25000</v>
      </c>
    </row>
    <row r="71" spans="1:4" x14ac:dyDescent="0.2">
      <c r="A71">
        <v>70</v>
      </c>
      <c r="B71" t="s">
        <v>630</v>
      </c>
      <c r="C71" t="s">
        <v>558</v>
      </c>
      <c r="D71">
        <v>22100</v>
      </c>
    </row>
    <row r="72" spans="1:4" x14ac:dyDescent="0.2">
      <c r="A72">
        <v>71</v>
      </c>
      <c r="B72" t="s">
        <v>631</v>
      </c>
      <c r="C72" t="s">
        <v>573</v>
      </c>
      <c r="D72">
        <v>27400</v>
      </c>
    </row>
    <row r="73" spans="1:4" x14ac:dyDescent="0.2">
      <c r="A73">
        <v>72</v>
      </c>
      <c r="B73" t="s">
        <v>632</v>
      </c>
      <c r="C73" t="s">
        <v>562</v>
      </c>
      <c r="D73">
        <v>21230</v>
      </c>
    </row>
    <row r="74" spans="1:4" x14ac:dyDescent="0.2">
      <c r="A74">
        <v>73</v>
      </c>
      <c r="B74" t="s">
        <v>633</v>
      </c>
      <c r="C74" t="s">
        <v>575</v>
      </c>
      <c r="D74">
        <v>23041</v>
      </c>
    </row>
    <row r="75" spans="1:4" x14ac:dyDescent="0.2">
      <c r="A75">
        <v>74</v>
      </c>
      <c r="B75" t="s">
        <v>634</v>
      </c>
      <c r="C75" t="s">
        <v>562</v>
      </c>
      <c r="D75">
        <v>21230</v>
      </c>
    </row>
    <row r="76" spans="1:4" x14ac:dyDescent="0.2">
      <c r="A76">
        <v>75</v>
      </c>
      <c r="B76" t="s">
        <v>561</v>
      </c>
      <c r="C76" t="s">
        <v>558</v>
      </c>
      <c r="D76">
        <v>22100</v>
      </c>
    </row>
    <row r="77" spans="1:4" x14ac:dyDescent="0.2">
      <c r="A77">
        <v>76</v>
      </c>
      <c r="B77" t="s">
        <v>561</v>
      </c>
      <c r="C77" t="s">
        <v>558</v>
      </c>
      <c r="D77">
        <v>22100</v>
      </c>
    </row>
    <row r="78" spans="1:4" x14ac:dyDescent="0.2">
      <c r="A78">
        <v>77</v>
      </c>
      <c r="B78" t="s">
        <v>635</v>
      </c>
      <c r="C78" t="s">
        <v>558</v>
      </c>
      <c r="D78">
        <v>22100</v>
      </c>
    </row>
    <row r="79" spans="1:4" x14ac:dyDescent="0.2">
      <c r="A79">
        <v>78</v>
      </c>
      <c r="B79" t="s">
        <v>636</v>
      </c>
      <c r="C79" t="s">
        <v>562</v>
      </c>
      <c r="D79">
        <v>21230</v>
      </c>
    </row>
    <row r="80" spans="1:4" x14ac:dyDescent="0.2">
      <c r="A80">
        <v>79</v>
      </c>
      <c r="B80" t="s">
        <v>637</v>
      </c>
      <c r="C80" t="s">
        <v>580</v>
      </c>
      <c r="D80">
        <v>27500</v>
      </c>
    </row>
    <row r="81" spans="1:4" x14ac:dyDescent="0.2">
      <c r="A81">
        <v>80</v>
      </c>
      <c r="B81" t="s">
        <v>638</v>
      </c>
      <c r="C81" t="s">
        <v>556</v>
      </c>
      <c r="D81">
        <v>25000</v>
      </c>
    </row>
    <row r="82" spans="1:4" x14ac:dyDescent="0.2">
      <c r="A82">
        <v>81</v>
      </c>
      <c r="B82" t="s">
        <v>639</v>
      </c>
      <c r="C82" t="s">
        <v>562</v>
      </c>
      <c r="D82">
        <v>21230</v>
      </c>
    </row>
    <row r="83" spans="1:4" x14ac:dyDescent="0.2">
      <c r="A83">
        <v>82</v>
      </c>
      <c r="B83" t="s">
        <v>596</v>
      </c>
      <c r="C83" t="s">
        <v>565</v>
      </c>
      <c r="D83">
        <v>22050</v>
      </c>
    </row>
    <row r="84" spans="1:4" x14ac:dyDescent="0.2">
      <c r="A84">
        <v>83</v>
      </c>
      <c r="B84" t="s">
        <v>640</v>
      </c>
      <c r="C84" t="s">
        <v>562</v>
      </c>
      <c r="D84">
        <v>21230</v>
      </c>
    </row>
    <row r="85" spans="1:4" x14ac:dyDescent="0.2">
      <c r="A85">
        <v>84</v>
      </c>
      <c r="B85" t="s">
        <v>641</v>
      </c>
      <c r="C85" t="s">
        <v>573</v>
      </c>
      <c r="D85">
        <v>27400</v>
      </c>
    </row>
    <row r="86" spans="1:4" x14ac:dyDescent="0.2">
      <c r="A86">
        <v>85</v>
      </c>
      <c r="B86" t="s">
        <v>642</v>
      </c>
      <c r="C86" t="s">
        <v>562</v>
      </c>
      <c r="D86">
        <v>21230</v>
      </c>
    </row>
    <row r="87" spans="1:4" x14ac:dyDescent="0.2">
      <c r="A87">
        <v>86</v>
      </c>
      <c r="B87" t="s">
        <v>643</v>
      </c>
      <c r="C87" t="s">
        <v>558</v>
      </c>
      <c r="D87">
        <v>22100</v>
      </c>
    </row>
    <row r="88" spans="1:4" x14ac:dyDescent="0.2">
      <c r="A88">
        <v>87</v>
      </c>
      <c r="B88" t="s">
        <v>644</v>
      </c>
      <c r="C88" t="s">
        <v>575</v>
      </c>
      <c r="D88">
        <v>23041</v>
      </c>
    </row>
    <row r="89" spans="1:4" x14ac:dyDescent="0.2">
      <c r="A89">
        <v>88</v>
      </c>
      <c r="B89" t="s">
        <v>645</v>
      </c>
      <c r="C89" t="s">
        <v>567</v>
      </c>
      <c r="D89">
        <v>27300</v>
      </c>
    </row>
    <row r="90" spans="1:4" x14ac:dyDescent="0.2">
      <c r="A90">
        <v>89</v>
      </c>
      <c r="B90" t="s">
        <v>646</v>
      </c>
      <c r="C90" t="s">
        <v>562</v>
      </c>
      <c r="D90">
        <v>21230</v>
      </c>
    </row>
    <row r="91" spans="1:4" x14ac:dyDescent="0.2">
      <c r="A91">
        <v>90</v>
      </c>
      <c r="B91" t="s">
        <v>647</v>
      </c>
      <c r="C91" t="s">
        <v>573</v>
      </c>
      <c r="D91">
        <v>27400</v>
      </c>
    </row>
    <row r="92" spans="1:4" x14ac:dyDescent="0.2">
      <c r="A92">
        <v>91</v>
      </c>
      <c r="B92" t="s">
        <v>648</v>
      </c>
      <c r="C92" t="s">
        <v>573</v>
      </c>
      <c r="D92">
        <v>27400</v>
      </c>
    </row>
    <row r="93" spans="1:4" x14ac:dyDescent="0.2">
      <c r="A93">
        <v>92</v>
      </c>
      <c r="B93" t="s">
        <v>649</v>
      </c>
      <c r="C93" t="s">
        <v>573</v>
      </c>
      <c r="D93">
        <v>27400</v>
      </c>
    </row>
    <row r="94" spans="1:4" x14ac:dyDescent="0.2">
      <c r="A94">
        <v>93</v>
      </c>
      <c r="B94" t="s">
        <v>650</v>
      </c>
      <c r="C94" t="s">
        <v>575</v>
      </c>
      <c r="D94">
        <v>23041</v>
      </c>
    </row>
    <row r="95" spans="1:4" x14ac:dyDescent="0.2">
      <c r="A95">
        <v>94</v>
      </c>
      <c r="B95" t="s">
        <v>651</v>
      </c>
      <c r="C95" t="s">
        <v>565</v>
      </c>
      <c r="D95">
        <v>22050</v>
      </c>
    </row>
    <row r="96" spans="1:4" x14ac:dyDescent="0.2">
      <c r="A96">
        <v>95</v>
      </c>
      <c r="B96" t="s">
        <v>652</v>
      </c>
      <c r="C96" t="s">
        <v>575</v>
      </c>
      <c r="D96">
        <v>23041</v>
      </c>
    </row>
    <row r="97" spans="1:4" x14ac:dyDescent="0.2">
      <c r="A97">
        <v>96</v>
      </c>
      <c r="B97" t="s">
        <v>653</v>
      </c>
      <c r="C97" t="s">
        <v>573</v>
      </c>
      <c r="D97">
        <v>27400</v>
      </c>
    </row>
    <row r="98" spans="1:4" x14ac:dyDescent="0.2">
      <c r="A98">
        <v>97</v>
      </c>
      <c r="B98" t="s">
        <v>654</v>
      </c>
      <c r="C98" t="s">
        <v>565</v>
      </c>
      <c r="D98">
        <v>22050</v>
      </c>
    </row>
    <row r="99" spans="1:4" x14ac:dyDescent="0.2">
      <c r="A99">
        <v>98</v>
      </c>
      <c r="B99" t="s">
        <v>655</v>
      </c>
      <c r="C99" t="s">
        <v>558</v>
      </c>
      <c r="D99">
        <v>22100</v>
      </c>
    </row>
    <row r="100" spans="1:4" x14ac:dyDescent="0.2">
      <c r="A100">
        <v>99</v>
      </c>
      <c r="B100" t="s">
        <v>656</v>
      </c>
      <c r="C100" t="s">
        <v>558</v>
      </c>
      <c r="D100">
        <v>22100</v>
      </c>
    </row>
    <row r="101" spans="1:4" x14ac:dyDescent="0.2">
      <c r="A101">
        <v>100</v>
      </c>
      <c r="B101" t="s">
        <v>657</v>
      </c>
      <c r="C101" t="s">
        <v>580</v>
      </c>
      <c r="D101">
        <v>27500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A16D-2705-4C90-9EE0-A19FAAED2B1B}">
  <dimension ref="A1:G101"/>
  <sheetViews>
    <sheetView workbookViewId="0">
      <selection activeCell="C3" sqref="C3"/>
    </sheetView>
  </sheetViews>
  <sheetFormatPr baseColWidth="10" defaultColWidth="8.83203125" defaultRowHeight="15" x14ac:dyDescent="0.2"/>
  <cols>
    <col min="2" max="2" width="14" customWidth="1"/>
    <col min="3" max="3" width="19.33203125" customWidth="1"/>
    <col min="5" max="5" width="17.1640625" style="9" customWidth="1"/>
    <col min="6" max="6" width="18" customWidth="1"/>
    <col min="7" max="7" width="13.5" customWidth="1"/>
  </cols>
  <sheetData>
    <row r="1" spans="1:7" x14ac:dyDescent="0.2">
      <c r="A1" t="s">
        <v>0</v>
      </c>
      <c r="B1" t="s">
        <v>543</v>
      </c>
      <c r="C1" s="9" t="s">
        <v>702</v>
      </c>
      <c r="F1" s="9"/>
      <c r="G1" s="9" t="s">
        <v>703</v>
      </c>
    </row>
    <row r="2" spans="1:7" x14ac:dyDescent="0.2">
      <c r="A2">
        <v>1</v>
      </c>
      <c r="B2" t="s">
        <v>696</v>
      </c>
      <c r="C2">
        <v>5</v>
      </c>
      <c r="E2" s="9">
        <v>10</v>
      </c>
      <c r="F2" s="10"/>
      <c r="G2" s="7">
        <v>45292</v>
      </c>
    </row>
    <row r="3" spans="1:7" x14ac:dyDescent="0.2">
      <c r="A3">
        <v>2</v>
      </c>
      <c r="B3" t="s">
        <v>697</v>
      </c>
      <c r="C3">
        <v>5</v>
      </c>
      <c r="E3" s="9">
        <v>15</v>
      </c>
      <c r="F3" s="9"/>
      <c r="G3" s="7">
        <v>45301</v>
      </c>
    </row>
    <row r="4" spans="1:7" x14ac:dyDescent="0.2">
      <c r="A4">
        <v>3</v>
      </c>
      <c r="B4" t="s">
        <v>698</v>
      </c>
      <c r="C4">
        <v>5</v>
      </c>
      <c r="E4" s="9">
        <v>11</v>
      </c>
      <c r="F4" s="9"/>
      <c r="G4" s="7">
        <v>45304</v>
      </c>
    </row>
    <row r="5" spans="1:7" x14ac:dyDescent="0.2">
      <c r="A5">
        <v>4</v>
      </c>
      <c r="B5" t="s">
        <v>699</v>
      </c>
      <c r="C5">
        <v>3</v>
      </c>
      <c r="E5" s="9">
        <v>16</v>
      </c>
      <c r="F5" s="9"/>
      <c r="G5" s="7">
        <v>45307</v>
      </c>
    </row>
    <row r="6" spans="1:7" x14ac:dyDescent="0.2">
      <c r="A6">
        <v>5</v>
      </c>
      <c r="B6" t="s">
        <v>700</v>
      </c>
      <c r="C6">
        <v>3</v>
      </c>
      <c r="E6" s="9">
        <v>21</v>
      </c>
      <c r="F6" s="9"/>
      <c r="G6" s="7">
        <v>45309</v>
      </c>
    </row>
    <row r="7" spans="1:7" x14ac:dyDescent="0.2">
      <c r="A7">
        <v>6</v>
      </c>
      <c r="B7" t="s">
        <v>701</v>
      </c>
      <c r="C7">
        <v>3</v>
      </c>
      <c r="E7" s="9">
        <v>27</v>
      </c>
      <c r="F7" s="9"/>
      <c r="G7" s="7">
        <v>45310</v>
      </c>
    </row>
    <row r="8" spans="1:7" x14ac:dyDescent="0.2">
      <c r="G8" s="7">
        <v>45311</v>
      </c>
    </row>
    <row r="9" spans="1:7" x14ac:dyDescent="0.2">
      <c r="G9" s="7">
        <v>45317</v>
      </c>
    </row>
    <row r="10" spans="1:7" x14ac:dyDescent="0.2">
      <c r="G10" s="7">
        <v>45319</v>
      </c>
    </row>
    <row r="11" spans="1:7" x14ac:dyDescent="0.2">
      <c r="G11" s="7">
        <v>45321</v>
      </c>
    </row>
    <row r="12" spans="1:7" x14ac:dyDescent="0.2">
      <c r="G12" s="7">
        <v>45321</v>
      </c>
    </row>
    <row r="13" spans="1:7" x14ac:dyDescent="0.2">
      <c r="G13" s="7">
        <v>45325</v>
      </c>
    </row>
    <row r="14" spans="1:7" x14ac:dyDescent="0.2">
      <c r="G14" s="7">
        <v>45331</v>
      </c>
    </row>
    <row r="15" spans="1:7" x14ac:dyDescent="0.2">
      <c r="G15" s="7">
        <v>45339</v>
      </c>
    </row>
    <row r="16" spans="1:7" x14ac:dyDescent="0.2">
      <c r="G16" s="7">
        <v>45340</v>
      </c>
    </row>
    <row r="17" spans="7:7" x14ac:dyDescent="0.2">
      <c r="G17" s="7">
        <v>45344</v>
      </c>
    </row>
    <row r="18" spans="7:7" x14ac:dyDescent="0.2">
      <c r="G18" s="7">
        <v>45345</v>
      </c>
    </row>
    <row r="19" spans="7:7" x14ac:dyDescent="0.2">
      <c r="G19" s="7">
        <v>45347</v>
      </c>
    </row>
    <row r="20" spans="7:7" x14ac:dyDescent="0.2">
      <c r="G20" s="7">
        <v>45350</v>
      </c>
    </row>
    <row r="21" spans="7:7" x14ac:dyDescent="0.2">
      <c r="G21" s="7">
        <v>45351</v>
      </c>
    </row>
    <row r="22" spans="7:7" x14ac:dyDescent="0.2">
      <c r="G22" s="7">
        <v>45354</v>
      </c>
    </row>
    <row r="23" spans="7:7" x14ac:dyDescent="0.2">
      <c r="G23" s="7">
        <v>45356</v>
      </c>
    </row>
    <row r="24" spans="7:7" x14ac:dyDescent="0.2">
      <c r="G24" s="7">
        <v>45357</v>
      </c>
    </row>
    <row r="25" spans="7:7" x14ac:dyDescent="0.2">
      <c r="G25" s="7">
        <v>45359</v>
      </c>
    </row>
    <row r="26" spans="7:7" x14ac:dyDescent="0.2">
      <c r="G26" s="7">
        <v>45365</v>
      </c>
    </row>
    <row r="27" spans="7:7" x14ac:dyDescent="0.2">
      <c r="G27" s="7">
        <v>45369</v>
      </c>
    </row>
    <row r="28" spans="7:7" x14ac:dyDescent="0.2">
      <c r="G28" s="7">
        <v>45373</v>
      </c>
    </row>
    <row r="29" spans="7:7" x14ac:dyDescent="0.2">
      <c r="G29" s="7">
        <v>45378</v>
      </c>
    </row>
    <row r="30" spans="7:7" x14ac:dyDescent="0.2">
      <c r="G30" s="7">
        <v>45381</v>
      </c>
    </row>
    <row r="31" spans="7:7" x14ac:dyDescent="0.2">
      <c r="G31" s="7">
        <v>45388</v>
      </c>
    </row>
    <row r="32" spans="7:7" x14ac:dyDescent="0.2">
      <c r="G32" s="7">
        <v>45389</v>
      </c>
    </row>
    <row r="33" spans="7:7" x14ac:dyDescent="0.2">
      <c r="G33" s="7">
        <v>45392</v>
      </c>
    </row>
    <row r="34" spans="7:7" x14ac:dyDescent="0.2">
      <c r="G34" s="7">
        <v>45392</v>
      </c>
    </row>
    <row r="35" spans="7:7" x14ac:dyDescent="0.2">
      <c r="G35" s="7">
        <v>45393</v>
      </c>
    </row>
    <row r="36" spans="7:7" x14ac:dyDescent="0.2">
      <c r="G36" s="7">
        <v>45398</v>
      </c>
    </row>
    <row r="37" spans="7:7" x14ac:dyDescent="0.2">
      <c r="G37" s="7">
        <v>45400</v>
      </c>
    </row>
    <row r="38" spans="7:7" x14ac:dyDescent="0.2">
      <c r="G38" s="7">
        <v>45411</v>
      </c>
    </row>
    <row r="39" spans="7:7" x14ac:dyDescent="0.2">
      <c r="G39" s="7">
        <v>45416</v>
      </c>
    </row>
    <row r="40" spans="7:7" x14ac:dyDescent="0.2">
      <c r="G40" s="7">
        <v>45421</v>
      </c>
    </row>
    <row r="41" spans="7:7" x14ac:dyDescent="0.2">
      <c r="G41" s="7">
        <v>45422</v>
      </c>
    </row>
    <row r="42" spans="7:7" x14ac:dyDescent="0.2">
      <c r="G42" s="7">
        <v>45429</v>
      </c>
    </row>
    <row r="43" spans="7:7" x14ac:dyDescent="0.2">
      <c r="G43" s="7">
        <v>45432</v>
      </c>
    </row>
    <row r="44" spans="7:7" x14ac:dyDescent="0.2">
      <c r="G44" s="7">
        <v>45433</v>
      </c>
    </row>
    <row r="45" spans="7:7" x14ac:dyDescent="0.2">
      <c r="G45" s="7">
        <v>45439</v>
      </c>
    </row>
    <row r="46" spans="7:7" x14ac:dyDescent="0.2">
      <c r="G46" s="7">
        <v>45443</v>
      </c>
    </row>
    <row r="47" spans="7:7" x14ac:dyDescent="0.2">
      <c r="G47" s="7">
        <v>45446</v>
      </c>
    </row>
    <row r="48" spans="7:7" x14ac:dyDescent="0.2">
      <c r="G48" s="7">
        <v>45447</v>
      </c>
    </row>
    <row r="49" spans="7:7" x14ac:dyDescent="0.2">
      <c r="G49" s="7">
        <v>45455</v>
      </c>
    </row>
    <row r="50" spans="7:7" x14ac:dyDescent="0.2">
      <c r="G50" s="7">
        <v>45456</v>
      </c>
    </row>
    <row r="51" spans="7:7" x14ac:dyDescent="0.2">
      <c r="G51" s="7">
        <v>45457</v>
      </c>
    </row>
    <row r="52" spans="7:7" x14ac:dyDescent="0.2">
      <c r="G52" s="7">
        <v>45462</v>
      </c>
    </row>
    <row r="53" spans="7:7" x14ac:dyDescent="0.2">
      <c r="G53" s="7">
        <v>45463</v>
      </c>
    </row>
    <row r="54" spans="7:7" x14ac:dyDescent="0.2">
      <c r="G54" s="7">
        <v>45469</v>
      </c>
    </row>
    <row r="55" spans="7:7" x14ac:dyDescent="0.2">
      <c r="G55" s="7">
        <v>45469</v>
      </c>
    </row>
    <row r="56" spans="7:7" x14ac:dyDescent="0.2">
      <c r="G56" s="7">
        <v>45470</v>
      </c>
    </row>
    <row r="57" spans="7:7" x14ac:dyDescent="0.2">
      <c r="G57" s="7">
        <v>45475</v>
      </c>
    </row>
    <row r="58" spans="7:7" x14ac:dyDescent="0.2">
      <c r="G58" s="7">
        <v>45477</v>
      </c>
    </row>
    <row r="59" spans="7:7" x14ac:dyDescent="0.2">
      <c r="G59" s="7">
        <v>45477</v>
      </c>
    </row>
    <row r="60" spans="7:7" x14ac:dyDescent="0.2">
      <c r="G60" s="7">
        <v>45479</v>
      </c>
    </row>
    <row r="61" spans="7:7" x14ac:dyDescent="0.2">
      <c r="G61" s="7">
        <v>45481</v>
      </c>
    </row>
    <row r="62" spans="7:7" x14ac:dyDescent="0.2">
      <c r="G62" s="7">
        <v>45481</v>
      </c>
    </row>
    <row r="63" spans="7:7" x14ac:dyDescent="0.2">
      <c r="G63" s="7">
        <v>45484</v>
      </c>
    </row>
    <row r="64" spans="7:7" x14ac:dyDescent="0.2">
      <c r="G64" s="7">
        <v>45485</v>
      </c>
    </row>
    <row r="65" spans="7:7" x14ac:dyDescent="0.2">
      <c r="G65" s="7">
        <v>45487</v>
      </c>
    </row>
    <row r="66" spans="7:7" x14ac:dyDescent="0.2">
      <c r="G66" s="7">
        <v>45488</v>
      </c>
    </row>
    <row r="67" spans="7:7" x14ac:dyDescent="0.2">
      <c r="G67" s="7">
        <v>45490</v>
      </c>
    </row>
    <row r="68" spans="7:7" x14ac:dyDescent="0.2">
      <c r="G68" s="7">
        <v>45490</v>
      </c>
    </row>
    <row r="69" spans="7:7" x14ac:dyDescent="0.2">
      <c r="G69" s="7">
        <v>45493</v>
      </c>
    </row>
    <row r="70" spans="7:7" x14ac:dyDescent="0.2">
      <c r="G70" s="7">
        <v>45493</v>
      </c>
    </row>
    <row r="71" spans="7:7" x14ac:dyDescent="0.2">
      <c r="G71" s="7">
        <v>45494</v>
      </c>
    </row>
    <row r="72" spans="7:7" x14ac:dyDescent="0.2">
      <c r="G72" s="7">
        <v>45500</v>
      </c>
    </row>
    <row r="73" spans="7:7" x14ac:dyDescent="0.2">
      <c r="G73" s="7">
        <v>45500</v>
      </c>
    </row>
    <row r="74" spans="7:7" x14ac:dyDescent="0.2">
      <c r="G74" s="7">
        <v>45501</v>
      </c>
    </row>
    <row r="75" spans="7:7" x14ac:dyDescent="0.2">
      <c r="G75" s="7">
        <v>45503</v>
      </c>
    </row>
    <row r="76" spans="7:7" x14ac:dyDescent="0.2">
      <c r="G76" s="7">
        <v>45506</v>
      </c>
    </row>
    <row r="77" spans="7:7" x14ac:dyDescent="0.2">
      <c r="G77" s="7">
        <v>45513</v>
      </c>
    </row>
    <row r="78" spans="7:7" x14ac:dyDescent="0.2">
      <c r="G78" s="7">
        <v>45513</v>
      </c>
    </row>
    <row r="79" spans="7:7" x14ac:dyDescent="0.2">
      <c r="G79" s="7">
        <v>45514</v>
      </c>
    </row>
    <row r="80" spans="7:7" x14ac:dyDescent="0.2">
      <c r="G80" s="7">
        <v>45515</v>
      </c>
    </row>
    <row r="81" spans="7:7" x14ac:dyDescent="0.2">
      <c r="G81" s="7">
        <v>45517</v>
      </c>
    </row>
    <row r="82" spans="7:7" x14ac:dyDescent="0.2">
      <c r="G82" s="7">
        <v>45522</v>
      </c>
    </row>
    <row r="83" spans="7:7" x14ac:dyDescent="0.2">
      <c r="G83" s="7">
        <v>45526</v>
      </c>
    </row>
    <row r="84" spans="7:7" x14ac:dyDescent="0.2">
      <c r="G84" s="7">
        <v>45527</v>
      </c>
    </row>
    <row r="85" spans="7:7" x14ac:dyDescent="0.2">
      <c r="G85" s="7">
        <v>45533</v>
      </c>
    </row>
    <row r="86" spans="7:7" x14ac:dyDescent="0.2">
      <c r="G86" s="7">
        <v>45535</v>
      </c>
    </row>
    <row r="87" spans="7:7" x14ac:dyDescent="0.2">
      <c r="G87" s="7">
        <v>45537</v>
      </c>
    </row>
    <row r="88" spans="7:7" x14ac:dyDescent="0.2">
      <c r="G88" s="7">
        <v>45541</v>
      </c>
    </row>
    <row r="89" spans="7:7" x14ac:dyDescent="0.2">
      <c r="G89" s="7">
        <v>45547</v>
      </c>
    </row>
    <row r="90" spans="7:7" x14ac:dyDescent="0.2">
      <c r="G90" s="7">
        <v>45547</v>
      </c>
    </row>
    <row r="91" spans="7:7" x14ac:dyDescent="0.2">
      <c r="G91" s="7">
        <v>45551</v>
      </c>
    </row>
    <row r="92" spans="7:7" x14ac:dyDescent="0.2">
      <c r="G92" s="7">
        <v>45552</v>
      </c>
    </row>
    <row r="93" spans="7:7" x14ac:dyDescent="0.2">
      <c r="G93" s="7">
        <v>45563</v>
      </c>
    </row>
    <row r="94" spans="7:7" x14ac:dyDescent="0.2">
      <c r="G94" s="7">
        <v>45568</v>
      </c>
    </row>
    <row r="95" spans="7:7" x14ac:dyDescent="0.2">
      <c r="G95" s="7">
        <v>45569</v>
      </c>
    </row>
    <row r="96" spans="7:7" x14ac:dyDescent="0.2">
      <c r="G96" s="7">
        <v>45571</v>
      </c>
    </row>
    <row r="97" spans="7:7" x14ac:dyDescent="0.2">
      <c r="G97" s="7">
        <v>45572</v>
      </c>
    </row>
    <row r="98" spans="7:7" x14ac:dyDescent="0.2">
      <c r="G98" s="7">
        <v>45573</v>
      </c>
    </row>
    <row r="99" spans="7:7" x14ac:dyDescent="0.2">
      <c r="G99" s="7">
        <v>45574</v>
      </c>
    </row>
    <row r="100" spans="7:7" x14ac:dyDescent="0.2">
      <c r="G100" s="7">
        <v>45575</v>
      </c>
    </row>
    <row r="101" spans="7:7" x14ac:dyDescent="0.2">
      <c r="G101" s="7">
        <v>45577</v>
      </c>
    </row>
  </sheetData>
  <autoFilter ref="G1:G101" xr:uid="{DC61A16D-2705-4C90-9EE0-A19FAAED2B1B}"/>
  <sortState xmlns:xlrd2="http://schemas.microsoft.com/office/spreadsheetml/2017/richdata2" ref="G2:G102">
    <sortCondition ref="G2:G10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99E3-F4F9-430F-82F8-C753B8DA6A1C}">
  <dimension ref="A1:B6"/>
  <sheetViews>
    <sheetView workbookViewId="0">
      <selection activeCell="E15" sqref="E15"/>
    </sheetView>
  </sheetViews>
  <sheetFormatPr baseColWidth="10" defaultColWidth="8.83203125" defaultRowHeight="15" x14ac:dyDescent="0.2"/>
  <cols>
    <col min="1" max="1" width="14.6640625" customWidth="1"/>
    <col min="2" max="2" width="21" customWidth="1"/>
  </cols>
  <sheetData>
    <row r="1" spans="1:2" x14ac:dyDescent="0.2">
      <c r="A1" t="s">
        <v>0</v>
      </c>
      <c r="B1" t="s">
        <v>705</v>
      </c>
    </row>
    <row r="2" spans="1:2" x14ac:dyDescent="0.2">
      <c r="A2">
        <v>1</v>
      </c>
      <c r="B2" t="s">
        <v>706</v>
      </c>
    </row>
    <row r="3" spans="1:2" x14ac:dyDescent="0.2">
      <c r="A3">
        <v>2</v>
      </c>
      <c r="B3" t="s">
        <v>707</v>
      </c>
    </row>
    <row r="4" spans="1:2" x14ac:dyDescent="0.2">
      <c r="A4">
        <v>3</v>
      </c>
      <c r="B4" t="s">
        <v>708</v>
      </c>
    </row>
    <row r="5" spans="1:2" x14ac:dyDescent="0.2">
      <c r="A5">
        <v>4</v>
      </c>
      <c r="B5" t="s">
        <v>709</v>
      </c>
    </row>
    <row r="6" spans="1:2" x14ac:dyDescent="0.2">
      <c r="A6">
        <v>5</v>
      </c>
      <c r="B6" t="s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1BB5-FD7A-4892-9CEC-DA7620484B37}">
  <dimension ref="A1:O101"/>
  <sheetViews>
    <sheetView topLeftCell="F1" workbookViewId="0">
      <selection activeCell="H17" sqref="H17"/>
    </sheetView>
  </sheetViews>
  <sheetFormatPr baseColWidth="10" defaultColWidth="8.83203125" defaultRowHeight="15" x14ac:dyDescent="0.2"/>
  <cols>
    <col min="1" max="2" width="11.83203125" customWidth="1"/>
    <col min="3" max="3" width="20.5" customWidth="1"/>
    <col min="4" max="5" width="15.5" customWidth="1"/>
    <col min="6" max="6" width="10.83203125" customWidth="1"/>
    <col min="7" max="7" width="21" customWidth="1"/>
    <col min="8" max="8" width="50.5" customWidth="1"/>
    <col min="9" max="9" width="15.83203125" customWidth="1"/>
    <col min="10" max="10" width="17.5" customWidth="1"/>
    <col min="11" max="11" width="20" customWidth="1"/>
    <col min="12" max="12" width="18" customWidth="1"/>
    <col min="13" max="13" width="14.83203125" customWidth="1"/>
    <col min="15" max="15" width="16.6640625" customWidth="1"/>
  </cols>
  <sheetData>
    <row r="1" spans="1:15" x14ac:dyDescent="0.2">
      <c r="A1" t="s">
        <v>0</v>
      </c>
      <c r="B1" t="s">
        <v>549</v>
      </c>
      <c r="C1" t="s">
        <v>543</v>
      </c>
      <c r="D1" t="s">
        <v>544</v>
      </c>
      <c r="E1" t="s">
        <v>545</v>
      </c>
      <c r="F1" t="s">
        <v>546</v>
      </c>
      <c r="G1" t="s">
        <v>548</v>
      </c>
      <c r="H1" t="s">
        <v>547</v>
      </c>
      <c r="I1" t="s">
        <v>704</v>
      </c>
      <c r="J1" s="9" t="s">
        <v>703</v>
      </c>
      <c r="K1" t="s">
        <v>662</v>
      </c>
      <c r="L1" t="s">
        <v>694</v>
      </c>
      <c r="M1" t="s">
        <v>695</v>
      </c>
    </row>
    <row r="2" spans="1:15" ht="16" x14ac:dyDescent="0.2">
      <c r="A2" s="1">
        <v>1</v>
      </c>
      <c r="B2">
        <v>14</v>
      </c>
      <c r="C2" s="1" t="s">
        <v>663</v>
      </c>
      <c r="D2" s="1">
        <v>6</v>
      </c>
      <c r="E2" s="1">
        <v>100</v>
      </c>
      <c r="F2" t="s">
        <v>693</v>
      </c>
      <c r="G2" s="1" t="s">
        <v>664</v>
      </c>
      <c r="H2" s="1" t="s">
        <v>665</v>
      </c>
      <c r="I2" s="1">
        <v>2000</v>
      </c>
      <c r="J2" s="7">
        <v>45536</v>
      </c>
      <c r="K2" s="1" t="s">
        <v>666</v>
      </c>
      <c r="L2" s="8">
        <v>45539</v>
      </c>
      <c r="M2" s="8">
        <f>VLOOKUP(D:D,categories!A:C,3,0)+L2</f>
        <v>45542</v>
      </c>
      <c r="O2" s="14">
        <v>45536.3440162037</v>
      </c>
    </row>
    <row r="3" spans="1:15" ht="16" x14ac:dyDescent="0.2">
      <c r="A3" s="1">
        <v>2</v>
      </c>
      <c r="B3">
        <v>23</v>
      </c>
      <c r="C3" s="1" t="s">
        <v>667</v>
      </c>
      <c r="D3" s="1">
        <v>2</v>
      </c>
      <c r="E3" s="1">
        <v>500</v>
      </c>
      <c r="F3" t="s">
        <v>693</v>
      </c>
      <c r="G3" s="1" t="s">
        <v>668</v>
      </c>
      <c r="H3" s="1" t="s">
        <v>669</v>
      </c>
      <c r="I3" s="1">
        <v>1500</v>
      </c>
      <c r="J3" s="7">
        <v>45546</v>
      </c>
      <c r="K3" s="1" t="s">
        <v>670</v>
      </c>
      <c r="L3" s="8">
        <v>45553</v>
      </c>
      <c r="M3" s="8">
        <f>VLOOKUP(D:D,categories!A:C,3,0)+L3</f>
        <v>45558</v>
      </c>
      <c r="O3" s="14">
        <v>45546.573564814818</v>
      </c>
    </row>
    <row r="4" spans="1:15" ht="16" x14ac:dyDescent="0.2">
      <c r="A4" s="1">
        <v>3</v>
      </c>
      <c r="B4">
        <v>16</v>
      </c>
      <c r="C4" s="1" t="s">
        <v>671</v>
      </c>
      <c r="D4" s="1">
        <v>5</v>
      </c>
      <c r="E4" s="1">
        <v>200</v>
      </c>
      <c r="F4" t="s">
        <v>693</v>
      </c>
      <c r="G4" s="1" t="s">
        <v>672</v>
      </c>
      <c r="H4" s="1" t="s">
        <v>673</v>
      </c>
      <c r="I4" s="1">
        <v>5000</v>
      </c>
      <c r="J4" s="7">
        <v>45548</v>
      </c>
      <c r="K4" s="1" t="s">
        <v>674</v>
      </c>
      <c r="L4" s="8">
        <v>45555</v>
      </c>
      <c r="M4" s="8">
        <f>VLOOKUP(D:D,categories!A:C,3,0)+L4</f>
        <v>45558</v>
      </c>
      <c r="O4" s="14">
        <v>45548.730694444443</v>
      </c>
    </row>
    <row r="5" spans="1:15" ht="16" x14ac:dyDescent="0.2">
      <c r="A5" s="1">
        <v>4</v>
      </c>
      <c r="B5">
        <v>14</v>
      </c>
      <c r="C5" s="1" t="s">
        <v>675</v>
      </c>
      <c r="D5" s="1">
        <v>6</v>
      </c>
      <c r="E5" s="1">
        <v>50</v>
      </c>
      <c r="F5" t="s">
        <v>693</v>
      </c>
      <c r="G5" s="1" t="s">
        <v>676</v>
      </c>
      <c r="H5" s="1" t="s">
        <v>677</v>
      </c>
      <c r="I5" s="1">
        <v>4000</v>
      </c>
      <c r="J5" s="7">
        <v>45551</v>
      </c>
      <c r="K5" s="1" t="s">
        <v>678</v>
      </c>
      <c r="L5" s="8">
        <v>45554</v>
      </c>
      <c r="M5" s="8">
        <f>VLOOKUP(D:D,categories!A:C,3,0)+L5</f>
        <v>45557</v>
      </c>
      <c r="O5" s="14">
        <v>45551.381064814814</v>
      </c>
    </row>
    <row r="6" spans="1:15" ht="16" x14ac:dyDescent="0.2">
      <c r="A6" s="1">
        <v>5</v>
      </c>
      <c r="B6">
        <v>23</v>
      </c>
      <c r="C6" s="1" t="s">
        <v>679</v>
      </c>
      <c r="D6" s="1">
        <v>3</v>
      </c>
      <c r="E6" s="1">
        <v>1000</v>
      </c>
      <c r="F6" t="s">
        <v>692</v>
      </c>
      <c r="G6" s="1" t="s">
        <v>668</v>
      </c>
      <c r="H6" s="1" t="s">
        <v>680</v>
      </c>
      <c r="I6" s="1">
        <v>800</v>
      </c>
      <c r="J6" s="7">
        <v>45563</v>
      </c>
      <c r="K6" s="1" t="s">
        <v>681</v>
      </c>
      <c r="L6" s="8">
        <v>45566</v>
      </c>
      <c r="M6" s="8">
        <f>VLOOKUP(D:D,categories!A:C,3,0)+L6</f>
        <v>45571</v>
      </c>
      <c r="O6" s="14">
        <v>45563.621874999997</v>
      </c>
    </row>
    <row r="7" spans="1:15" ht="16" x14ac:dyDescent="0.2">
      <c r="A7" s="1">
        <v>6</v>
      </c>
      <c r="B7">
        <v>22</v>
      </c>
      <c r="C7" s="1" t="s">
        <v>682</v>
      </c>
      <c r="D7" s="1">
        <v>6</v>
      </c>
      <c r="E7" s="1">
        <v>80</v>
      </c>
      <c r="F7" t="s">
        <v>693</v>
      </c>
      <c r="G7" s="1" t="s">
        <v>683</v>
      </c>
      <c r="H7" s="1" t="s">
        <v>684</v>
      </c>
      <c r="I7" s="1">
        <v>10000</v>
      </c>
      <c r="J7" s="7">
        <v>45570</v>
      </c>
      <c r="K7" s="1" t="s">
        <v>685</v>
      </c>
      <c r="L7" s="8">
        <v>45572</v>
      </c>
      <c r="M7" s="8">
        <f>VLOOKUP(D:D,categories!A:C,3,0)+L7</f>
        <v>45575</v>
      </c>
      <c r="O7" s="14">
        <v>45570.80568287037</v>
      </c>
    </row>
    <row r="8" spans="1:15" ht="16" x14ac:dyDescent="0.2">
      <c r="A8" s="1">
        <v>7</v>
      </c>
      <c r="B8">
        <v>11</v>
      </c>
      <c r="C8" s="1" t="s">
        <v>686</v>
      </c>
      <c r="D8" s="1">
        <v>2</v>
      </c>
      <c r="E8" s="1">
        <v>300</v>
      </c>
      <c r="F8" t="s">
        <v>693</v>
      </c>
      <c r="G8" s="1" t="s">
        <v>668</v>
      </c>
      <c r="H8" s="1" t="s">
        <v>687</v>
      </c>
      <c r="I8" s="1">
        <v>900</v>
      </c>
      <c r="J8" s="7">
        <v>45574</v>
      </c>
      <c r="K8" s="1" t="s">
        <v>688</v>
      </c>
      <c r="L8" s="8">
        <v>45576</v>
      </c>
      <c r="M8" s="8">
        <f>VLOOKUP(D:D,categories!A:C,3,0)+L8</f>
        <v>45581</v>
      </c>
      <c r="O8" s="14">
        <v>45574.274988425925</v>
      </c>
    </row>
    <row r="9" spans="1:15" ht="16" x14ac:dyDescent="0.2">
      <c r="A9" s="1">
        <v>8</v>
      </c>
      <c r="B9">
        <v>14</v>
      </c>
      <c r="C9" s="1" t="s">
        <v>689</v>
      </c>
      <c r="D9" s="1">
        <v>5</v>
      </c>
      <c r="E9" s="1">
        <v>50</v>
      </c>
      <c r="F9" t="s">
        <v>693</v>
      </c>
      <c r="G9" s="1" t="s">
        <v>683</v>
      </c>
      <c r="H9" s="1" t="s">
        <v>690</v>
      </c>
      <c r="I9" s="1">
        <v>15000</v>
      </c>
      <c r="J9" s="7">
        <v>45576</v>
      </c>
      <c r="K9" s="1" t="s">
        <v>691</v>
      </c>
      <c r="L9" s="8">
        <v>45579</v>
      </c>
      <c r="M9" s="8">
        <f>VLOOKUP(D:D,categories!A:C,3,0)+L9</f>
        <v>45582</v>
      </c>
      <c r="O9" s="14">
        <v>45576.475775462961</v>
      </c>
    </row>
    <row r="10" spans="1:15" x14ac:dyDescent="0.2">
      <c r="J10" s="7">
        <v>45319</v>
      </c>
      <c r="L10" s="8">
        <f t="shared" ref="L10:L66" ca="1" si="0">J10+RANDBETWEEN(1,7)</f>
        <v>45323</v>
      </c>
      <c r="M10" s="8" t="e">
        <f ca="1">VLOOKUP(D:D,categories!A:C,3,0)+L10</f>
        <v>#N/A</v>
      </c>
    </row>
    <row r="11" spans="1:15" x14ac:dyDescent="0.2">
      <c r="J11" s="7">
        <v>45321</v>
      </c>
      <c r="L11" s="8">
        <f t="shared" ca="1" si="0"/>
        <v>45327</v>
      </c>
      <c r="M11" s="8" t="e">
        <f ca="1">VLOOKUP(D:D,categories!A:C,3,0)+L11</f>
        <v>#N/A</v>
      </c>
    </row>
    <row r="12" spans="1:15" ht="16" x14ac:dyDescent="0.2">
      <c r="A12" s="1">
        <v>9</v>
      </c>
      <c r="B12" s="1">
        <v>51</v>
      </c>
      <c r="C12" s="1" t="s">
        <v>805</v>
      </c>
      <c r="D12" s="1">
        <v>3</v>
      </c>
      <c r="E12" s="1">
        <v>60</v>
      </c>
      <c r="F12" t="s">
        <v>693</v>
      </c>
      <c r="G12" s="1" t="s">
        <v>806</v>
      </c>
      <c r="H12" s="1" t="s">
        <v>807</v>
      </c>
      <c r="I12" s="1">
        <v>1200</v>
      </c>
      <c r="J12" s="7">
        <v>45571</v>
      </c>
      <c r="K12" s="8"/>
      <c r="L12" s="8">
        <v>45577</v>
      </c>
      <c r="M12" s="8">
        <f>VLOOKUP(D:D,categories!A:C,3,0)+L12</f>
        <v>45582</v>
      </c>
    </row>
    <row r="13" spans="1:15" ht="16" x14ac:dyDescent="0.2">
      <c r="A13" s="1">
        <v>10</v>
      </c>
      <c r="B13" s="1">
        <v>66</v>
      </c>
      <c r="C13" s="1" t="s">
        <v>808</v>
      </c>
      <c r="D13" s="1">
        <v>5</v>
      </c>
      <c r="E13" s="1">
        <v>40</v>
      </c>
      <c r="F13" t="s">
        <v>693</v>
      </c>
      <c r="G13" s="1" t="s">
        <v>668</v>
      </c>
      <c r="H13" s="1" t="s">
        <v>809</v>
      </c>
      <c r="I13" s="1">
        <v>600</v>
      </c>
      <c r="J13" s="7">
        <v>45570</v>
      </c>
      <c r="K13" s="8"/>
      <c r="L13" s="8">
        <v>45576</v>
      </c>
      <c r="M13" s="8">
        <f>VLOOKUP(D:D,categories!A:C,3,0)+L13</f>
        <v>45579</v>
      </c>
    </row>
    <row r="14" spans="1:15" x14ac:dyDescent="0.2">
      <c r="J14" s="7">
        <v>45331</v>
      </c>
      <c r="L14" s="8">
        <f t="shared" ca="1" si="0"/>
        <v>45333</v>
      </c>
      <c r="M14" s="8" t="e">
        <f ca="1">VLOOKUP(D:D,categories!A:C,3,0)+L14</f>
        <v>#N/A</v>
      </c>
    </row>
    <row r="15" spans="1:15" x14ac:dyDescent="0.2">
      <c r="J15" s="7">
        <v>45339</v>
      </c>
      <c r="L15" s="8">
        <f t="shared" ca="1" si="0"/>
        <v>45340</v>
      </c>
      <c r="M15" s="8" t="e">
        <f ca="1">VLOOKUP(D:D,categories!A:C,3,0)+L15</f>
        <v>#N/A</v>
      </c>
    </row>
    <row r="16" spans="1:15" x14ac:dyDescent="0.2">
      <c r="J16" s="7">
        <v>45340</v>
      </c>
      <c r="L16" s="8">
        <f t="shared" ca="1" si="0"/>
        <v>45346</v>
      </c>
      <c r="M16" s="8" t="e">
        <f ca="1">VLOOKUP(D:D,categories!A:C,3,0)+L16</f>
        <v>#N/A</v>
      </c>
    </row>
    <row r="17" spans="10:13" x14ac:dyDescent="0.2">
      <c r="J17" s="7">
        <v>45344</v>
      </c>
      <c r="L17" s="8">
        <f t="shared" ca="1" si="0"/>
        <v>45350</v>
      </c>
      <c r="M17" s="8" t="e">
        <f ca="1">VLOOKUP(D:D,categories!A:C,3,0)+L17</f>
        <v>#N/A</v>
      </c>
    </row>
    <row r="18" spans="10:13" x14ac:dyDescent="0.2">
      <c r="J18" s="7">
        <v>45345</v>
      </c>
      <c r="L18" s="8">
        <f t="shared" ca="1" si="0"/>
        <v>45346</v>
      </c>
      <c r="M18" s="8" t="e">
        <f ca="1">VLOOKUP(D:D,categories!A:C,3,0)+L18</f>
        <v>#N/A</v>
      </c>
    </row>
    <row r="19" spans="10:13" x14ac:dyDescent="0.2">
      <c r="J19" s="7">
        <v>45347</v>
      </c>
      <c r="L19" s="8">
        <f t="shared" ca="1" si="0"/>
        <v>45349</v>
      </c>
      <c r="M19" s="8" t="e">
        <f ca="1">VLOOKUP(D:D,categories!A:C,3,0)+L19</f>
        <v>#N/A</v>
      </c>
    </row>
    <row r="20" spans="10:13" x14ac:dyDescent="0.2">
      <c r="J20" s="7">
        <v>45350</v>
      </c>
      <c r="L20" s="8">
        <f t="shared" ca="1" si="0"/>
        <v>45355</v>
      </c>
      <c r="M20" s="8" t="e">
        <f ca="1">VLOOKUP(D:D,categories!A:C,3,0)+L20</f>
        <v>#N/A</v>
      </c>
    </row>
    <row r="21" spans="10:13" x14ac:dyDescent="0.2">
      <c r="J21" s="7">
        <v>45351</v>
      </c>
      <c r="L21" s="8">
        <f t="shared" ca="1" si="0"/>
        <v>45357</v>
      </c>
      <c r="M21" s="8" t="e">
        <f ca="1">VLOOKUP(D:D,categories!A:C,3,0)+L21</f>
        <v>#N/A</v>
      </c>
    </row>
    <row r="22" spans="10:13" x14ac:dyDescent="0.2">
      <c r="J22" s="7">
        <v>45354</v>
      </c>
      <c r="L22" s="8">
        <f t="shared" ca="1" si="0"/>
        <v>45358</v>
      </c>
      <c r="M22" s="8" t="e">
        <f ca="1">VLOOKUP(D:D,categories!A:C,3,0)+L22</f>
        <v>#N/A</v>
      </c>
    </row>
    <row r="23" spans="10:13" x14ac:dyDescent="0.2">
      <c r="J23" s="7">
        <v>45356</v>
      </c>
      <c r="L23" s="8">
        <f t="shared" ca="1" si="0"/>
        <v>45363</v>
      </c>
      <c r="M23" s="8" t="e">
        <f ca="1">VLOOKUP(D:D,categories!A:C,3,0)+L23</f>
        <v>#N/A</v>
      </c>
    </row>
    <row r="24" spans="10:13" x14ac:dyDescent="0.2">
      <c r="J24" s="7">
        <v>45357</v>
      </c>
      <c r="L24" s="8">
        <f t="shared" ca="1" si="0"/>
        <v>45360</v>
      </c>
      <c r="M24" s="8" t="e">
        <f ca="1">VLOOKUP(D:D,categories!A:C,3,0)+L24</f>
        <v>#N/A</v>
      </c>
    </row>
    <row r="25" spans="10:13" x14ac:dyDescent="0.2">
      <c r="J25" s="7">
        <v>45359</v>
      </c>
      <c r="L25" s="8">
        <f t="shared" ca="1" si="0"/>
        <v>45364</v>
      </c>
      <c r="M25" s="8" t="e">
        <f ca="1">VLOOKUP(D:D,categories!A:C,3,0)+L25</f>
        <v>#N/A</v>
      </c>
    </row>
    <row r="26" spans="10:13" x14ac:dyDescent="0.2">
      <c r="J26" s="7">
        <v>45365</v>
      </c>
      <c r="L26" s="8">
        <f t="shared" ca="1" si="0"/>
        <v>45369</v>
      </c>
      <c r="M26" s="8" t="e">
        <f ca="1">VLOOKUP(D:D,categories!A:C,3,0)+L26</f>
        <v>#N/A</v>
      </c>
    </row>
    <row r="27" spans="10:13" x14ac:dyDescent="0.2">
      <c r="J27" s="7">
        <v>45369</v>
      </c>
      <c r="L27" s="8">
        <f t="shared" ca="1" si="0"/>
        <v>45371</v>
      </c>
      <c r="M27" s="8" t="e">
        <f ca="1">VLOOKUP(D:D,categories!A:C,3,0)+L27</f>
        <v>#N/A</v>
      </c>
    </row>
    <row r="28" spans="10:13" x14ac:dyDescent="0.2">
      <c r="J28" s="7">
        <v>45373</v>
      </c>
      <c r="L28" s="8">
        <f t="shared" ca="1" si="0"/>
        <v>45375</v>
      </c>
      <c r="M28" s="8" t="e">
        <f ca="1">VLOOKUP(D:D,categories!A:C,3,0)+L28</f>
        <v>#N/A</v>
      </c>
    </row>
    <row r="29" spans="10:13" x14ac:dyDescent="0.2">
      <c r="J29" s="7">
        <v>45378</v>
      </c>
      <c r="L29" s="8">
        <f t="shared" ca="1" si="0"/>
        <v>45381</v>
      </c>
      <c r="M29" s="8" t="e">
        <f ca="1">VLOOKUP(D:D,categories!A:C,3,0)+L29</f>
        <v>#N/A</v>
      </c>
    </row>
    <row r="30" spans="10:13" x14ac:dyDescent="0.2">
      <c r="J30" s="7">
        <v>45381</v>
      </c>
      <c r="L30" s="8">
        <f t="shared" ca="1" si="0"/>
        <v>45383</v>
      </c>
      <c r="M30" s="8" t="e">
        <f ca="1">VLOOKUP(D:D,categories!A:C,3,0)+L30</f>
        <v>#N/A</v>
      </c>
    </row>
    <row r="31" spans="10:13" x14ac:dyDescent="0.2">
      <c r="J31" s="7">
        <v>45388</v>
      </c>
      <c r="L31" s="8">
        <f t="shared" ca="1" si="0"/>
        <v>45392</v>
      </c>
      <c r="M31" s="8" t="e">
        <f ca="1">VLOOKUP(D:D,categories!A:C,3,0)+L31</f>
        <v>#N/A</v>
      </c>
    </row>
    <row r="32" spans="10:13" x14ac:dyDescent="0.2">
      <c r="J32" s="7">
        <v>45389</v>
      </c>
      <c r="L32" s="8">
        <f t="shared" ca="1" si="0"/>
        <v>45392</v>
      </c>
      <c r="M32" s="8" t="e">
        <f ca="1">VLOOKUP(D:D,categories!A:C,3,0)+L32</f>
        <v>#N/A</v>
      </c>
    </row>
    <row r="33" spans="10:13" x14ac:dyDescent="0.2">
      <c r="J33" s="7">
        <v>45392</v>
      </c>
      <c r="L33" s="8">
        <f t="shared" ca="1" si="0"/>
        <v>45399</v>
      </c>
      <c r="M33" s="8" t="e">
        <f ca="1">VLOOKUP(D:D,categories!A:C,3,0)+L33</f>
        <v>#N/A</v>
      </c>
    </row>
    <row r="34" spans="10:13" x14ac:dyDescent="0.2">
      <c r="J34" s="7">
        <v>45392</v>
      </c>
      <c r="L34" s="8">
        <f t="shared" ca="1" si="0"/>
        <v>45397</v>
      </c>
      <c r="M34" s="8" t="e">
        <f ca="1">VLOOKUP(D:D,categories!A:C,3,0)+L34</f>
        <v>#N/A</v>
      </c>
    </row>
    <row r="35" spans="10:13" x14ac:dyDescent="0.2">
      <c r="J35" s="7">
        <v>45393</v>
      </c>
      <c r="L35" s="8">
        <f t="shared" ca="1" si="0"/>
        <v>45397</v>
      </c>
      <c r="M35" s="8" t="e">
        <f ca="1">VLOOKUP(D:D,categories!A:C,3,0)+L35</f>
        <v>#N/A</v>
      </c>
    </row>
    <row r="36" spans="10:13" x14ac:dyDescent="0.2">
      <c r="J36" s="7">
        <v>45398</v>
      </c>
      <c r="L36" s="8">
        <f t="shared" ca="1" si="0"/>
        <v>45402</v>
      </c>
      <c r="M36" s="8" t="e">
        <f ca="1">VLOOKUP(D:D,categories!A:C,3,0)+L36</f>
        <v>#N/A</v>
      </c>
    </row>
    <row r="37" spans="10:13" x14ac:dyDescent="0.2">
      <c r="J37" s="7">
        <v>45400</v>
      </c>
      <c r="L37" s="8">
        <f t="shared" ca="1" si="0"/>
        <v>45407</v>
      </c>
      <c r="M37" s="8" t="e">
        <f ca="1">VLOOKUP(D:D,categories!A:C,3,0)+L37</f>
        <v>#N/A</v>
      </c>
    </row>
    <row r="38" spans="10:13" x14ac:dyDescent="0.2">
      <c r="J38" s="7">
        <v>45411</v>
      </c>
      <c r="L38" s="8">
        <f t="shared" ca="1" si="0"/>
        <v>45413</v>
      </c>
      <c r="M38" s="8" t="e">
        <f ca="1">VLOOKUP(D:D,categories!A:C,3,0)+L38</f>
        <v>#N/A</v>
      </c>
    </row>
    <row r="39" spans="10:13" x14ac:dyDescent="0.2">
      <c r="J39" s="7">
        <v>45416</v>
      </c>
      <c r="L39" s="8">
        <f t="shared" ca="1" si="0"/>
        <v>45421</v>
      </c>
      <c r="M39" s="8" t="e">
        <f ca="1">VLOOKUP(D:D,categories!A:C,3,0)+L39</f>
        <v>#N/A</v>
      </c>
    </row>
    <row r="40" spans="10:13" x14ac:dyDescent="0.2">
      <c r="J40" s="7">
        <v>45421</v>
      </c>
      <c r="L40" s="8">
        <f t="shared" ca="1" si="0"/>
        <v>45427</v>
      </c>
      <c r="M40" s="8" t="e">
        <f ca="1">VLOOKUP(D:D,categories!A:C,3,0)+L40</f>
        <v>#N/A</v>
      </c>
    </row>
    <row r="41" spans="10:13" x14ac:dyDescent="0.2">
      <c r="J41" s="7">
        <v>45422</v>
      </c>
      <c r="L41" s="8">
        <f t="shared" ca="1" si="0"/>
        <v>45423</v>
      </c>
      <c r="M41" s="8" t="e">
        <f ca="1">VLOOKUP(D:D,categories!A:C,3,0)+L41</f>
        <v>#N/A</v>
      </c>
    </row>
    <row r="42" spans="10:13" x14ac:dyDescent="0.2">
      <c r="J42" s="7">
        <v>45429</v>
      </c>
      <c r="L42" s="8">
        <f t="shared" ca="1" si="0"/>
        <v>45434</v>
      </c>
      <c r="M42" s="8" t="e">
        <f ca="1">VLOOKUP(D:D,categories!A:C,3,0)+L42</f>
        <v>#N/A</v>
      </c>
    </row>
    <row r="43" spans="10:13" x14ac:dyDescent="0.2">
      <c r="J43" s="7">
        <v>45432</v>
      </c>
      <c r="L43" s="8">
        <f t="shared" ca="1" si="0"/>
        <v>45436</v>
      </c>
      <c r="M43" s="8" t="e">
        <f ca="1">VLOOKUP(D:D,categories!A:C,3,0)+L43</f>
        <v>#N/A</v>
      </c>
    </row>
    <row r="44" spans="10:13" x14ac:dyDescent="0.2">
      <c r="J44" s="7">
        <v>45433</v>
      </c>
      <c r="L44" s="8">
        <f t="shared" ca="1" si="0"/>
        <v>45440</v>
      </c>
      <c r="M44" s="8" t="e">
        <f ca="1">VLOOKUP(D:D,categories!A:C,3,0)+L44</f>
        <v>#N/A</v>
      </c>
    </row>
    <row r="45" spans="10:13" x14ac:dyDescent="0.2">
      <c r="J45" s="7">
        <v>45439</v>
      </c>
      <c r="L45" s="8">
        <f t="shared" ca="1" si="0"/>
        <v>45443</v>
      </c>
      <c r="M45" s="8" t="e">
        <f ca="1">VLOOKUP(D:D,categories!A:C,3,0)+L45</f>
        <v>#N/A</v>
      </c>
    </row>
    <row r="46" spans="10:13" x14ac:dyDescent="0.2">
      <c r="J46" s="7">
        <v>45443</v>
      </c>
      <c r="L46" s="8">
        <f t="shared" ca="1" si="0"/>
        <v>45444</v>
      </c>
      <c r="M46" s="8" t="e">
        <f ca="1">VLOOKUP(D:D,categories!A:C,3,0)+L46</f>
        <v>#N/A</v>
      </c>
    </row>
    <row r="47" spans="10:13" x14ac:dyDescent="0.2">
      <c r="J47" s="7">
        <v>45446</v>
      </c>
      <c r="L47" s="8">
        <f t="shared" ca="1" si="0"/>
        <v>45452</v>
      </c>
      <c r="M47" s="8" t="e">
        <f ca="1">VLOOKUP(D:D,categories!A:C,3,0)+L47</f>
        <v>#N/A</v>
      </c>
    </row>
    <row r="48" spans="10:13" x14ac:dyDescent="0.2">
      <c r="J48" s="7">
        <v>45447</v>
      </c>
      <c r="L48" s="8">
        <f t="shared" ca="1" si="0"/>
        <v>45449</v>
      </c>
      <c r="M48" s="8" t="e">
        <f ca="1">VLOOKUP(D:D,categories!A:C,3,0)+L48</f>
        <v>#N/A</v>
      </c>
    </row>
    <row r="49" spans="10:13" x14ac:dyDescent="0.2">
      <c r="J49" s="7">
        <v>45455</v>
      </c>
      <c r="L49" s="8">
        <f t="shared" ca="1" si="0"/>
        <v>45461</v>
      </c>
      <c r="M49" s="8" t="e">
        <f ca="1">VLOOKUP(D:D,categories!A:C,3,0)+L49</f>
        <v>#N/A</v>
      </c>
    </row>
    <row r="50" spans="10:13" x14ac:dyDescent="0.2">
      <c r="J50" s="7">
        <v>45456</v>
      </c>
      <c r="L50" s="8">
        <f t="shared" ca="1" si="0"/>
        <v>45460</v>
      </c>
      <c r="M50" s="8" t="e">
        <f ca="1">VLOOKUP(D:D,categories!A:C,3,0)+L50</f>
        <v>#N/A</v>
      </c>
    </row>
    <row r="51" spans="10:13" x14ac:dyDescent="0.2">
      <c r="J51" s="7">
        <v>45457</v>
      </c>
      <c r="L51" s="8">
        <f t="shared" ca="1" si="0"/>
        <v>45458</v>
      </c>
      <c r="M51" s="8" t="e">
        <f ca="1">VLOOKUP(D:D,categories!A:C,3,0)+L51</f>
        <v>#N/A</v>
      </c>
    </row>
    <row r="52" spans="10:13" x14ac:dyDescent="0.2">
      <c r="J52" s="7">
        <v>45462</v>
      </c>
      <c r="L52" s="8">
        <f t="shared" ca="1" si="0"/>
        <v>45469</v>
      </c>
      <c r="M52" s="8" t="e">
        <f ca="1">VLOOKUP(D:D,categories!A:C,3,0)+L52</f>
        <v>#N/A</v>
      </c>
    </row>
    <row r="53" spans="10:13" x14ac:dyDescent="0.2">
      <c r="J53" s="7">
        <v>45463</v>
      </c>
      <c r="L53" s="8">
        <f t="shared" ca="1" si="0"/>
        <v>45467</v>
      </c>
      <c r="M53" s="8" t="e">
        <f ca="1">VLOOKUP(D:D,categories!A:C,3,0)+L53</f>
        <v>#N/A</v>
      </c>
    </row>
    <row r="54" spans="10:13" x14ac:dyDescent="0.2">
      <c r="J54" s="7">
        <v>45469</v>
      </c>
      <c r="L54" s="8">
        <f t="shared" ca="1" si="0"/>
        <v>45474</v>
      </c>
      <c r="M54" s="8" t="e">
        <f ca="1">VLOOKUP(D:D,categories!A:C,3,0)+L54</f>
        <v>#N/A</v>
      </c>
    </row>
    <row r="55" spans="10:13" x14ac:dyDescent="0.2">
      <c r="J55" s="7">
        <v>45469</v>
      </c>
      <c r="L55" s="8">
        <f t="shared" ca="1" si="0"/>
        <v>45475</v>
      </c>
      <c r="M55" s="8" t="e">
        <f ca="1">VLOOKUP(D:D,categories!A:C,3,0)+L55</f>
        <v>#N/A</v>
      </c>
    </row>
    <row r="56" spans="10:13" x14ac:dyDescent="0.2">
      <c r="J56" s="7">
        <v>45470</v>
      </c>
      <c r="L56" s="8">
        <f t="shared" ca="1" si="0"/>
        <v>45477</v>
      </c>
      <c r="M56" s="8" t="e">
        <f ca="1">VLOOKUP(D:D,categories!A:C,3,0)+L56</f>
        <v>#N/A</v>
      </c>
    </row>
    <row r="57" spans="10:13" x14ac:dyDescent="0.2">
      <c r="J57" s="7">
        <v>45475</v>
      </c>
      <c r="L57" s="8">
        <f t="shared" ca="1" si="0"/>
        <v>45477</v>
      </c>
      <c r="M57" s="8" t="e">
        <f ca="1">VLOOKUP(D:D,categories!A:C,3,0)+L57</f>
        <v>#N/A</v>
      </c>
    </row>
    <row r="58" spans="10:13" x14ac:dyDescent="0.2">
      <c r="J58" s="7">
        <v>45477</v>
      </c>
      <c r="L58" s="8">
        <f t="shared" ca="1" si="0"/>
        <v>45478</v>
      </c>
      <c r="M58" s="8" t="e">
        <f ca="1">VLOOKUP(D:D,categories!A:C,3,0)+L58</f>
        <v>#N/A</v>
      </c>
    </row>
    <row r="59" spans="10:13" x14ac:dyDescent="0.2">
      <c r="J59" s="7">
        <v>45477</v>
      </c>
      <c r="L59" s="8">
        <f t="shared" ca="1" si="0"/>
        <v>45481</v>
      </c>
      <c r="M59" s="8" t="e">
        <f ca="1">VLOOKUP(D:D,categories!A:C,3,0)+L59</f>
        <v>#N/A</v>
      </c>
    </row>
    <row r="60" spans="10:13" x14ac:dyDescent="0.2">
      <c r="J60" s="7">
        <v>45479</v>
      </c>
      <c r="L60" s="8">
        <f t="shared" ca="1" si="0"/>
        <v>45482</v>
      </c>
      <c r="M60" s="8" t="e">
        <f ca="1">VLOOKUP(D:D,categories!A:C,3,0)+L60</f>
        <v>#N/A</v>
      </c>
    </row>
    <row r="61" spans="10:13" x14ac:dyDescent="0.2">
      <c r="J61" s="7">
        <v>45481</v>
      </c>
      <c r="L61" s="8">
        <f t="shared" ca="1" si="0"/>
        <v>45483</v>
      </c>
      <c r="M61" s="8" t="e">
        <f ca="1">VLOOKUP(D:D,categories!A:C,3,0)+L61</f>
        <v>#N/A</v>
      </c>
    </row>
    <row r="62" spans="10:13" x14ac:dyDescent="0.2">
      <c r="J62" s="7">
        <v>45481</v>
      </c>
      <c r="L62" s="8">
        <f t="shared" ca="1" si="0"/>
        <v>45482</v>
      </c>
      <c r="M62" s="8" t="e">
        <f ca="1">VLOOKUP(D:D,categories!A:C,3,0)+L62</f>
        <v>#N/A</v>
      </c>
    </row>
    <row r="63" spans="10:13" x14ac:dyDescent="0.2">
      <c r="J63" s="7">
        <v>45484</v>
      </c>
      <c r="L63" s="8">
        <f t="shared" ca="1" si="0"/>
        <v>45490</v>
      </c>
      <c r="M63" s="8" t="e">
        <f ca="1">VLOOKUP(D:D,categories!A:C,3,0)+L63</f>
        <v>#N/A</v>
      </c>
    </row>
    <row r="64" spans="10:13" x14ac:dyDescent="0.2">
      <c r="J64" s="7">
        <v>45485</v>
      </c>
      <c r="L64" s="8">
        <f t="shared" ca="1" si="0"/>
        <v>45491</v>
      </c>
      <c r="M64" s="8" t="e">
        <f ca="1">VLOOKUP(D:D,categories!A:C,3,0)+L64</f>
        <v>#N/A</v>
      </c>
    </row>
    <row r="65" spans="10:13" x14ac:dyDescent="0.2">
      <c r="J65" s="7">
        <v>45487</v>
      </c>
      <c r="L65" s="8">
        <f t="shared" ca="1" si="0"/>
        <v>45493</v>
      </c>
      <c r="M65" s="8" t="e">
        <f ca="1">VLOOKUP(D:D,categories!A:C,3,0)+L65</f>
        <v>#N/A</v>
      </c>
    </row>
    <row r="66" spans="10:13" x14ac:dyDescent="0.2">
      <c r="J66" s="7">
        <v>45488</v>
      </c>
      <c r="L66" s="8">
        <f t="shared" ca="1" si="0"/>
        <v>45490</v>
      </c>
      <c r="M66" s="8" t="e">
        <f ca="1">VLOOKUP(D:D,categories!A:C,3,0)+L66</f>
        <v>#N/A</v>
      </c>
    </row>
    <row r="67" spans="10:13" x14ac:dyDescent="0.2">
      <c r="J67" s="7">
        <v>45490</v>
      </c>
      <c r="L67" s="8">
        <f t="shared" ref="L67:L101" ca="1" si="1">J67+RANDBETWEEN(1,7)</f>
        <v>45491</v>
      </c>
      <c r="M67" s="8" t="e">
        <f ca="1">VLOOKUP(D:D,categories!A:C,3,0)+L67</f>
        <v>#N/A</v>
      </c>
    </row>
    <row r="68" spans="10:13" x14ac:dyDescent="0.2">
      <c r="J68" s="7">
        <v>45490</v>
      </c>
      <c r="L68" s="8">
        <f t="shared" ca="1" si="1"/>
        <v>45491</v>
      </c>
      <c r="M68" s="8" t="e">
        <f ca="1">VLOOKUP(D:D,categories!A:C,3,0)+L68</f>
        <v>#N/A</v>
      </c>
    </row>
    <row r="69" spans="10:13" x14ac:dyDescent="0.2">
      <c r="J69" s="7">
        <v>45493</v>
      </c>
      <c r="L69" s="8">
        <f t="shared" ca="1" si="1"/>
        <v>45494</v>
      </c>
      <c r="M69" s="8" t="e">
        <f ca="1">VLOOKUP(D:D,categories!A:C,3,0)+L69</f>
        <v>#N/A</v>
      </c>
    </row>
    <row r="70" spans="10:13" x14ac:dyDescent="0.2">
      <c r="J70" s="7">
        <v>45493</v>
      </c>
      <c r="L70" s="8">
        <f t="shared" ca="1" si="1"/>
        <v>45498</v>
      </c>
      <c r="M70" s="8" t="e">
        <f ca="1">VLOOKUP(D:D,categories!A:C,3,0)+L70</f>
        <v>#N/A</v>
      </c>
    </row>
    <row r="71" spans="10:13" x14ac:dyDescent="0.2">
      <c r="J71" s="7">
        <v>45494</v>
      </c>
      <c r="L71" s="8">
        <f t="shared" ca="1" si="1"/>
        <v>45498</v>
      </c>
      <c r="M71" s="8" t="e">
        <f ca="1">VLOOKUP(D:D,categories!A:C,3,0)+L71</f>
        <v>#N/A</v>
      </c>
    </row>
    <row r="72" spans="10:13" x14ac:dyDescent="0.2">
      <c r="J72" s="7">
        <v>45500</v>
      </c>
      <c r="L72" s="8">
        <f t="shared" ca="1" si="1"/>
        <v>45503</v>
      </c>
      <c r="M72" s="8" t="e">
        <f ca="1">VLOOKUP(D:D,categories!A:C,3,0)+L72</f>
        <v>#N/A</v>
      </c>
    </row>
    <row r="73" spans="10:13" x14ac:dyDescent="0.2">
      <c r="J73" s="7">
        <v>45500</v>
      </c>
      <c r="L73" s="8">
        <f t="shared" ca="1" si="1"/>
        <v>45501</v>
      </c>
      <c r="M73" s="8" t="e">
        <f ca="1">VLOOKUP(D:D,categories!A:C,3,0)+L73</f>
        <v>#N/A</v>
      </c>
    </row>
    <row r="74" spans="10:13" x14ac:dyDescent="0.2">
      <c r="J74" s="7">
        <v>45501</v>
      </c>
      <c r="L74" s="8">
        <f t="shared" ca="1" si="1"/>
        <v>45502</v>
      </c>
      <c r="M74" s="8" t="e">
        <f ca="1">VLOOKUP(D:D,categories!A:C,3,0)+L74</f>
        <v>#N/A</v>
      </c>
    </row>
    <row r="75" spans="10:13" x14ac:dyDescent="0.2">
      <c r="J75" s="7">
        <v>45503</v>
      </c>
      <c r="L75" s="8">
        <f t="shared" ca="1" si="1"/>
        <v>45510</v>
      </c>
      <c r="M75" s="8" t="e">
        <f ca="1">VLOOKUP(D:D,categories!A:C,3,0)+L75</f>
        <v>#N/A</v>
      </c>
    </row>
    <row r="76" spans="10:13" x14ac:dyDescent="0.2">
      <c r="J76" s="7">
        <v>45506</v>
      </c>
      <c r="L76" s="8">
        <f t="shared" ca="1" si="1"/>
        <v>45512</v>
      </c>
      <c r="M76" s="8" t="e">
        <f ca="1">VLOOKUP(D:D,categories!A:C,3,0)+L76</f>
        <v>#N/A</v>
      </c>
    </row>
    <row r="77" spans="10:13" x14ac:dyDescent="0.2">
      <c r="J77" s="7">
        <v>45513</v>
      </c>
      <c r="L77" s="8">
        <f t="shared" ca="1" si="1"/>
        <v>45520</v>
      </c>
      <c r="M77" s="8" t="e">
        <f ca="1">VLOOKUP(D:D,categories!A:C,3,0)+L77</f>
        <v>#N/A</v>
      </c>
    </row>
    <row r="78" spans="10:13" x14ac:dyDescent="0.2">
      <c r="J78" s="7">
        <v>45513</v>
      </c>
      <c r="L78" s="8">
        <f t="shared" ca="1" si="1"/>
        <v>45519</v>
      </c>
      <c r="M78" s="8" t="e">
        <f ca="1">VLOOKUP(D:D,categories!A:C,3,0)+L78</f>
        <v>#N/A</v>
      </c>
    </row>
    <row r="79" spans="10:13" x14ac:dyDescent="0.2">
      <c r="J79" s="7">
        <v>45514</v>
      </c>
      <c r="L79" s="8">
        <f t="shared" ca="1" si="1"/>
        <v>45515</v>
      </c>
      <c r="M79" s="8" t="e">
        <f ca="1">VLOOKUP(D:D,categories!A:C,3,0)+L79</f>
        <v>#N/A</v>
      </c>
    </row>
    <row r="80" spans="10:13" x14ac:dyDescent="0.2">
      <c r="J80" s="7">
        <v>45515</v>
      </c>
      <c r="L80" s="8">
        <f t="shared" ca="1" si="1"/>
        <v>45520</v>
      </c>
      <c r="M80" s="8" t="e">
        <f ca="1">VLOOKUP(D:D,categories!A:C,3,0)+L80</f>
        <v>#N/A</v>
      </c>
    </row>
    <row r="81" spans="10:13" x14ac:dyDescent="0.2">
      <c r="J81" s="7">
        <v>45517</v>
      </c>
      <c r="L81" s="8">
        <f t="shared" ca="1" si="1"/>
        <v>45522</v>
      </c>
      <c r="M81" s="8" t="e">
        <f ca="1">VLOOKUP(D:D,categories!A:C,3,0)+L81</f>
        <v>#N/A</v>
      </c>
    </row>
    <row r="82" spans="10:13" x14ac:dyDescent="0.2">
      <c r="J82" s="7">
        <v>45522</v>
      </c>
      <c r="L82" s="8">
        <f t="shared" ca="1" si="1"/>
        <v>45526</v>
      </c>
      <c r="M82" s="8" t="e">
        <f ca="1">VLOOKUP(D:D,categories!A:C,3,0)+L82</f>
        <v>#N/A</v>
      </c>
    </row>
    <row r="83" spans="10:13" x14ac:dyDescent="0.2">
      <c r="J83" s="7">
        <v>45526</v>
      </c>
      <c r="L83" s="8">
        <f t="shared" ca="1" si="1"/>
        <v>45531</v>
      </c>
      <c r="M83" s="8" t="e">
        <f ca="1">VLOOKUP(D:D,categories!A:C,3,0)+L83</f>
        <v>#N/A</v>
      </c>
    </row>
    <row r="84" spans="10:13" x14ac:dyDescent="0.2">
      <c r="J84" s="7">
        <v>45527</v>
      </c>
      <c r="L84" s="8">
        <f t="shared" ca="1" si="1"/>
        <v>45529</v>
      </c>
      <c r="M84" s="8" t="e">
        <f ca="1">VLOOKUP(D:D,categories!A:C,3,0)+L84</f>
        <v>#N/A</v>
      </c>
    </row>
    <row r="85" spans="10:13" x14ac:dyDescent="0.2">
      <c r="J85" s="7">
        <v>45533</v>
      </c>
      <c r="L85" s="8">
        <f t="shared" ca="1" si="1"/>
        <v>45534</v>
      </c>
      <c r="M85" s="8" t="e">
        <f ca="1">VLOOKUP(D:D,categories!A:C,3,0)+L85</f>
        <v>#N/A</v>
      </c>
    </row>
    <row r="86" spans="10:13" x14ac:dyDescent="0.2">
      <c r="J86" s="7">
        <v>45535</v>
      </c>
      <c r="L86" s="8">
        <f t="shared" ca="1" si="1"/>
        <v>45538</v>
      </c>
      <c r="M86" s="8" t="e">
        <f ca="1">VLOOKUP(D:D,categories!A:C,3,0)+L86</f>
        <v>#N/A</v>
      </c>
    </row>
    <row r="87" spans="10:13" x14ac:dyDescent="0.2">
      <c r="J87" s="7">
        <v>45537</v>
      </c>
      <c r="L87" s="8">
        <f t="shared" ca="1" si="1"/>
        <v>45539</v>
      </c>
      <c r="M87" s="8" t="e">
        <f ca="1">VLOOKUP(D:D,categories!A:C,3,0)+L87</f>
        <v>#N/A</v>
      </c>
    </row>
    <row r="88" spans="10:13" x14ac:dyDescent="0.2">
      <c r="J88" s="7">
        <v>45541</v>
      </c>
      <c r="L88" s="8">
        <f t="shared" ca="1" si="1"/>
        <v>45542</v>
      </c>
      <c r="M88" s="8" t="e">
        <f ca="1">VLOOKUP(D:D,categories!A:C,3,0)+L88</f>
        <v>#N/A</v>
      </c>
    </row>
    <row r="89" spans="10:13" x14ac:dyDescent="0.2">
      <c r="J89" s="7">
        <v>45547</v>
      </c>
      <c r="L89" s="8">
        <f t="shared" ca="1" si="1"/>
        <v>45552</v>
      </c>
      <c r="M89" s="8" t="e">
        <f ca="1">VLOOKUP(D:D,categories!A:C,3,0)+L89</f>
        <v>#N/A</v>
      </c>
    </row>
    <row r="90" spans="10:13" x14ac:dyDescent="0.2">
      <c r="J90" s="7">
        <v>45547</v>
      </c>
      <c r="L90" s="8">
        <f t="shared" ca="1" si="1"/>
        <v>45549</v>
      </c>
      <c r="M90" s="8" t="e">
        <f ca="1">VLOOKUP(D:D,categories!A:C,3,0)+L90</f>
        <v>#N/A</v>
      </c>
    </row>
    <row r="91" spans="10:13" x14ac:dyDescent="0.2">
      <c r="J91" s="7">
        <v>45551</v>
      </c>
      <c r="L91" s="8">
        <f t="shared" ca="1" si="1"/>
        <v>45552</v>
      </c>
      <c r="M91" s="8" t="e">
        <f ca="1">VLOOKUP(D:D,categories!A:C,3,0)+L91</f>
        <v>#N/A</v>
      </c>
    </row>
    <row r="92" spans="10:13" x14ac:dyDescent="0.2">
      <c r="J92" s="7">
        <v>45552</v>
      </c>
      <c r="L92" s="8">
        <f t="shared" ca="1" si="1"/>
        <v>45554</v>
      </c>
      <c r="M92" s="8" t="e">
        <f ca="1">VLOOKUP(D:D,categories!A:C,3,0)+L92</f>
        <v>#N/A</v>
      </c>
    </row>
    <row r="93" spans="10:13" x14ac:dyDescent="0.2">
      <c r="J93" s="7">
        <v>45563</v>
      </c>
      <c r="L93" s="8">
        <f t="shared" ca="1" si="1"/>
        <v>45564</v>
      </c>
      <c r="M93" s="8" t="e">
        <f ca="1">VLOOKUP(D:D,categories!A:C,3,0)+L93</f>
        <v>#N/A</v>
      </c>
    </row>
    <row r="94" spans="10:13" x14ac:dyDescent="0.2">
      <c r="J94" s="7">
        <v>45568</v>
      </c>
      <c r="L94" s="8">
        <f t="shared" ca="1" si="1"/>
        <v>45569</v>
      </c>
      <c r="M94" s="8" t="e">
        <f ca="1">VLOOKUP(D:D,categories!A:C,3,0)+L94</f>
        <v>#N/A</v>
      </c>
    </row>
    <row r="95" spans="10:13" x14ac:dyDescent="0.2">
      <c r="J95" s="7">
        <v>45569</v>
      </c>
      <c r="L95" s="8">
        <f t="shared" ca="1" si="1"/>
        <v>45575</v>
      </c>
      <c r="M95" s="8" t="e">
        <f ca="1">VLOOKUP(D:D,categories!A:C,3,0)+L95</f>
        <v>#N/A</v>
      </c>
    </row>
    <row r="96" spans="10:13" x14ac:dyDescent="0.2">
      <c r="J96" s="7">
        <v>45571</v>
      </c>
      <c r="L96" s="8">
        <f t="shared" ca="1" si="1"/>
        <v>45572</v>
      </c>
      <c r="M96" s="8" t="e">
        <f ca="1">VLOOKUP(D:D,categories!A:C,3,0)+L96</f>
        <v>#N/A</v>
      </c>
    </row>
    <row r="97" spans="10:13" x14ac:dyDescent="0.2">
      <c r="J97" s="7">
        <v>45572</v>
      </c>
      <c r="L97" s="8">
        <f t="shared" ca="1" si="1"/>
        <v>45574</v>
      </c>
      <c r="M97" s="8" t="e">
        <f ca="1">VLOOKUP(D:D,categories!A:C,3,0)+L97</f>
        <v>#N/A</v>
      </c>
    </row>
    <row r="98" spans="10:13" x14ac:dyDescent="0.2">
      <c r="J98" s="7">
        <v>45573</v>
      </c>
      <c r="L98" s="8">
        <f t="shared" ca="1" si="1"/>
        <v>45578</v>
      </c>
      <c r="M98" s="8" t="e">
        <f ca="1">VLOOKUP(D:D,categories!A:C,3,0)+L98</f>
        <v>#N/A</v>
      </c>
    </row>
    <row r="99" spans="10:13" x14ac:dyDescent="0.2">
      <c r="J99" s="7">
        <v>45574</v>
      </c>
      <c r="L99" s="8">
        <f t="shared" ca="1" si="1"/>
        <v>45575</v>
      </c>
      <c r="M99" s="8" t="e">
        <f ca="1">VLOOKUP(D:D,categories!A:C,3,0)+L99</f>
        <v>#N/A</v>
      </c>
    </row>
    <row r="100" spans="10:13" x14ac:dyDescent="0.2">
      <c r="J100" s="7">
        <v>45575</v>
      </c>
      <c r="L100" s="8">
        <f t="shared" ca="1" si="1"/>
        <v>45578</v>
      </c>
      <c r="M100" s="8" t="e">
        <f ca="1">VLOOKUP(D:D,categories!A:C,3,0)+L100</f>
        <v>#N/A</v>
      </c>
    </row>
    <row r="101" spans="10:13" x14ac:dyDescent="0.2">
      <c r="J101" s="7">
        <v>45577</v>
      </c>
      <c r="L101" s="8">
        <f t="shared" ca="1" si="1"/>
        <v>45581</v>
      </c>
      <c r="M101" s="8" t="e">
        <f ca="1">VLOOKUP(D:D,categories!A:C,3,0)+L101</f>
        <v>#N/A</v>
      </c>
    </row>
  </sheetData>
  <autoFilter ref="A1:L9" xr:uid="{54E01BB5-FD7A-4892-9CEC-DA7620484B37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9DE4-B3CB-0E40-8940-02E17549C0D1}">
  <dimension ref="A1:C84"/>
  <sheetViews>
    <sheetView tabSelected="1" workbookViewId="0">
      <selection activeCell="C1" sqref="C1:C1048576"/>
    </sheetView>
  </sheetViews>
  <sheetFormatPr baseColWidth="10" defaultRowHeight="15" x14ac:dyDescent="0.2"/>
  <cols>
    <col min="1" max="1" width="35" customWidth="1"/>
    <col min="3" max="3" width="23.6640625" customWidth="1"/>
  </cols>
  <sheetData>
    <row r="1" spans="1:3" x14ac:dyDescent="0.2">
      <c r="A1" t="s">
        <v>810</v>
      </c>
      <c r="B1" t="s">
        <v>0</v>
      </c>
      <c r="C1" t="str">
        <f>B1&amp;","&amp;A1</f>
        <v>id,user_id,first_name,last_name</v>
      </c>
    </row>
    <row r="2" spans="1:3" x14ac:dyDescent="0.2">
      <c r="A2" t="s">
        <v>811</v>
      </c>
      <c r="B2">
        <v>1</v>
      </c>
      <c r="C2" t="str">
        <f>B2&amp;","&amp;A2</f>
        <v>1,11,Aiden,Martinez</v>
      </c>
    </row>
    <row r="3" spans="1:3" x14ac:dyDescent="0.2">
      <c r="A3" t="s">
        <v>812</v>
      </c>
      <c r="B3">
        <v>2</v>
      </c>
      <c r="C3" t="str">
        <f t="shared" ref="C3:C66" si="0">B3&amp;","&amp;A3</f>
        <v>2,12,Amelia,Robinson</v>
      </c>
    </row>
    <row r="4" spans="1:3" x14ac:dyDescent="0.2">
      <c r="A4" t="s">
        <v>813</v>
      </c>
      <c r="B4">
        <v>3</v>
      </c>
      <c r="C4" t="str">
        <f t="shared" si="0"/>
        <v>3,13,Logan,Clark</v>
      </c>
    </row>
    <row r="5" spans="1:3" x14ac:dyDescent="0.2">
      <c r="A5" t="s">
        <v>814</v>
      </c>
      <c r="B5">
        <v>4</v>
      </c>
      <c r="C5" t="str">
        <f t="shared" si="0"/>
        <v>4,14,Chloe,Rodriguez</v>
      </c>
    </row>
    <row r="6" spans="1:3" x14ac:dyDescent="0.2">
      <c r="A6" t="s">
        <v>815</v>
      </c>
      <c r="B6">
        <v>5</v>
      </c>
      <c r="C6" t="str">
        <f t="shared" si="0"/>
        <v>5,15,William,Lewis</v>
      </c>
    </row>
    <row r="7" spans="1:3" x14ac:dyDescent="0.2">
      <c r="A7" t="s">
        <v>816</v>
      </c>
      <c r="B7">
        <v>6</v>
      </c>
      <c r="C7" t="str">
        <f t="shared" si="0"/>
        <v>6,16,Grace,Lee</v>
      </c>
    </row>
    <row r="8" spans="1:3" x14ac:dyDescent="0.2">
      <c r="A8" t="s">
        <v>817</v>
      </c>
      <c r="B8">
        <v>7</v>
      </c>
      <c r="C8" t="str">
        <f t="shared" si="0"/>
        <v>7,17,Benjamin,Walker</v>
      </c>
    </row>
    <row r="9" spans="1:3" x14ac:dyDescent="0.2">
      <c r="A9" t="s">
        <v>818</v>
      </c>
      <c r="B9">
        <v>8</v>
      </c>
      <c r="C9" t="str">
        <f t="shared" si="0"/>
        <v>8,18,Ella,Hall</v>
      </c>
    </row>
    <row r="10" spans="1:3" x14ac:dyDescent="0.2">
      <c r="A10" t="s">
        <v>819</v>
      </c>
      <c r="B10">
        <v>9</v>
      </c>
      <c r="C10" t="str">
        <f t="shared" si="0"/>
        <v>9,19,Jackson,Allen</v>
      </c>
    </row>
    <row r="11" spans="1:3" x14ac:dyDescent="0.2">
      <c r="A11" t="s">
        <v>820</v>
      </c>
      <c r="B11">
        <v>10</v>
      </c>
      <c r="C11" t="str">
        <f t="shared" si="0"/>
        <v>10,20,Scarlett,Young</v>
      </c>
    </row>
    <row r="12" spans="1:3" x14ac:dyDescent="0.2">
      <c r="A12" t="s">
        <v>821</v>
      </c>
      <c r="B12">
        <v>11</v>
      </c>
      <c r="C12" t="str">
        <f t="shared" si="0"/>
        <v>11,21,Henry,Hernandez</v>
      </c>
    </row>
    <row r="13" spans="1:3" x14ac:dyDescent="0.2">
      <c r="A13" t="s">
        <v>822</v>
      </c>
      <c r="B13">
        <v>12</v>
      </c>
      <c r="C13" t="str">
        <f t="shared" si="0"/>
        <v>12,22,Victoria,King</v>
      </c>
    </row>
    <row r="14" spans="1:3" x14ac:dyDescent="0.2">
      <c r="A14" t="s">
        <v>823</v>
      </c>
      <c r="B14">
        <v>13</v>
      </c>
      <c r="C14" t="str">
        <f t="shared" si="0"/>
        <v>13,23,Alexander,Wright</v>
      </c>
    </row>
    <row r="15" spans="1:3" x14ac:dyDescent="0.2">
      <c r="A15" t="s">
        <v>824</v>
      </c>
      <c r="B15">
        <v>14</v>
      </c>
      <c r="C15" t="str">
        <f t="shared" si="0"/>
        <v>14,24,Lillian,Scott</v>
      </c>
    </row>
    <row r="16" spans="1:3" x14ac:dyDescent="0.2">
      <c r="A16" t="s">
        <v>825</v>
      </c>
      <c r="B16">
        <v>15</v>
      </c>
      <c r="C16" t="str">
        <f t="shared" si="0"/>
        <v>15,25,Matthew,Torres</v>
      </c>
    </row>
    <row r="17" spans="1:3" x14ac:dyDescent="0.2">
      <c r="A17" t="s">
        <v>826</v>
      </c>
      <c r="B17">
        <v>16</v>
      </c>
      <c r="C17" t="str">
        <f t="shared" si="0"/>
        <v>16,26,Zoe,Nguyen</v>
      </c>
    </row>
    <row r="18" spans="1:3" x14ac:dyDescent="0.2">
      <c r="A18" t="s">
        <v>827</v>
      </c>
      <c r="B18">
        <v>17</v>
      </c>
      <c r="C18" t="str">
        <f t="shared" si="0"/>
        <v>17,27,Daniel,Hill</v>
      </c>
    </row>
    <row r="19" spans="1:3" x14ac:dyDescent="0.2">
      <c r="A19" t="s">
        <v>828</v>
      </c>
      <c r="B19">
        <v>18</v>
      </c>
      <c r="C19" t="str">
        <f t="shared" si="0"/>
        <v>18,28,Natalie,Flores</v>
      </c>
    </row>
    <row r="20" spans="1:3" x14ac:dyDescent="0.2">
      <c r="A20" t="s">
        <v>829</v>
      </c>
      <c r="B20">
        <v>19</v>
      </c>
      <c r="C20" t="str">
        <f t="shared" si="0"/>
        <v>19,29,Ryan,Green</v>
      </c>
    </row>
    <row r="21" spans="1:3" x14ac:dyDescent="0.2">
      <c r="A21" t="s">
        <v>830</v>
      </c>
      <c r="B21">
        <v>20</v>
      </c>
      <c r="C21" t="str">
        <f t="shared" si="0"/>
        <v>20,30,Hannah,Adams</v>
      </c>
    </row>
    <row r="22" spans="1:3" x14ac:dyDescent="0.2">
      <c r="A22" t="s">
        <v>831</v>
      </c>
      <c r="B22">
        <v>21</v>
      </c>
      <c r="C22" t="str">
        <f t="shared" si="0"/>
        <v>21,31,Samuel,Nelson</v>
      </c>
    </row>
    <row r="23" spans="1:3" x14ac:dyDescent="0.2">
      <c r="A23" t="s">
        <v>832</v>
      </c>
      <c r="B23">
        <v>22</v>
      </c>
      <c r="C23" t="str">
        <f t="shared" si="0"/>
        <v>22,32,Layla,Baker</v>
      </c>
    </row>
    <row r="24" spans="1:3" x14ac:dyDescent="0.2">
      <c r="A24" t="s">
        <v>833</v>
      </c>
      <c r="B24">
        <v>23</v>
      </c>
      <c r="C24" t="str">
        <f t="shared" si="0"/>
        <v>23,33,David,Gonzalez</v>
      </c>
    </row>
    <row r="25" spans="1:3" x14ac:dyDescent="0.2">
      <c r="A25" t="s">
        <v>834</v>
      </c>
      <c r="B25">
        <v>24</v>
      </c>
      <c r="C25" t="str">
        <f t="shared" si="0"/>
        <v>24,34,Lucy,Perez</v>
      </c>
    </row>
    <row r="26" spans="1:3" x14ac:dyDescent="0.2">
      <c r="A26" t="s">
        <v>835</v>
      </c>
      <c r="B26">
        <v>25</v>
      </c>
      <c r="C26" t="str">
        <f t="shared" si="0"/>
        <v>25,35,John,Roberts</v>
      </c>
    </row>
    <row r="27" spans="1:3" x14ac:dyDescent="0.2">
      <c r="A27" t="s">
        <v>836</v>
      </c>
      <c r="B27">
        <v>26</v>
      </c>
      <c r="C27" t="str">
        <f t="shared" si="0"/>
        <v>26,36,Lily,Turner</v>
      </c>
    </row>
    <row r="28" spans="1:3" x14ac:dyDescent="0.2">
      <c r="A28" t="s">
        <v>837</v>
      </c>
      <c r="B28">
        <v>27</v>
      </c>
      <c r="C28" t="str">
        <f t="shared" si="0"/>
        <v>27,37,Michael,Phillips</v>
      </c>
    </row>
    <row r="29" spans="1:3" x14ac:dyDescent="0.2">
      <c r="A29" t="s">
        <v>838</v>
      </c>
      <c r="B29">
        <v>28</v>
      </c>
      <c r="C29" t="str">
        <f t="shared" si="0"/>
        <v>28,38,Aria,Campbell</v>
      </c>
    </row>
    <row r="30" spans="1:3" x14ac:dyDescent="0.2">
      <c r="A30" t="s">
        <v>839</v>
      </c>
      <c r="B30">
        <v>29</v>
      </c>
      <c r="C30" t="str">
        <f t="shared" si="0"/>
        <v>29,39,Elijah,Parker</v>
      </c>
    </row>
    <row r="31" spans="1:3" x14ac:dyDescent="0.2">
      <c r="A31" t="s">
        <v>840</v>
      </c>
      <c r="B31">
        <v>30</v>
      </c>
      <c r="C31" t="str">
        <f t="shared" si="0"/>
        <v>30,40,Mila,Evans</v>
      </c>
    </row>
    <row r="32" spans="1:3" x14ac:dyDescent="0.2">
      <c r="A32" t="s">
        <v>841</v>
      </c>
      <c r="B32">
        <v>31</v>
      </c>
      <c r="C32" t="str">
        <f t="shared" si="0"/>
        <v>31,41,Andrew,Edwards</v>
      </c>
    </row>
    <row r="33" spans="1:3" x14ac:dyDescent="0.2">
      <c r="A33" t="s">
        <v>842</v>
      </c>
      <c r="B33">
        <v>32</v>
      </c>
      <c r="C33" t="str">
        <f t="shared" si="0"/>
        <v>32,42,Stella,Collins</v>
      </c>
    </row>
    <row r="34" spans="1:3" x14ac:dyDescent="0.2">
      <c r="A34" t="s">
        <v>843</v>
      </c>
      <c r="B34">
        <v>33</v>
      </c>
      <c r="C34" t="str">
        <f t="shared" si="0"/>
        <v>33,43,Nathan,Stewart</v>
      </c>
    </row>
    <row r="35" spans="1:3" x14ac:dyDescent="0.2">
      <c r="A35" t="s">
        <v>844</v>
      </c>
      <c r="B35">
        <v>34</v>
      </c>
      <c r="C35" t="str">
        <f t="shared" si="0"/>
        <v>34,44,Hazel,Sanchez</v>
      </c>
    </row>
    <row r="36" spans="1:3" x14ac:dyDescent="0.2">
      <c r="A36" t="s">
        <v>845</v>
      </c>
      <c r="B36">
        <v>35</v>
      </c>
      <c r="C36" t="str">
        <f t="shared" si="0"/>
        <v>35,45,Thomas,Morris</v>
      </c>
    </row>
    <row r="37" spans="1:3" x14ac:dyDescent="0.2">
      <c r="A37" t="s">
        <v>846</v>
      </c>
      <c r="B37">
        <v>36</v>
      </c>
      <c r="C37" t="str">
        <f t="shared" si="0"/>
        <v>36,46,Ruby,Rogers</v>
      </c>
    </row>
    <row r="38" spans="1:3" x14ac:dyDescent="0.2">
      <c r="A38" t="s">
        <v>847</v>
      </c>
      <c r="B38">
        <v>37</v>
      </c>
      <c r="C38" t="str">
        <f t="shared" si="0"/>
        <v>37,47,Leo,Reed</v>
      </c>
    </row>
    <row r="39" spans="1:3" x14ac:dyDescent="0.2">
      <c r="A39" t="s">
        <v>848</v>
      </c>
      <c r="B39">
        <v>38</v>
      </c>
      <c r="C39" t="str">
        <f t="shared" si="0"/>
        <v>38,48,Scarlett,Cook</v>
      </c>
    </row>
    <row r="40" spans="1:3" x14ac:dyDescent="0.2">
      <c r="A40" t="s">
        <v>849</v>
      </c>
      <c r="B40">
        <v>39</v>
      </c>
      <c r="C40" t="str">
        <f t="shared" si="0"/>
        <v>39,49,Julian,Morgan</v>
      </c>
    </row>
    <row r="41" spans="1:3" x14ac:dyDescent="0.2">
      <c r="A41" t="s">
        <v>850</v>
      </c>
      <c r="B41">
        <v>40</v>
      </c>
      <c r="C41" t="str">
        <f t="shared" si="0"/>
        <v>40,50,Audrey,Bell</v>
      </c>
    </row>
    <row r="42" spans="1:3" x14ac:dyDescent="0.2">
      <c r="A42" t="s">
        <v>851</v>
      </c>
      <c r="B42">
        <v>41</v>
      </c>
      <c r="C42" t="str">
        <f t="shared" si="0"/>
        <v>41,51,Asher,Murphy</v>
      </c>
    </row>
    <row r="43" spans="1:3" x14ac:dyDescent="0.2">
      <c r="A43" t="s">
        <v>852</v>
      </c>
      <c r="B43">
        <v>42</v>
      </c>
      <c r="C43" t="str">
        <f t="shared" si="0"/>
        <v>42,52,Lucy,Rivera</v>
      </c>
    </row>
    <row r="44" spans="1:3" x14ac:dyDescent="0.2">
      <c r="A44" t="s">
        <v>853</v>
      </c>
      <c r="B44">
        <v>43</v>
      </c>
      <c r="C44" t="str">
        <f t="shared" si="0"/>
        <v>43,53,Leo,Cooper</v>
      </c>
    </row>
    <row r="45" spans="1:3" x14ac:dyDescent="0.2">
      <c r="A45" t="s">
        <v>854</v>
      </c>
      <c r="B45">
        <v>44</v>
      </c>
      <c r="C45" t="str">
        <f t="shared" si="0"/>
        <v>44,54,Bella,Richardson</v>
      </c>
    </row>
    <row r="46" spans="1:3" x14ac:dyDescent="0.2">
      <c r="A46" t="s">
        <v>855</v>
      </c>
      <c r="B46">
        <v>45</v>
      </c>
      <c r="C46" t="str">
        <f t="shared" si="0"/>
        <v>45,55,Caleb,Cox</v>
      </c>
    </row>
    <row r="47" spans="1:3" x14ac:dyDescent="0.2">
      <c r="A47" t="s">
        <v>856</v>
      </c>
      <c r="B47">
        <v>46</v>
      </c>
      <c r="C47" t="str">
        <f t="shared" si="0"/>
        <v>46,56,Penelope,Howard</v>
      </c>
    </row>
    <row r="48" spans="1:3" x14ac:dyDescent="0.2">
      <c r="A48" t="s">
        <v>857</v>
      </c>
      <c r="B48">
        <v>47</v>
      </c>
      <c r="C48" t="str">
        <f t="shared" si="0"/>
        <v>47,57,Wyatt,Ward</v>
      </c>
    </row>
    <row r="49" spans="1:3" x14ac:dyDescent="0.2">
      <c r="A49" t="s">
        <v>858</v>
      </c>
      <c r="B49">
        <v>48</v>
      </c>
      <c r="C49" t="str">
        <f t="shared" si="0"/>
        <v>48,58,Claire,Torres</v>
      </c>
    </row>
    <row r="50" spans="1:3" x14ac:dyDescent="0.2">
      <c r="A50" t="s">
        <v>859</v>
      </c>
      <c r="B50">
        <v>49</v>
      </c>
      <c r="C50" t="str">
        <f t="shared" si="0"/>
        <v>49,59,Gabriella,Peterson</v>
      </c>
    </row>
    <row r="51" spans="1:3" x14ac:dyDescent="0.2">
      <c r="A51" t="s">
        <v>860</v>
      </c>
      <c r="B51">
        <v>50</v>
      </c>
      <c r="C51" t="str">
        <f t="shared" si="0"/>
        <v>50,60,Elijah,Bennett</v>
      </c>
    </row>
    <row r="52" spans="1:3" x14ac:dyDescent="0.2">
      <c r="A52" t="s">
        <v>861</v>
      </c>
      <c r="B52">
        <v>51</v>
      </c>
      <c r="C52" t="str">
        <f t="shared" si="0"/>
        <v>51,61,Victoria,James</v>
      </c>
    </row>
    <row r="53" spans="1:3" x14ac:dyDescent="0.2">
      <c r="A53" t="s">
        <v>862</v>
      </c>
      <c r="B53">
        <v>52</v>
      </c>
      <c r="C53" t="str">
        <f t="shared" si="0"/>
        <v>52,62,Adeline,Gray</v>
      </c>
    </row>
    <row r="54" spans="1:3" x14ac:dyDescent="0.2">
      <c r="A54" t="s">
        <v>863</v>
      </c>
      <c r="B54">
        <v>53</v>
      </c>
      <c r="C54" t="str">
        <f t="shared" si="0"/>
        <v>53,63,Carter,Price</v>
      </c>
    </row>
    <row r="55" spans="1:3" x14ac:dyDescent="0.2">
      <c r="A55" t="s">
        <v>864</v>
      </c>
      <c r="B55">
        <v>54</v>
      </c>
      <c r="C55" t="str">
        <f t="shared" si="0"/>
        <v>54,64,Aurora,Hughes</v>
      </c>
    </row>
    <row r="56" spans="1:3" x14ac:dyDescent="0.2">
      <c r="A56" t="s">
        <v>865</v>
      </c>
      <c r="B56">
        <v>55</v>
      </c>
      <c r="C56" t="str">
        <f t="shared" si="0"/>
        <v>55,65,William,Fisher</v>
      </c>
    </row>
    <row r="57" spans="1:3" x14ac:dyDescent="0.2">
      <c r="A57" t="s">
        <v>866</v>
      </c>
      <c r="B57">
        <v>56</v>
      </c>
      <c r="C57" t="str">
        <f t="shared" si="0"/>
        <v>56,66,Elena,Bennett</v>
      </c>
    </row>
    <row r="58" spans="1:3" x14ac:dyDescent="0.2">
      <c r="A58" t="s">
        <v>867</v>
      </c>
      <c r="B58">
        <v>57</v>
      </c>
      <c r="C58" t="str">
        <f t="shared" si="0"/>
        <v>57,67,Colton,Ramos</v>
      </c>
    </row>
    <row r="59" spans="1:3" x14ac:dyDescent="0.2">
      <c r="A59" t="s">
        <v>868</v>
      </c>
      <c r="B59">
        <v>58</v>
      </c>
      <c r="C59" t="str">
        <f t="shared" si="0"/>
        <v>58,68,Peyton,Phillips</v>
      </c>
    </row>
    <row r="60" spans="1:3" x14ac:dyDescent="0.2">
      <c r="A60" t="s">
        <v>869</v>
      </c>
      <c r="B60">
        <v>59</v>
      </c>
      <c r="C60" t="str">
        <f t="shared" si="0"/>
        <v>59,69,Jason,Sanchez</v>
      </c>
    </row>
    <row r="61" spans="1:3" x14ac:dyDescent="0.2">
      <c r="A61" t="s">
        <v>870</v>
      </c>
      <c r="B61">
        <v>60</v>
      </c>
      <c r="C61" t="str">
        <f t="shared" si="0"/>
        <v>60,70,Evangeline,Ross</v>
      </c>
    </row>
    <row r="62" spans="1:3" x14ac:dyDescent="0.2">
      <c r="A62" t="s">
        <v>871</v>
      </c>
      <c r="B62">
        <v>61</v>
      </c>
      <c r="C62" t="str">
        <f t="shared" si="0"/>
        <v>61,71,Evan,Diaz</v>
      </c>
    </row>
    <row r="63" spans="1:3" x14ac:dyDescent="0.2">
      <c r="A63" t="s">
        <v>872</v>
      </c>
      <c r="B63">
        <v>62</v>
      </c>
      <c r="C63" t="str">
        <f t="shared" si="0"/>
        <v>62,72,Ivy,Kim</v>
      </c>
    </row>
    <row r="64" spans="1:3" x14ac:dyDescent="0.2">
      <c r="A64" t="s">
        <v>873</v>
      </c>
      <c r="B64">
        <v>63</v>
      </c>
      <c r="C64" t="str">
        <f t="shared" si="0"/>
        <v>63,73,Samantha,Edwards</v>
      </c>
    </row>
    <row r="65" spans="1:3" x14ac:dyDescent="0.2">
      <c r="A65" t="s">
        <v>874</v>
      </c>
      <c r="B65">
        <v>64</v>
      </c>
      <c r="C65" t="str">
        <f t="shared" si="0"/>
        <v>64,74,Charlie,Collins</v>
      </c>
    </row>
    <row r="66" spans="1:3" x14ac:dyDescent="0.2">
      <c r="A66" t="s">
        <v>875</v>
      </c>
      <c r="B66">
        <v>65</v>
      </c>
      <c r="C66" t="str">
        <f t="shared" si="0"/>
        <v>65,75,Nathan,Sanders</v>
      </c>
    </row>
    <row r="67" spans="1:3" x14ac:dyDescent="0.2">
      <c r="A67" t="s">
        <v>876</v>
      </c>
      <c r="B67">
        <v>66</v>
      </c>
      <c r="C67" t="str">
        <f t="shared" ref="C67:C84" si="1">B67&amp;","&amp;A67</f>
        <v>66,76,Aaliyah,Myers</v>
      </c>
    </row>
    <row r="68" spans="1:3" x14ac:dyDescent="0.2">
      <c r="A68" t="s">
        <v>877</v>
      </c>
      <c r="B68">
        <v>67</v>
      </c>
      <c r="C68" t="str">
        <f t="shared" si="1"/>
        <v>67,77,Ryder,Bennett</v>
      </c>
    </row>
    <row r="69" spans="1:3" x14ac:dyDescent="0.2">
      <c r="A69" t="s">
        <v>878</v>
      </c>
      <c r="B69">
        <v>68</v>
      </c>
      <c r="C69" t="str">
        <f t="shared" si="1"/>
        <v>68,78,Finn,Price</v>
      </c>
    </row>
    <row r="70" spans="1:3" x14ac:dyDescent="0.2">
      <c r="A70" t="s">
        <v>879</v>
      </c>
      <c r="B70">
        <v>69</v>
      </c>
      <c r="C70" t="str">
        <f t="shared" si="1"/>
        <v>69,79,Cora,Wood</v>
      </c>
    </row>
    <row r="71" spans="1:3" x14ac:dyDescent="0.2">
      <c r="A71" t="s">
        <v>880</v>
      </c>
      <c r="B71">
        <v>70</v>
      </c>
      <c r="C71" t="str">
        <f t="shared" si="1"/>
        <v>70,80,Max,Rivera</v>
      </c>
    </row>
    <row r="72" spans="1:3" x14ac:dyDescent="0.2">
      <c r="A72" t="s">
        <v>881</v>
      </c>
      <c r="B72">
        <v>71</v>
      </c>
      <c r="C72" t="str">
        <f t="shared" si="1"/>
        <v>71,81,Adam,Cook</v>
      </c>
    </row>
    <row r="73" spans="1:3" x14ac:dyDescent="0.2">
      <c r="A73" t="s">
        <v>882</v>
      </c>
      <c r="B73">
        <v>72</v>
      </c>
      <c r="C73" t="str">
        <f t="shared" si="1"/>
        <v>72,82,Leah,Reed</v>
      </c>
    </row>
    <row r="74" spans="1:3" x14ac:dyDescent="0.2">
      <c r="A74" t="s">
        <v>883</v>
      </c>
      <c r="B74">
        <v>73</v>
      </c>
      <c r="C74" t="str">
        <f t="shared" si="1"/>
        <v>73,83,Sarah,Bell</v>
      </c>
    </row>
    <row r="75" spans="1:3" x14ac:dyDescent="0.2">
      <c r="A75" t="s">
        <v>884</v>
      </c>
      <c r="B75">
        <v>74</v>
      </c>
      <c r="C75" t="str">
        <f t="shared" si="1"/>
        <v>74,84,Seth,Walker</v>
      </c>
    </row>
    <row r="76" spans="1:3" x14ac:dyDescent="0.2">
      <c r="A76" t="s">
        <v>885</v>
      </c>
      <c r="B76">
        <v>75</v>
      </c>
      <c r="C76" t="str">
        <f t="shared" si="1"/>
        <v>75,85,Austin,Young</v>
      </c>
    </row>
    <row r="77" spans="1:3" x14ac:dyDescent="0.2">
      <c r="A77" t="s">
        <v>886</v>
      </c>
      <c r="B77">
        <v>76</v>
      </c>
      <c r="C77" t="str">
        <f t="shared" si="1"/>
        <v>76,86,Nova,Hill</v>
      </c>
    </row>
    <row r="78" spans="1:3" x14ac:dyDescent="0.2">
      <c r="A78" t="s">
        <v>887</v>
      </c>
      <c r="B78">
        <v>77</v>
      </c>
      <c r="C78" t="str">
        <f t="shared" si="1"/>
        <v>77,87,Dakota,Anderson</v>
      </c>
    </row>
    <row r="79" spans="1:3" x14ac:dyDescent="0.2">
      <c r="A79" t="s">
        <v>888</v>
      </c>
      <c r="B79">
        <v>78</v>
      </c>
      <c r="C79" t="str">
        <f t="shared" si="1"/>
        <v>78,88,Sophie,Smith</v>
      </c>
    </row>
    <row r="80" spans="1:3" x14ac:dyDescent="0.2">
      <c r="A80" t="s">
        <v>889</v>
      </c>
      <c r="B80">
        <v>79</v>
      </c>
      <c r="C80" t="str">
        <f t="shared" si="1"/>
        <v>79,89,Oliver,Brooks</v>
      </c>
    </row>
    <row r="81" spans="1:3" x14ac:dyDescent="0.2">
      <c r="A81" t="s">
        <v>890</v>
      </c>
      <c r="B81">
        <v>80</v>
      </c>
      <c r="C81" t="str">
        <f t="shared" si="1"/>
        <v>80,90,Cameron,Bell</v>
      </c>
    </row>
    <row r="82" spans="1:3" x14ac:dyDescent="0.2">
      <c r="A82" t="s">
        <v>891</v>
      </c>
      <c r="B82">
        <v>81</v>
      </c>
      <c r="C82" t="str">
        <f t="shared" si="1"/>
        <v>81,91,Cooper,Gonzalez</v>
      </c>
    </row>
    <row r="83" spans="1:3" x14ac:dyDescent="0.2">
      <c r="A83" t="s">
        <v>892</v>
      </c>
      <c r="B83">
        <v>82</v>
      </c>
      <c r="C83" t="str">
        <f t="shared" si="1"/>
        <v>82,92,Isla,Coleman</v>
      </c>
    </row>
    <row r="84" spans="1:3" x14ac:dyDescent="0.2">
      <c r="A84" t="s">
        <v>893</v>
      </c>
      <c r="B84">
        <v>83</v>
      </c>
      <c r="C84" t="str">
        <f t="shared" si="1"/>
        <v>83,93,Andrew,Harris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A4350-227C-448B-A196-D1190A6D908E}">
  <dimension ref="A1:D35"/>
  <sheetViews>
    <sheetView workbookViewId="0">
      <selection activeCell="F12" sqref="F12:F13"/>
    </sheetView>
  </sheetViews>
  <sheetFormatPr baseColWidth="10" defaultColWidth="8.83203125" defaultRowHeight="15" x14ac:dyDescent="0.2"/>
  <cols>
    <col min="2" max="2" width="13.33203125" customWidth="1"/>
    <col min="3" max="3" width="14" customWidth="1"/>
    <col min="4" max="4" width="52" customWidth="1"/>
  </cols>
  <sheetData>
    <row r="1" spans="1:4" x14ac:dyDescent="0.2">
      <c r="A1" t="s">
        <v>0</v>
      </c>
      <c r="B1" t="s">
        <v>661</v>
      </c>
      <c r="C1" t="s">
        <v>725</v>
      </c>
      <c r="D1" t="s">
        <v>711</v>
      </c>
    </row>
    <row r="2" spans="1:4" ht="16" x14ac:dyDescent="0.25">
      <c r="A2">
        <v>1</v>
      </c>
      <c r="B2">
        <v>1</v>
      </c>
      <c r="C2">
        <v>1</v>
      </c>
      <c r="D2" s="13" t="s">
        <v>726</v>
      </c>
    </row>
    <row r="3" spans="1:4" ht="16" x14ac:dyDescent="0.25">
      <c r="A3">
        <v>2</v>
      </c>
      <c r="B3">
        <v>1</v>
      </c>
      <c r="C3">
        <v>2</v>
      </c>
      <c r="D3" s="13" t="s">
        <v>727</v>
      </c>
    </row>
    <row r="4" spans="1:4" ht="16" x14ac:dyDescent="0.25">
      <c r="A4">
        <v>3</v>
      </c>
      <c r="B4">
        <v>1</v>
      </c>
      <c r="C4">
        <v>3</v>
      </c>
      <c r="D4" s="13" t="s">
        <v>728</v>
      </c>
    </row>
    <row r="5" spans="1:4" ht="16" x14ac:dyDescent="0.25">
      <c r="A5">
        <v>4</v>
      </c>
      <c r="B5">
        <v>1</v>
      </c>
      <c r="C5">
        <v>4</v>
      </c>
      <c r="D5" s="13" t="s">
        <v>729</v>
      </c>
    </row>
    <row r="6" spans="1:4" ht="16" x14ac:dyDescent="0.25">
      <c r="A6">
        <v>5</v>
      </c>
      <c r="B6">
        <v>1</v>
      </c>
      <c r="C6">
        <v>5</v>
      </c>
      <c r="D6" s="13" t="s">
        <v>730</v>
      </c>
    </row>
    <row r="7" spans="1:4" ht="16" x14ac:dyDescent="0.25">
      <c r="A7">
        <v>6</v>
      </c>
      <c r="B7">
        <v>2</v>
      </c>
      <c r="C7">
        <v>1</v>
      </c>
      <c r="D7" s="13" t="s">
        <v>731</v>
      </c>
    </row>
    <row r="8" spans="1:4" ht="16" x14ac:dyDescent="0.25">
      <c r="A8">
        <v>7</v>
      </c>
      <c r="B8">
        <v>2</v>
      </c>
      <c r="C8">
        <v>3</v>
      </c>
      <c r="D8" s="13" t="s">
        <v>732</v>
      </c>
    </row>
    <row r="9" spans="1:4" ht="16" x14ac:dyDescent="0.25">
      <c r="A9">
        <v>8</v>
      </c>
      <c r="B9">
        <v>2</v>
      </c>
      <c r="C9">
        <v>4</v>
      </c>
      <c r="D9" s="13" t="s">
        <v>733</v>
      </c>
    </row>
    <row r="10" spans="1:4" ht="16" x14ac:dyDescent="0.25">
      <c r="A10">
        <v>9</v>
      </c>
      <c r="B10">
        <v>2</v>
      </c>
      <c r="C10">
        <v>5</v>
      </c>
      <c r="D10" s="13" t="s">
        <v>734</v>
      </c>
    </row>
    <row r="11" spans="1:4" ht="16" x14ac:dyDescent="0.25">
      <c r="A11">
        <v>10</v>
      </c>
      <c r="B11">
        <v>4</v>
      </c>
      <c r="C11">
        <v>1</v>
      </c>
      <c r="D11" s="13" t="s">
        <v>735</v>
      </c>
    </row>
    <row r="12" spans="1:4" ht="16" x14ac:dyDescent="0.25">
      <c r="A12">
        <v>11</v>
      </c>
      <c r="B12">
        <v>4</v>
      </c>
      <c r="C12">
        <v>2</v>
      </c>
      <c r="D12" s="13" t="s">
        <v>736</v>
      </c>
    </row>
    <row r="13" spans="1:4" ht="16" x14ac:dyDescent="0.25">
      <c r="A13">
        <v>12</v>
      </c>
      <c r="B13">
        <v>4</v>
      </c>
      <c r="C13">
        <v>3</v>
      </c>
      <c r="D13" s="13" t="s">
        <v>737</v>
      </c>
    </row>
    <row r="14" spans="1:4" ht="16" x14ac:dyDescent="0.25">
      <c r="A14">
        <v>13</v>
      </c>
      <c r="B14">
        <v>4</v>
      </c>
      <c r="C14">
        <v>4</v>
      </c>
      <c r="D14" s="13" t="s">
        <v>738</v>
      </c>
    </row>
    <row r="15" spans="1:4" ht="16" x14ac:dyDescent="0.25">
      <c r="A15">
        <v>14</v>
      </c>
      <c r="B15">
        <v>4</v>
      </c>
      <c r="C15">
        <v>5</v>
      </c>
      <c r="D15" s="13" t="s">
        <v>739</v>
      </c>
    </row>
    <row r="16" spans="1:4" ht="16" x14ac:dyDescent="0.25">
      <c r="A16">
        <v>15</v>
      </c>
      <c r="B16">
        <v>3</v>
      </c>
      <c r="C16">
        <v>1</v>
      </c>
      <c r="D16" s="13" t="s">
        <v>740</v>
      </c>
    </row>
    <row r="17" spans="1:4" ht="16" x14ac:dyDescent="0.25">
      <c r="A17">
        <v>16</v>
      </c>
      <c r="B17">
        <v>3</v>
      </c>
      <c r="C17">
        <v>3</v>
      </c>
      <c r="D17" s="13" t="s">
        <v>741</v>
      </c>
    </row>
    <row r="18" spans="1:4" ht="16" x14ac:dyDescent="0.25">
      <c r="A18">
        <v>17</v>
      </c>
      <c r="B18">
        <v>3</v>
      </c>
      <c r="C18">
        <v>4</v>
      </c>
      <c r="D18" s="13" t="s">
        <v>742</v>
      </c>
    </row>
    <row r="19" spans="1:4" ht="16" x14ac:dyDescent="0.25">
      <c r="A19">
        <v>18</v>
      </c>
      <c r="B19">
        <v>3</v>
      </c>
      <c r="C19">
        <v>5</v>
      </c>
      <c r="D19" s="13" t="s">
        <v>743</v>
      </c>
    </row>
    <row r="20" spans="1:4" ht="16" x14ac:dyDescent="0.25">
      <c r="A20">
        <v>19</v>
      </c>
      <c r="B20">
        <v>5</v>
      </c>
      <c r="C20">
        <v>1</v>
      </c>
      <c r="D20" s="13" t="s">
        <v>744</v>
      </c>
    </row>
    <row r="21" spans="1:4" ht="16" x14ac:dyDescent="0.25">
      <c r="A21">
        <v>20</v>
      </c>
      <c r="B21">
        <v>5</v>
      </c>
      <c r="C21">
        <v>3</v>
      </c>
      <c r="D21" s="13" t="s">
        <v>745</v>
      </c>
    </row>
    <row r="22" spans="1:4" ht="16" x14ac:dyDescent="0.25">
      <c r="A22">
        <v>21</v>
      </c>
      <c r="B22">
        <v>5</v>
      </c>
      <c r="C22">
        <v>4</v>
      </c>
      <c r="D22" s="13" t="s">
        <v>746</v>
      </c>
    </row>
    <row r="23" spans="1:4" ht="16" x14ac:dyDescent="0.25">
      <c r="A23">
        <v>22</v>
      </c>
      <c r="B23">
        <v>5</v>
      </c>
      <c r="C23">
        <v>5</v>
      </c>
      <c r="D23" s="13" t="s">
        <v>747</v>
      </c>
    </row>
    <row r="24" spans="1:4" ht="16" x14ac:dyDescent="0.25">
      <c r="A24">
        <v>23</v>
      </c>
      <c r="B24">
        <v>6</v>
      </c>
      <c r="C24">
        <v>1</v>
      </c>
      <c r="D24" s="13" t="s">
        <v>748</v>
      </c>
    </row>
    <row r="25" spans="1:4" ht="16" x14ac:dyDescent="0.25">
      <c r="A25">
        <v>24</v>
      </c>
      <c r="B25">
        <v>6</v>
      </c>
      <c r="C25">
        <v>3</v>
      </c>
      <c r="D25" s="13" t="s">
        <v>749</v>
      </c>
    </row>
    <row r="26" spans="1:4" ht="16" x14ac:dyDescent="0.25">
      <c r="A26">
        <v>25</v>
      </c>
      <c r="B26">
        <v>6</v>
      </c>
      <c r="C26">
        <v>4</v>
      </c>
      <c r="D26" s="13" t="s">
        <v>750</v>
      </c>
    </row>
    <row r="27" spans="1:4" ht="16" x14ac:dyDescent="0.25">
      <c r="A27">
        <v>26</v>
      </c>
      <c r="B27">
        <v>6</v>
      </c>
      <c r="C27">
        <v>5</v>
      </c>
      <c r="D27" s="13" t="s">
        <v>751</v>
      </c>
    </row>
    <row r="28" spans="1:4" ht="16" x14ac:dyDescent="0.25">
      <c r="A28">
        <v>27</v>
      </c>
      <c r="B28">
        <v>7</v>
      </c>
      <c r="C28">
        <v>1</v>
      </c>
      <c r="D28" s="13" t="s">
        <v>752</v>
      </c>
    </row>
    <row r="29" spans="1:4" ht="16" x14ac:dyDescent="0.25">
      <c r="A29">
        <v>28</v>
      </c>
      <c r="B29">
        <v>7</v>
      </c>
      <c r="C29">
        <v>3</v>
      </c>
      <c r="D29" s="13" t="s">
        <v>753</v>
      </c>
    </row>
    <row r="30" spans="1:4" ht="16" x14ac:dyDescent="0.25">
      <c r="A30">
        <v>29</v>
      </c>
      <c r="B30">
        <v>7</v>
      </c>
      <c r="C30">
        <v>4</v>
      </c>
      <c r="D30" s="13" t="s">
        <v>754</v>
      </c>
    </row>
    <row r="31" spans="1:4" ht="16" x14ac:dyDescent="0.25">
      <c r="A31">
        <v>30</v>
      </c>
      <c r="B31">
        <v>7</v>
      </c>
      <c r="C31">
        <v>5</v>
      </c>
      <c r="D31" s="13" t="s">
        <v>755</v>
      </c>
    </row>
    <row r="32" spans="1:4" ht="16" x14ac:dyDescent="0.25">
      <c r="A32">
        <v>31</v>
      </c>
      <c r="B32">
        <v>8</v>
      </c>
      <c r="C32">
        <v>1</v>
      </c>
      <c r="D32" s="13" t="s">
        <v>756</v>
      </c>
    </row>
    <row r="33" spans="1:4" ht="16" x14ac:dyDescent="0.25">
      <c r="A33">
        <v>32</v>
      </c>
      <c r="B33">
        <v>8</v>
      </c>
      <c r="C33">
        <v>3</v>
      </c>
      <c r="D33" s="13" t="s">
        <v>757</v>
      </c>
    </row>
    <row r="34" spans="1:4" ht="16" x14ac:dyDescent="0.25">
      <c r="A34">
        <v>33</v>
      </c>
      <c r="B34">
        <v>8</v>
      </c>
      <c r="C34">
        <v>4</v>
      </c>
      <c r="D34" s="13" t="s">
        <v>758</v>
      </c>
    </row>
    <row r="35" spans="1:4" ht="16" x14ac:dyDescent="0.25">
      <c r="A35">
        <v>34</v>
      </c>
      <c r="B35">
        <v>8</v>
      </c>
      <c r="C35">
        <v>5</v>
      </c>
      <c r="D35" s="13" t="s">
        <v>759</v>
      </c>
    </row>
  </sheetData>
  <autoFilter ref="A1:D35" xr:uid="{745A4350-227C-448B-A196-D1190A6D908E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AD8DE-C883-41C0-8D99-ADA75BAD9304}">
  <dimension ref="A1:F9"/>
  <sheetViews>
    <sheetView workbookViewId="0">
      <selection activeCell="C8" sqref="C8:E8"/>
    </sheetView>
  </sheetViews>
  <sheetFormatPr baseColWidth="10" defaultColWidth="8.83203125" defaultRowHeight="15" x14ac:dyDescent="0.2"/>
  <cols>
    <col min="2" max="2" width="15.6640625" customWidth="1"/>
    <col min="3" max="3" width="19.5" customWidth="1"/>
    <col min="4" max="4" width="19.33203125" customWidth="1"/>
    <col min="5" max="5" width="17.5" customWidth="1"/>
    <col min="6" max="6" width="14" customWidth="1"/>
  </cols>
  <sheetData>
    <row r="1" spans="1:6" x14ac:dyDescent="0.2">
      <c r="A1" t="s">
        <v>0</v>
      </c>
      <c r="B1" t="s">
        <v>661</v>
      </c>
      <c r="C1" t="s">
        <v>704</v>
      </c>
      <c r="D1" t="s">
        <v>694</v>
      </c>
      <c r="E1" s="11" t="s">
        <v>695</v>
      </c>
      <c r="F1" t="s">
        <v>712</v>
      </c>
    </row>
    <row r="2" spans="1:6" x14ac:dyDescent="0.2">
      <c r="A2" s="1">
        <v>1</v>
      </c>
      <c r="B2" s="1">
        <v>1</v>
      </c>
      <c r="C2" s="1">
        <v>2000</v>
      </c>
      <c r="D2" s="8">
        <v>45539</v>
      </c>
      <c r="E2" s="12">
        <v>45542</v>
      </c>
    </row>
    <row r="3" spans="1:6" x14ac:dyDescent="0.2">
      <c r="A3" s="1">
        <v>2</v>
      </c>
      <c r="B3" s="1">
        <v>2</v>
      </c>
      <c r="C3" s="1">
        <v>1500</v>
      </c>
      <c r="D3" s="8">
        <v>45553</v>
      </c>
      <c r="E3" s="12">
        <v>45558</v>
      </c>
    </row>
    <row r="4" spans="1:6" x14ac:dyDescent="0.2">
      <c r="A4" s="1">
        <v>3</v>
      </c>
      <c r="B4" s="1">
        <v>3</v>
      </c>
      <c r="C4" s="1">
        <v>5000</v>
      </c>
      <c r="D4" s="8">
        <v>45555</v>
      </c>
      <c r="E4" s="12">
        <v>45558</v>
      </c>
    </row>
    <row r="5" spans="1:6" x14ac:dyDescent="0.2">
      <c r="A5" s="1">
        <v>4</v>
      </c>
      <c r="B5" s="1">
        <v>4</v>
      </c>
      <c r="C5" s="1">
        <v>4000</v>
      </c>
      <c r="D5" s="8">
        <v>45554</v>
      </c>
      <c r="E5" s="12">
        <v>45557</v>
      </c>
    </row>
    <row r="6" spans="1:6" x14ac:dyDescent="0.2">
      <c r="A6" s="1">
        <v>5</v>
      </c>
      <c r="B6" s="1">
        <v>5</v>
      </c>
      <c r="C6" s="1">
        <v>800</v>
      </c>
      <c r="D6" s="8">
        <v>45566</v>
      </c>
      <c r="E6" s="12">
        <v>45571</v>
      </c>
    </row>
    <row r="7" spans="1:6" x14ac:dyDescent="0.2">
      <c r="A7" s="1">
        <v>6</v>
      </c>
      <c r="B7" s="1">
        <v>6</v>
      </c>
      <c r="C7" s="1">
        <v>10000</v>
      </c>
      <c r="D7" s="8">
        <v>45572</v>
      </c>
      <c r="E7" s="12">
        <v>45575</v>
      </c>
    </row>
    <row r="8" spans="1:6" x14ac:dyDescent="0.2">
      <c r="A8" s="1">
        <v>7</v>
      </c>
      <c r="B8" s="1">
        <v>7</v>
      </c>
      <c r="C8" s="1">
        <v>900</v>
      </c>
      <c r="D8" s="8">
        <v>45576</v>
      </c>
      <c r="E8" s="12">
        <v>45581</v>
      </c>
    </row>
    <row r="9" spans="1:6" x14ac:dyDescent="0.2">
      <c r="A9" s="1">
        <v>8</v>
      </c>
      <c r="B9" s="1">
        <v>8</v>
      </c>
      <c r="C9" s="1">
        <v>15000</v>
      </c>
      <c r="D9" s="8">
        <v>45579</v>
      </c>
      <c r="E9" s="12">
        <v>45582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07CFD-18A7-407C-94E1-7CE7F6F825FC}">
  <dimension ref="A1:J48"/>
  <sheetViews>
    <sheetView workbookViewId="0">
      <selection activeCell="G10" sqref="G10"/>
    </sheetView>
  </sheetViews>
  <sheetFormatPr baseColWidth="10" defaultColWidth="8.83203125" defaultRowHeight="15" x14ac:dyDescent="0.2"/>
  <cols>
    <col min="2" max="2" width="13.5" customWidth="1"/>
    <col min="3" max="3" width="15" customWidth="1"/>
    <col min="4" max="4" width="20.33203125" customWidth="1"/>
    <col min="5" max="5" width="16" style="15" customWidth="1"/>
    <col min="6" max="6" width="13.6640625" style="19" customWidth="1"/>
    <col min="7" max="7" width="18.6640625" customWidth="1"/>
    <col min="8" max="9" width="14.6640625" style="15" customWidth="1"/>
  </cols>
  <sheetData>
    <row r="1" spans="1:10" x14ac:dyDescent="0.2">
      <c r="A1" t="s">
        <v>0</v>
      </c>
      <c r="B1" t="s">
        <v>713</v>
      </c>
      <c r="C1" t="s">
        <v>714</v>
      </c>
      <c r="D1" t="s">
        <v>715</v>
      </c>
      <c r="E1" s="15" t="s">
        <v>760</v>
      </c>
      <c r="F1" s="19" t="s">
        <v>716</v>
      </c>
      <c r="G1" t="s">
        <v>704</v>
      </c>
      <c r="H1" s="15" t="s">
        <v>694</v>
      </c>
      <c r="I1" s="16" t="s">
        <v>695</v>
      </c>
    </row>
    <row r="2" spans="1:10" x14ac:dyDescent="0.2">
      <c r="A2">
        <v>1</v>
      </c>
      <c r="B2">
        <v>1</v>
      </c>
      <c r="C2">
        <v>15</v>
      </c>
      <c r="D2">
        <v>2040</v>
      </c>
      <c r="E2" s="15">
        <v>45539</v>
      </c>
      <c r="F2" s="19">
        <v>0.48778935185185185</v>
      </c>
      <c r="G2" s="1">
        <v>2000</v>
      </c>
      <c r="H2" s="17">
        <v>45539</v>
      </c>
      <c r="I2" s="18">
        <v>45542</v>
      </c>
      <c r="J2">
        <v>14</v>
      </c>
    </row>
    <row r="3" spans="1:10" x14ac:dyDescent="0.2">
      <c r="A3">
        <v>2</v>
      </c>
      <c r="B3">
        <v>1</v>
      </c>
      <c r="C3">
        <v>29</v>
      </c>
      <c r="D3">
        <v>2080</v>
      </c>
      <c r="E3" s="15">
        <v>45539</v>
      </c>
      <c r="F3" s="19">
        <v>0.64203703703703707</v>
      </c>
    </row>
    <row r="4" spans="1:10" x14ac:dyDescent="0.2">
      <c r="A4">
        <v>3</v>
      </c>
      <c r="B4">
        <v>1</v>
      </c>
      <c r="C4">
        <v>36</v>
      </c>
      <c r="D4">
        <v>2140</v>
      </c>
      <c r="E4" s="15">
        <v>45540</v>
      </c>
      <c r="F4" s="19">
        <v>0.40653935185185186</v>
      </c>
    </row>
    <row r="5" spans="1:10" x14ac:dyDescent="0.2">
      <c r="A5">
        <v>4</v>
      </c>
      <c r="B5">
        <v>1</v>
      </c>
      <c r="C5">
        <v>32</v>
      </c>
      <c r="D5">
        <v>2180</v>
      </c>
      <c r="E5" s="15">
        <v>45540</v>
      </c>
      <c r="F5" s="19">
        <v>0.56078703703703703</v>
      </c>
    </row>
    <row r="6" spans="1:10" x14ac:dyDescent="0.2">
      <c r="A6">
        <v>5</v>
      </c>
      <c r="B6">
        <v>1</v>
      </c>
      <c r="C6">
        <v>29</v>
      </c>
      <c r="D6">
        <v>2200</v>
      </c>
      <c r="E6" s="15">
        <v>45541</v>
      </c>
      <c r="F6" s="19">
        <v>0.40771990740740743</v>
      </c>
    </row>
    <row r="7" spans="1:10" x14ac:dyDescent="0.2">
      <c r="A7">
        <v>6</v>
      </c>
      <c r="B7">
        <v>1</v>
      </c>
      <c r="C7">
        <v>32</v>
      </c>
      <c r="D7">
        <v>2280</v>
      </c>
      <c r="E7" s="15">
        <v>45541</v>
      </c>
      <c r="F7" s="19">
        <v>0.60847222222222219</v>
      </c>
      <c r="G7" s="1"/>
    </row>
    <row r="8" spans="1:10" x14ac:dyDescent="0.2">
      <c r="A8">
        <v>7</v>
      </c>
      <c r="B8">
        <f t="shared" ref="B8:B10" si="0">B7</f>
        <v>1</v>
      </c>
      <c r="C8">
        <v>17</v>
      </c>
      <c r="D8">
        <v>2300</v>
      </c>
      <c r="E8" s="15">
        <v>45542</v>
      </c>
      <c r="F8" s="19">
        <v>0.45120370370370372</v>
      </c>
    </row>
    <row r="9" spans="1:10" x14ac:dyDescent="0.2">
      <c r="A9">
        <v>8</v>
      </c>
      <c r="B9">
        <f t="shared" si="0"/>
        <v>1</v>
      </c>
      <c r="C9">
        <v>21</v>
      </c>
      <c r="D9">
        <v>2320</v>
      </c>
      <c r="E9" s="15">
        <v>45542</v>
      </c>
      <c r="F9" s="19">
        <v>0.47314814814814815</v>
      </c>
    </row>
    <row r="10" spans="1:10" x14ac:dyDescent="0.2">
      <c r="A10">
        <v>9</v>
      </c>
      <c r="B10">
        <f t="shared" si="0"/>
        <v>1</v>
      </c>
      <c r="C10">
        <v>32</v>
      </c>
      <c r="D10">
        <v>2340</v>
      </c>
      <c r="E10" s="15">
        <v>45542</v>
      </c>
      <c r="F10" s="19">
        <v>0.50415509259259261</v>
      </c>
    </row>
    <row r="11" spans="1:10" x14ac:dyDescent="0.2">
      <c r="A11">
        <v>10</v>
      </c>
      <c r="B11">
        <v>2</v>
      </c>
      <c r="C11">
        <v>17</v>
      </c>
      <c r="D11">
        <v>1530</v>
      </c>
      <c r="E11" s="15">
        <v>45553</v>
      </c>
      <c r="F11" s="19">
        <v>0.38541666666666669</v>
      </c>
      <c r="G11" s="1">
        <v>1500</v>
      </c>
      <c r="H11" s="17">
        <v>45553</v>
      </c>
      <c r="I11" s="18">
        <v>45558</v>
      </c>
      <c r="J11">
        <v>23</v>
      </c>
    </row>
    <row r="12" spans="1:10" x14ac:dyDescent="0.2">
      <c r="A12">
        <v>11</v>
      </c>
      <c r="B12">
        <v>2</v>
      </c>
      <c r="C12">
        <v>76</v>
      </c>
      <c r="D12">
        <v>1605</v>
      </c>
      <c r="E12" s="15">
        <v>45554</v>
      </c>
      <c r="F12" s="19">
        <v>0.52083333333333337</v>
      </c>
    </row>
    <row r="13" spans="1:10" x14ac:dyDescent="0.2">
      <c r="A13">
        <v>12</v>
      </c>
      <c r="B13">
        <v>2</v>
      </c>
      <c r="C13">
        <v>90</v>
      </c>
      <c r="D13">
        <v>1650</v>
      </c>
      <c r="E13" s="15">
        <v>45555</v>
      </c>
      <c r="F13" s="19">
        <v>0.61458333333333337</v>
      </c>
    </row>
    <row r="14" spans="1:10" x14ac:dyDescent="0.2">
      <c r="A14">
        <v>13</v>
      </c>
      <c r="B14">
        <f t="shared" ref="B14:B17" si="1">B13</f>
        <v>2</v>
      </c>
      <c r="C14">
        <v>88</v>
      </c>
      <c r="D14">
        <v>1725</v>
      </c>
      <c r="E14" s="15">
        <v>45556</v>
      </c>
      <c r="F14" s="19">
        <v>0.35416666666666669</v>
      </c>
    </row>
    <row r="15" spans="1:10" x14ac:dyDescent="0.2">
      <c r="A15">
        <v>14</v>
      </c>
      <c r="B15">
        <f t="shared" si="1"/>
        <v>2</v>
      </c>
      <c r="C15">
        <v>56</v>
      </c>
      <c r="D15">
        <v>1785</v>
      </c>
      <c r="E15" s="15">
        <v>45557</v>
      </c>
      <c r="F15" s="19">
        <v>0.42708333333333331</v>
      </c>
    </row>
    <row r="16" spans="1:10" x14ac:dyDescent="0.2">
      <c r="A16">
        <v>15</v>
      </c>
      <c r="B16">
        <f t="shared" si="1"/>
        <v>2</v>
      </c>
      <c r="C16">
        <v>20</v>
      </c>
      <c r="D16">
        <v>1815</v>
      </c>
      <c r="E16" s="15">
        <v>45558</v>
      </c>
      <c r="F16" s="19">
        <v>0.57291666666666663</v>
      </c>
    </row>
    <row r="17" spans="1:10" x14ac:dyDescent="0.2">
      <c r="A17">
        <v>16</v>
      </c>
      <c r="B17">
        <f t="shared" si="1"/>
        <v>2</v>
      </c>
      <c r="C17">
        <v>17</v>
      </c>
      <c r="D17">
        <v>1860</v>
      </c>
      <c r="E17" s="15">
        <v>45558</v>
      </c>
      <c r="F17" s="19">
        <v>0.64583333333333337</v>
      </c>
    </row>
    <row r="18" spans="1:10" x14ac:dyDescent="0.2">
      <c r="A18">
        <v>17</v>
      </c>
      <c r="B18">
        <v>3</v>
      </c>
      <c r="C18">
        <v>55</v>
      </c>
      <c r="D18">
        <v>5250</v>
      </c>
      <c r="E18" s="15">
        <v>45555</v>
      </c>
      <c r="F18" s="19">
        <v>0.61458333333333337</v>
      </c>
      <c r="G18">
        <v>5000</v>
      </c>
      <c r="H18" s="17">
        <v>45555</v>
      </c>
      <c r="I18" s="18">
        <v>45558</v>
      </c>
      <c r="J18">
        <v>16</v>
      </c>
    </row>
    <row r="19" spans="1:10" x14ac:dyDescent="0.2">
      <c r="A19">
        <v>18</v>
      </c>
      <c r="B19">
        <v>3</v>
      </c>
      <c r="C19">
        <v>24</v>
      </c>
      <c r="D19">
        <v>5350</v>
      </c>
      <c r="E19" s="15">
        <v>45556</v>
      </c>
      <c r="F19" s="19">
        <v>0.35416666666666669</v>
      </c>
    </row>
    <row r="20" spans="1:10" x14ac:dyDescent="0.2">
      <c r="A20">
        <v>19</v>
      </c>
      <c r="B20">
        <v>3</v>
      </c>
      <c r="C20">
        <v>31</v>
      </c>
      <c r="D20">
        <v>5410</v>
      </c>
      <c r="E20" s="15">
        <v>45557</v>
      </c>
      <c r="F20" s="19">
        <v>0.42708333333333331</v>
      </c>
    </row>
    <row r="21" spans="1:10" x14ac:dyDescent="0.2">
      <c r="A21">
        <v>20</v>
      </c>
      <c r="B21">
        <v>3</v>
      </c>
      <c r="C21">
        <v>55</v>
      </c>
      <c r="D21">
        <v>5455</v>
      </c>
      <c r="E21" s="15">
        <v>45558</v>
      </c>
      <c r="F21" s="19">
        <v>0.57291666666666663</v>
      </c>
    </row>
    <row r="22" spans="1:10" x14ac:dyDescent="0.2">
      <c r="A22">
        <v>21</v>
      </c>
      <c r="B22">
        <f t="shared" ref="B22:B23" si="2">B21</f>
        <v>3</v>
      </c>
      <c r="C22">
        <v>37</v>
      </c>
      <c r="D22">
        <v>5500</v>
      </c>
      <c r="E22" s="15">
        <v>45558</v>
      </c>
      <c r="F22" s="19">
        <v>0.64583333333333337</v>
      </c>
    </row>
    <row r="23" spans="1:10" x14ac:dyDescent="0.2">
      <c r="A23">
        <v>22</v>
      </c>
      <c r="B23">
        <f t="shared" si="2"/>
        <v>3</v>
      </c>
      <c r="C23">
        <v>16</v>
      </c>
      <c r="D23">
        <v>5515</v>
      </c>
      <c r="E23" s="15">
        <v>45558</v>
      </c>
      <c r="F23" s="19">
        <v>0.66666666666666663</v>
      </c>
    </row>
    <row r="24" spans="1:10" x14ac:dyDescent="0.2">
      <c r="A24">
        <v>23</v>
      </c>
      <c r="B24">
        <v>4</v>
      </c>
      <c r="C24">
        <v>56</v>
      </c>
      <c r="D24">
        <v>4120</v>
      </c>
      <c r="E24" s="15">
        <v>45555</v>
      </c>
      <c r="F24" s="19">
        <v>0.61458333333333337</v>
      </c>
      <c r="G24">
        <v>4000</v>
      </c>
      <c r="H24" s="17">
        <v>45554</v>
      </c>
      <c r="I24" s="18">
        <v>45557</v>
      </c>
      <c r="J24">
        <v>14</v>
      </c>
    </row>
    <row r="25" spans="1:10" x14ac:dyDescent="0.2">
      <c r="A25">
        <v>24</v>
      </c>
      <c r="B25">
        <f t="shared" ref="B25:B27" si="3">B24</f>
        <v>4</v>
      </c>
      <c r="C25">
        <v>34</v>
      </c>
      <c r="D25">
        <v>4240</v>
      </c>
      <c r="E25" s="15">
        <v>45556</v>
      </c>
      <c r="F25" s="19">
        <v>0.35416666666666669</v>
      </c>
    </row>
    <row r="26" spans="1:10" x14ac:dyDescent="0.2">
      <c r="A26">
        <v>25</v>
      </c>
      <c r="B26">
        <f t="shared" si="3"/>
        <v>4</v>
      </c>
      <c r="C26">
        <v>50</v>
      </c>
      <c r="D26">
        <v>4360</v>
      </c>
      <c r="E26" s="15">
        <v>45557</v>
      </c>
      <c r="F26" s="19">
        <v>0.42708333333333331</v>
      </c>
    </row>
    <row r="27" spans="1:10" x14ac:dyDescent="0.2">
      <c r="A27">
        <v>26</v>
      </c>
      <c r="B27">
        <f t="shared" si="3"/>
        <v>4</v>
      </c>
      <c r="C27">
        <v>33</v>
      </c>
      <c r="D27">
        <v>4480</v>
      </c>
      <c r="E27" s="15">
        <v>45557</v>
      </c>
      <c r="F27" s="19">
        <v>0.625</v>
      </c>
    </row>
    <row r="28" spans="1:10" x14ac:dyDescent="0.2">
      <c r="A28">
        <v>30</v>
      </c>
      <c r="B28">
        <v>6</v>
      </c>
      <c r="C28">
        <v>21</v>
      </c>
      <c r="D28">
        <v>10400</v>
      </c>
      <c r="E28" s="15">
        <v>45572</v>
      </c>
      <c r="F28" s="19">
        <v>0.33333333333333331</v>
      </c>
      <c r="G28">
        <v>10000</v>
      </c>
      <c r="H28" s="17">
        <v>45572</v>
      </c>
      <c r="I28" s="18">
        <v>45575</v>
      </c>
      <c r="J28">
        <v>22</v>
      </c>
    </row>
    <row r="29" spans="1:10" x14ac:dyDescent="0.2">
      <c r="A29">
        <v>31</v>
      </c>
      <c r="B29">
        <f t="shared" ref="B29:B32" si="4">B28</f>
        <v>6</v>
      </c>
      <c r="C29">
        <v>44</v>
      </c>
      <c r="D29">
        <v>10600</v>
      </c>
      <c r="E29" s="15">
        <v>45573</v>
      </c>
      <c r="F29" s="19">
        <v>0.5</v>
      </c>
    </row>
    <row r="30" spans="1:10" x14ac:dyDescent="0.2">
      <c r="A30">
        <v>32</v>
      </c>
      <c r="B30">
        <f t="shared" si="4"/>
        <v>6</v>
      </c>
      <c r="C30">
        <v>67</v>
      </c>
      <c r="D30">
        <v>11000</v>
      </c>
      <c r="E30" s="15">
        <v>45574</v>
      </c>
      <c r="F30" s="19">
        <v>0.16666666666666666</v>
      </c>
    </row>
    <row r="31" spans="1:10" x14ac:dyDescent="0.2">
      <c r="A31">
        <v>33</v>
      </c>
      <c r="B31">
        <f t="shared" si="4"/>
        <v>6</v>
      </c>
      <c r="C31">
        <v>81</v>
      </c>
      <c r="D31">
        <v>11500</v>
      </c>
      <c r="E31" s="15">
        <v>45574</v>
      </c>
      <c r="F31" s="19">
        <v>0.83333333333333337</v>
      </c>
    </row>
    <row r="32" spans="1:10" x14ac:dyDescent="0.2">
      <c r="A32">
        <v>34</v>
      </c>
      <c r="B32">
        <f t="shared" si="4"/>
        <v>6</v>
      </c>
      <c r="C32">
        <v>90</v>
      </c>
      <c r="D32">
        <v>11800</v>
      </c>
      <c r="E32" s="15">
        <v>45575</v>
      </c>
      <c r="F32" s="19">
        <v>0.66666666666666663</v>
      </c>
    </row>
    <row r="33" spans="1:10" x14ac:dyDescent="0.2">
      <c r="A33">
        <v>34</v>
      </c>
      <c r="B33">
        <v>7</v>
      </c>
      <c r="C33">
        <v>78</v>
      </c>
      <c r="D33">
        <v>920</v>
      </c>
      <c r="E33" s="8">
        <v>45576</v>
      </c>
      <c r="F33" s="19">
        <v>0.3727199074074074</v>
      </c>
      <c r="G33" s="1">
        <v>900</v>
      </c>
      <c r="H33" s="8">
        <v>45576</v>
      </c>
      <c r="I33" s="12">
        <v>45581</v>
      </c>
      <c r="J33">
        <v>11</v>
      </c>
    </row>
    <row r="34" spans="1:10" x14ac:dyDescent="0.2">
      <c r="G34">
        <v>15000</v>
      </c>
      <c r="H34" s="17">
        <v>45579</v>
      </c>
      <c r="I34" s="18">
        <v>45582</v>
      </c>
      <c r="J34">
        <v>14</v>
      </c>
    </row>
    <row r="47" spans="1:10" x14ac:dyDescent="0.2">
      <c r="D47">
        <f ca="1">G47+G47*RANDBETWEEN(1,5)/100</f>
        <v>104</v>
      </c>
      <c r="G47">
        <v>100</v>
      </c>
    </row>
    <row r="48" spans="1:10" x14ac:dyDescent="0.2">
      <c r="D48">
        <f ca="1">D47+$G$47*RANDBETWEEN(1,5)/100</f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01962-AE8D-49D8-A4A2-6A482C4D2E53}">
  <dimension ref="A1:J11"/>
  <sheetViews>
    <sheetView workbookViewId="0">
      <selection activeCell="F17" sqref="F17"/>
    </sheetView>
  </sheetViews>
  <sheetFormatPr baseColWidth="10" defaultColWidth="8.83203125" defaultRowHeight="15" x14ac:dyDescent="0.2"/>
  <cols>
    <col min="3" max="3" width="20.5" customWidth="1"/>
    <col min="8" max="8" width="20.83203125" bestFit="1" customWidth="1"/>
  </cols>
  <sheetData>
    <row r="1" spans="1:10" x14ac:dyDescent="0.2">
      <c r="A1" t="s">
        <v>0</v>
      </c>
      <c r="B1" t="s">
        <v>713</v>
      </c>
      <c r="C1" s="15" t="s">
        <v>761</v>
      </c>
      <c r="D1" t="s">
        <v>762</v>
      </c>
      <c r="E1" s="20" t="s">
        <v>763</v>
      </c>
      <c r="F1" t="s">
        <v>764</v>
      </c>
      <c r="G1" s="20" t="s">
        <v>765</v>
      </c>
      <c r="H1" s="15" t="s">
        <v>766</v>
      </c>
      <c r="I1" t="s">
        <v>767</v>
      </c>
      <c r="J1" s="20" t="s">
        <v>768</v>
      </c>
    </row>
    <row r="2" spans="1:10" x14ac:dyDescent="0.2">
      <c r="A2">
        <v>1</v>
      </c>
      <c r="B2">
        <v>1</v>
      </c>
      <c r="C2" s="15">
        <v>45543</v>
      </c>
      <c r="D2" t="s">
        <v>769</v>
      </c>
      <c r="E2" s="20">
        <v>5</v>
      </c>
      <c r="F2" t="s">
        <v>770</v>
      </c>
      <c r="G2" s="20">
        <v>5</v>
      </c>
      <c r="H2" s="15">
        <v>45544</v>
      </c>
      <c r="I2" t="s">
        <v>771</v>
      </c>
      <c r="J2" s="20">
        <v>4.9000000000000004</v>
      </c>
    </row>
    <row r="3" spans="1:10" x14ac:dyDescent="0.2">
      <c r="A3">
        <v>2</v>
      </c>
      <c r="B3">
        <v>4</v>
      </c>
      <c r="C3" s="15">
        <v>45558</v>
      </c>
      <c r="D3" t="s">
        <v>772</v>
      </c>
      <c r="E3" s="20">
        <v>4.5</v>
      </c>
      <c r="F3" t="s">
        <v>773</v>
      </c>
      <c r="G3" s="20">
        <v>4.8</v>
      </c>
      <c r="H3" s="15">
        <v>45558</v>
      </c>
      <c r="I3" t="s">
        <v>774</v>
      </c>
      <c r="J3" s="20">
        <v>5</v>
      </c>
    </row>
    <row r="4" spans="1:10" x14ac:dyDescent="0.2">
      <c r="A4">
        <v>3</v>
      </c>
      <c r="B4">
        <v>2</v>
      </c>
      <c r="C4" s="15">
        <v>45559</v>
      </c>
      <c r="D4" t="s">
        <v>775</v>
      </c>
      <c r="E4" s="20">
        <v>4.5999999999999996</v>
      </c>
      <c r="F4" t="s">
        <v>776</v>
      </c>
      <c r="G4" s="20">
        <v>4.2</v>
      </c>
      <c r="H4" s="15">
        <v>45560</v>
      </c>
      <c r="I4" t="s">
        <v>777</v>
      </c>
      <c r="J4" s="20">
        <v>4</v>
      </c>
    </row>
    <row r="5" spans="1:10" x14ac:dyDescent="0.2">
      <c r="A5">
        <v>4</v>
      </c>
      <c r="B5">
        <v>3</v>
      </c>
      <c r="C5" s="15">
        <v>45559</v>
      </c>
      <c r="D5" t="s">
        <v>778</v>
      </c>
      <c r="E5" s="20">
        <v>4</v>
      </c>
      <c r="F5" t="s">
        <v>779</v>
      </c>
      <c r="G5" s="20">
        <v>4.5999999999999996</v>
      </c>
      <c r="H5" s="15">
        <v>45559</v>
      </c>
      <c r="I5" t="s">
        <v>780</v>
      </c>
      <c r="J5" s="20">
        <v>4.8</v>
      </c>
    </row>
    <row r="6" spans="1:10" x14ac:dyDescent="0.2">
      <c r="A6">
        <v>5</v>
      </c>
      <c r="B6">
        <v>6</v>
      </c>
      <c r="C6" s="15">
        <v>45577</v>
      </c>
      <c r="D6" t="s">
        <v>781</v>
      </c>
      <c r="E6" s="20">
        <v>4</v>
      </c>
      <c r="F6" t="s">
        <v>782</v>
      </c>
      <c r="G6" s="20">
        <v>5</v>
      </c>
      <c r="H6" s="15">
        <v>45576</v>
      </c>
      <c r="I6" t="s">
        <v>783</v>
      </c>
      <c r="J6" s="20">
        <v>4.0999999999999996</v>
      </c>
    </row>
    <row r="7" spans="1:10" x14ac:dyDescent="0.2">
      <c r="C7" s="15"/>
      <c r="E7" s="20">
        <v>4.2</v>
      </c>
      <c r="G7" s="20">
        <v>4.5</v>
      </c>
      <c r="H7" s="15"/>
      <c r="I7" t="s">
        <v>784</v>
      </c>
      <c r="J7" s="20">
        <v>3.8</v>
      </c>
    </row>
    <row r="8" spans="1:10" x14ac:dyDescent="0.2">
      <c r="C8" s="15"/>
      <c r="E8" s="20">
        <v>3.9</v>
      </c>
      <c r="G8" s="20">
        <v>3.9</v>
      </c>
      <c r="H8" s="15"/>
      <c r="I8" t="s">
        <v>785</v>
      </c>
      <c r="J8" s="20">
        <v>3.4</v>
      </c>
    </row>
    <row r="9" spans="1:10" x14ac:dyDescent="0.2">
      <c r="C9" s="15"/>
      <c r="E9" s="20">
        <v>3.2</v>
      </c>
      <c r="G9" s="20">
        <v>3.8</v>
      </c>
      <c r="H9" s="15"/>
      <c r="I9" t="s">
        <v>786</v>
      </c>
      <c r="J9" s="20">
        <v>3.9</v>
      </c>
    </row>
    <row r="10" spans="1:10" x14ac:dyDescent="0.2">
      <c r="C10" s="15"/>
      <c r="E10" s="20">
        <v>4.8</v>
      </c>
      <c r="G10" s="20">
        <v>4.5999999999999996</v>
      </c>
      <c r="H10" s="15"/>
      <c r="I10" t="s">
        <v>787</v>
      </c>
      <c r="J10" s="20">
        <v>4.3</v>
      </c>
    </row>
    <row r="11" spans="1:10" x14ac:dyDescent="0.2">
      <c r="C11" s="15"/>
      <c r="E11" s="20">
        <v>3.3</v>
      </c>
      <c r="G11" s="20">
        <v>3.6</v>
      </c>
      <c r="H11" s="15"/>
      <c r="I11" t="s">
        <v>788</v>
      </c>
      <c r="J11" s="20">
        <v>4.3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219D5-7970-4089-BDC2-AB569D5202DE}">
  <dimension ref="A1:A5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1001</v>
      </c>
    </row>
    <row r="3" spans="1:1" x14ac:dyDescent="0.2">
      <c r="A3">
        <v>1002</v>
      </c>
    </row>
    <row r="4" spans="1:1" x14ac:dyDescent="0.2">
      <c r="A4">
        <v>1003</v>
      </c>
    </row>
    <row r="5" spans="1:1" x14ac:dyDescent="0.2">
      <c r="A5">
        <v>1004</v>
      </c>
    </row>
    <row r="6" spans="1:1" x14ac:dyDescent="0.2">
      <c r="A6">
        <v>1005</v>
      </c>
    </row>
    <row r="7" spans="1:1" x14ac:dyDescent="0.2">
      <c r="A7">
        <v>1006</v>
      </c>
    </row>
    <row r="8" spans="1:1" x14ac:dyDescent="0.2">
      <c r="A8">
        <v>1007</v>
      </c>
    </row>
    <row r="9" spans="1:1" x14ac:dyDescent="0.2">
      <c r="A9">
        <v>1008</v>
      </c>
    </row>
    <row r="10" spans="1:1" x14ac:dyDescent="0.2">
      <c r="A10">
        <v>1009</v>
      </c>
    </row>
    <row r="11" spans="1:1" x14ac:dyDescent="0.2">
      <c r="A11">
        <v>1010</v>
      </c>
    </row>
    <row r="12" spans="1:1" x14ac:dyDescent="0.2">
      <c r="A12">
        <v>1011</v>
      </c>
    </row>
    <row r="13" spans="1:1" x14ac:dyDescent="0.2">
      <c r="A13">
        <v>1012</v>
      </c>
    </row>
    <row r="14" spans="1:1" x14ac:dyDescent="0.2">
      <c r="A14">
        <v>1013</v>
      </c>
    </row>
    <row r="15" spans="1:1" x14ac:dyDescent="0.2">
      <c r="A15">
        <v>1014</v>
      </c>
    </row>
    <row r="16" spans="1:1" x14ac:dyDescent="0.2">
      <c r="A16">
        <v>1015</v>
      </c>
    </row>
    <row r="17" spans="1:1" x14ac:dyDescent="0.2">
      <c r="A17">
        <v>1016</v>
      </c>
    </row>
    <row r="18" spans="1:1" x14ac:dyDescent="0.2">
      <c r="A18">
        <v>1017</v>
      </c>
    </row>
    <row r="19" spans="1:1" x14ac:dyDescent="0.2">
      <c r="A19">
        <v>1018</v>
      </c>
    </row>
    <row r="20" spans="1:1" x14ac:dyDescent="0.2">
      <c r="A20">
        <v>1019</v>
      </c>
    </row>
    <row r="21" spans="1:1" x14ac:dyDescent="0.2">
      <c r="A21">
        <v>1020</v>
      </c>
    </row>
    <row r="22" spans="1:1" x14ac:dyDescent="0.2">
      <c r="A22">
        <v>1021</v>
      </c>
    </row>
    <row r="23" spans="1:1" x14ac:dyDescent="0.2">
      <c r="A23">
        <v>1022</v>
      </c>
    </row>
    <row r="24" spans="1:1" x14ac:dyDescent="0.2">
      <c r="A24">
        <v>1023</v>
      </c>
    </row>
    <row r="25" spans="1:1" x14ac:dyDescent="0.2">
      <c r="A25">
        <v>1024</v>
      </c>
    </row>
    <row r="26" spans="1:1" x14ac:dyDescent="0.2">
      <c r="A26">
        <v>1025</v>
      </c>
    </row>
    <row r="27" spans="1:1" x14ac:dyDescent="0.2">
      <c r="A27">
        <v>1026</v>
      </c>
    </row>
    <row r="28" spans="1:1" x14ac:dyDescent="0.2">
      <c r="A28">
        <v>1027</v>
      </c>
    </row>
    <row r="29" spans="1:1" x14ac:dyDescent="0.2">
      <c r="A29">
        <v>1028</v>
      </c>
    </row>
    <row r="30" spans="1:1" x14ac:dyDescent="0.2">
      <c r="A30">
        <v>1029</v>
      </c>
    </row>
    <row r="31" spans="1:1" x14ac:dyDescent="0.2">
      <c r="A31">
        <v>1030</v>
      </c>
    </row>
    <row r="32" spans="1:1" x14ac:dyDescent="0.2">
      <c r="A32">
        <v>1031</v>
      </c>
    </row>
    <row r="33" spans="1:1" x14ac:dyDescent="0.2">
      <c r="A33">
        <v>1032</v>
      </c>
    </row>
    <row r="34" spans="1:1" x14ac:dyDescent="0.2">
      <c r="A34">
        <v>1033</v>
      </c>
    </row>
    <row r="35" spans="1:1" x14ac:dyDescent="0.2">
      <c r="A35">
        <v>1034</v>
      </c>
    </row>
    <row r="36" spans="1:1" x14ac:dyDescent="0.2">
      <c r="A36">
        <v>1035</v>
      </c>
    </row>
    <row r="37" spans="1:1" x14ac:dyDescent="0.2">
      <c r="A37">
        <v>1036</v>
      </c>
    </row>
    <row r="38" spans="1:1" x14ac:dyDescent="0.2">
      <c r="A38">
        <v>1037</v>
      </c>
    </row>
    <row r="39" spans="1:1" x14ac:dyDescent="0.2">
      <c r="A39">
        <v>1038</v>
      </c>
    </row>
    <row r="40" spans="1:1" x14ac:dyDescent="0.2">
      <c r="A40">
        <v>1039</v>
      </c>
    </row>
    <row r="41" spans="1:1" x14ac:dyDescent="0.2">
      <c r="A41">
        <v>1040</v>
      </c>
    </row>
    <row r="42" spans="1:1" x14ac:dyDescent="0.2">
      <c r="A42">
        <v>1041</v>
      </c>
    </row>
    <row r="43" spans="1:1" x14ac:dyDescent="0.2">
      <c r="A43">
        <v>1042</v>
      </c>
    </row>
    <row r="44" spans="1:1" x14ac:dyDescent="0.2">
      <c r="A44">
        <v>1043</v>
      </c>
    </row>
    <row r="45" spans="1:1" x14ac:dyDescent="0.2">
      <c r="A45">
        <v>1044</v>
      </c>
    </row>
    <row r="46" spans="1:1" x14ac:dyDescent="0.2">
      <c r="A46">
        <v>1045</v>
      </c>
    </row>
    <row r="47" spans="1:1" x14ac:dyDescent="0.2">
      <c r="A47">
        <v>1046</v>
      </c>
    </row>
    <row r="48" spans="1:1" x14ac:dyDescent="0.2">
      <c r="A48">
        <v>1047</v>
      </c>
    </row>
    <row r="49" spans="1:1" x14ac:dyDescent="0.2">
      <c r="A49">
        <v>1048</v>
      </c>
    </row>
    <row r="50" spans="1:1" x14ac:dyDescent="0.2">
      <c r="A50">
        <v>1049</v>
      </c>
    </row>
    <row r="51" spans="1:1" x14ac:dyDescent="0.2">
      <c r="A51">
        <v>1050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07DF1-9FE9-4E29-90E3-EAD3B199FFFC}">
  <dimension ref="A1:E17"/>
  <sheetViews>
    <sheetView workbookViewId="0">
      <selection activeCell="D22" sqref="D22"/>
    </sheetView>
  </sheetViews>
  <sheetFormatPr baseColWidth="10" defaultColWidth="8.83203125" defaultRowHeight="15" x14ac:dyDescent="0.2"/>
  <cols>
    <col min="2" max="2" width="22.33203125" customWidth="1"/>
    <col min="3" max="3" width="15.6640625" customWidth="1"/>
    <col min="4" max="4" width="21.83203125" style="15" customWidth="1"/>
    <col min="5" max="5" width="34" customWidth="1"/>
  </cols>
  <sheetData>
    <row r="1" spans="1:5" x14ac:dyDescent="0.2">
      <c r="A1" t="s">
        <v>0</v>
      </c>
      <c r="B1" t="s">
        <v>721</v>
      </c>
      <c r="C1" t="s">
        <v>722</v>
      </c>
      <c r="D1" s="15" t="s">
        <v>724</v>
      </c>
      <c r="E1" t="s">
        <v>723</v>
      </c>
    </row>
    <row r="2" spans="1:5" x14ac:dyDescent="0.2">
      <c r="A2">
        <v>1</v>
      </c>
      <c r="B2">
        <v>1001</v>
      </c>
      <c r="C2">
        <v>15</v>
      </c>
      <c r="D2" s="15">
        <v>45542</v>
      </c>
      <c r="E2" t="s">
        <v>789</v>
      </c>
    </row>
    <row r="3" spans="1:5" x14ac:dyDescent="0.2">
      <c r="A3">
        <v>2</v>
      </c>
      <c r="B3">
        <v>1001</v>
      </c>
      <c r="C3">
        <v>14</v>
      </c>
      <c r="D3" s="15">
        <v>45542</v>
      </c>
      <c r="E3" t="s">
        <v>790</v>
      </c>
    </row>
    <row r="4" spans="1:5" x14ac:dyDescent="0.2">
      <c r="A4">
        <v>3</v>
      </c>
      <c r="B4">
        <v>1001</v>
      </c>
      <c r="C4">
        <v>15</v>
      </c>
      <c r="D4" s="15">
        <v>45544</v>
      </c>
      <c r="E4" t="s">
        <v>791</v>
      </c>
    </row>
    <row r="5" spans="1:5" x14ac:dyDescent="0.2">
      <c r="A5">
        <v>4</v>
      </c>
      <c r="B5">
        <v>1002</v>
      </c>
      <c r="C5">
        <v>29</v>
      </c>
      <c r="D5" s="15">
        <v>45554</v>
      </c>
      <c r="E5" t="s">
        <v>792</v>
      </c>
    </row>
    <row r="6" spans="1:5" x14ac:dyDescent="0.2">
      <c r="A6">
        <v>5</v>
      </c>
      <c r="B6">
        <v>1002</v>
      </c>
      <c r="C6">
        <v>14</v>
      </c>
      <c r="D6" s="15">
        <v>45554</v>
      </c>
      <c r="E6" t="s">
        <v>793</v>
      </c>
    </row>
    <row r="7" spans="1:5" x14ac:dyDescent="0.2">
      <c r="A7">
        <v>6</v>
      </c>
      <c r="B7">
        <v>1002</v>
      </c>
      <c r="C7">
        <v>29</v>
      </c>
      <c r="D7" s="15">
        <v>45554</v>
      </c>
      <c r="E7" t="s">
        <v>794</v>
      </c>
    </row>
    <row r="8" spans="1:5" x14ac:dyDescent="0.2">
      <c r="A8">
        <v>7</v>
      </c>
      <c r="B8">
        <v>1002</v>
      </c>
      <c r="C8">
        <v>29</v>
      </c>
      <c r="D8" s="15">
        <v>45555</v>
      </c>
      <c r="E8" t="s">
        <v>795</v>
      </c>
    </row>
    <row r="9" spans="1:5" x14ac:dyDescent="0.2">
      <c r="A9">
        <v>8</v>
      </c>
      <c r="B9">
        <v>1003</v>
      </c>
      <c r="C9">
        <v>32</v>
      </c>
      <c r="D9" s="15">
        <v>45576</v>
      </c>
      <c r="E9" t="s">
        <v>796</v>
      </c>
    </row>
    <row r="10" spans="1:5" x14ac:dyDescent="0.2">
      <c r="A10">
        <v>9</v>
      </c>
      <c r="B10">
        <v>1003</v>
      </c>
      <c r="C10">
        <v>14</v>
      </c>
      <c r="D10" s="15">
        <v>45587</v>
      </c>
      <c r="E10" t="s">
        <v>797</v>
      </c>
    </row>
    <row r="11" spans="1:5" x14ac:dyDescent="0.2">
      <c r="A11">
        <v>10</v>
      </c>
      <c r="B11">
        <v>1004</v>
      </c>
      <c r="C11">
        <v>15</v>
      </c>
      <c r="D11" s="15">
        <v>45573</v>
      </c>
      <c r="E11" t="s">
        <v>798</v>
      </c>
    </row>
    <row r="12" spans="1:5" x14ac:dyDescent="0.2">
      <c r="A12">
        <v>11</v>
      </c>
      <c r="B12">
        <v>1005</v>
      </c>
      <c r="C12">
        <v>23</v>
      </c>
      <c r="D12" s="15">
        <v>45567</v>
      </c>
      <c r="E12" t="s">
        <v>799</v>
      </c>
    </row>
    <row r="13" spans="1:5" x14ac:dyDescent="0.2">
      <c r="A13">
        <v>12</v>
      </c>
      <c r="B13">
        <v>1005</v>
      </c>
      <c r="C13">
        <v>17</v>
      </c>
      <c r="D13" s="15">
        <v>45568</v>
      </c>
      <c r="E13" t="s">
        <v>800</v>
      </c>
    </row>
    <row r="14" spans="1:5" x14ac:dyDescent="0.2">
      <c r="A14">
        <v>13</v>
      </c>
      <c r="B14">
        <v>1006</v>
      </c>
      <c r="C14">
        <v>90</v>
      </c>
      <c r="D14" s="15">
        <v>45564</v>
      </c>
      <c r="E14" t="s">
        <v>801</v>
      </c>
    </row>
    <row r="15" spans="1:5" x14ac:dyDescent="0.2">
      <c r="A15">
        <v>14</v>
      </c>
      <c r="B15">
        <v>1006</v>
      </c>
      <c r="C15">
        <v>23</v>
      </c>
      <c r="D15" s="15">
        <v>45564</v>
      </c>
      <c r="E15" t="s">
        <v>802</v>
      </c>
    </row>
    <row r="16" spans="1:5" x14ac:dyDescent="0.2">
      <c r="A16">
        <v>15</v>
      </c>
      <c r="B16">
        <v>1006</v>
      </c>
      <c r="C16">
        <v>23</v>
      </c>
      <c r="D16" s="15">
        <v>45565</v>
      </c>
      <c r="E16" t="s">
        <v>803</v>
      </c>
    </row>
    <row r="17" spans="1:5" x14ac:dyDescent="0.2">
      <c r="A17">
        <v>16</v>
      </c>
      <c r="B17">
        <v>1006</v>
      </c>
      <c r="C17">
        <v>90</v>
      </c>
      <c r="D17" s="15">
        <v>45565</v>
      </c>
      <c r="E17" t="s">
        <v>804</v>
      </c>
    </row>
  </sheetData>
  <autoFilter ref="A1:E17" xr:uid="{F9407DF1-9FE9-4E29-90E3-EAD3B199FFF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admins</vt:lpstr>
      <vt:lpstr>users</vt:lpstr>
      <vt:lpstr>companies</vt:lpstr>
      <vt:lpstr>addresses</vt:lpstr>
      <vt:lpstr>categories</vt:lpstr>
      <vt:lpstr>document_types</vt:lpstr>
      <vt:lpstr>products</vt:lpstr>
      <vt:lpstr>Sheet1</vt:lpstr>
      <vt:lpstr>documents</vt:lpstr>
      <vt:lpstr>auctions</vt:lpstr>
      <vt:lpstr>bids</vt:lpstr>
      <vt:lpstr>feedbacks</vt:lpstr>
      <vt:lpstr>conversations</vt:lpstr>
      <vt:lpstr>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DSK</dc:creator>
  <cp:lastModifiedBy>a84780</cp:lastModifiedBy>
  <dcterms:created xsi:type="dcterms:W3CDTF">2015-06-05T18:17:20Z</dcterms:created>
  <dcterms:modified xsi:type="dcterms:W3CDTF">2024-10-31T09:17:53Z</dcterms:modified>
</cp:coreProperties>
</file>