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untal\Desktop\"/>
    </mc:Choice>
  </mc:AlternateContent>
  <bookViews>
    <workbookView xWindow="0" yWindow="0" windowWidth="28800" windowHeight="12330" activeTab="11"/>
  </bookViews>
  <sheets>
    <sheet name="Data" sheetId="1" r:id="rId1"/>
    <sheet name="1" sheetId="3" r:id="rId2"/>
    <sheet name="2" sheetId="4" r:id="rId3"/>
    <sheet name="3" sheetId="5" r:id="rId4"/>
    <sheet name="4" sheetId="6" r:id="rId5"/>
    <sheet name="5" sheetId="7" r:id="rId6"/>
    <sheet name="6" sheetId="8" r:id="rId7"/>
    <sheet name="7" sheetId="9" r:id="rId8"/>
    <sheet name="8" sheetId="10" r:id="rId9"/>
    <sheet name="Forecast Sheet" sheetId="13" r:id="rId10"/>
    <sheet name="9" sheetId="11" r:id="rId11"/>
    <sheet name="10" sheetId="12" r:id="rId12"/>
  </sheets>
  <definedNames>
    <definedName name="_xlnm._FilterDatabase" localSheetId="1" hidden="1">'1'!$B$5:$F$5</definedName>
    <definedName name="_xlnm._FilterDatabase" localSheetId="11" hidden="1">'10'!$B$6:$F$6</definedName>
    <definedName name="_xlnm._FilterDatabase" localSheetId="2" hidden="1">'2'!$B$6:$F$6</definedName>
    <definedName name="_xlnm._FilterDatabase" localSheetId="3" hidden="1">'3'!$B$6:$F$6</definedName>
    <definedName name="_xlnm._FilterDatabase" localSheetId="4" hidden="1">'4'!$B$6:$F$6</definedName>
    <definedName name="_xlnm._FilterDatabase" localSheetId="5" hidden="1">'5'!$B$6:$F$6</definedName>
    <definedName name="_xlnm._FilterDatabase" localSheetId="6" hidden="1">'6'!$B$6:$F$6</definedName>
    <definedName name="_xlnm._FilterDatabase" localSheetId="7" hidden="1">'7'!$B$6:$F$6</definedName>
    <definedName name="_xlnm._FilterDatabase" localSheetId="8" hidden="1">'8'!$B$6:$F$106</definedName>
    <definedName name="_xlnm._FilterDatabase" localSheetId="10" hidden="1">'9'!$B$6:$F$6</definedName>
    <definedName name="_xlnm._FilterDatabase" localSheetId="0" hidden="1">Data!$B$4:$E$104</definedName>
    <definedName name="_xlchart.0" hidden="1">'4'!$C$7:$C$106</definedName>
    <definedName name="_xlchart.1" hidden="1">'4'!$D$6</definedName>
    <definedName name="_xlchart.10" hidden="1">'4'!$F$7:$F$106</definedName>
    <definedName name="_xlchart.11" hidden="1">'4'!$F$8:$F$107</definedName>
    <definedName name="_xlchart.12" hidden="1">'4'!$F$9:$F$108</definedName>
    <definedName name="_xlchart.2" hidden="1">'4'!$D$7:$D$106</definedName>
    <definedName name="_xlchart.3" hidden="1">'4'!$C$6</definedName>
    <definedName name="_xlchart.4" hidden="1">'4'!$C$7:$C$106</definedName>
    <definedName name="_xlchart.5" hidden="1">'4'!$C$8:$C$107</definedName>
    <definedName name="_xlchart.6" hidden="1">'4'!$C$9:$C$108</definedName>
    <definedName name="_xlchart.7" hidden="1">'4'!$D$6</definedName>
    <definedName name="_xlchart.8" hidden="1">'4'!$D$7:$D$106</definedName>
    <definedName name="_xlchart.9" hidden="1">'4'!$F$6</definedName>
    <definedName name="_xlchart.v1.0" hidden="1">'4'!$C$7:$C$106</definedName>
    <definedName name="_xlchart.v1.1" hidden="1">'4'!$F$6</definedName>
    <definedName name="_xlchart.v1.2" hidden="1">'4'!$F$7:$F$106</definedName>
    <definedName name="Slicer_Product_Group">#N/A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7" l="1"/>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D4" i="4"/>
  <c r="F4" i="4"/>
  <c r="C21" i="13" l="1"/>
  <c r="C20" i="13"/>
  <c r="C22" i="13"/>
  <c r="C23" i="13"/>
  <c r="C24" i="13"/>
  <c r="D23" i="13" l="1"/>
  <c r="D21" i="13"/>
  <c r="D22" i="13"/>
  <c r="E20" i="13"/>
  <c r="D20" i="13"/>
  <c r="E21" i="13"/>
  <c r="E22" i="13"/>
  <c r="E24" i="13"/>
  <c r="D24" i="13"/>
  <c r="E23" i="13"/>
</calcChain>
</file>

<file path=xl/sharedStrings.xml><?xml version="1.0" encoding="utf-8"?>
<sst xmlns="http://schemas.openxmlformats.org/spreadsheetml/2006/main" count="2100" uniqueCount="319">
  <si>
    <r>
      <t>10 Awesome things you can do in Excel</t>
    </r>
    <r>
      <rPr>
        <sz val="24"/>
        <color theme="1"/>
        <rFont val="Segoe UI Light"/>
        <family val="2"/>
      </rPr>
      <t xml:space="preserve"> - without formulas</t>
    </r>
  </si>
  <si>
    <t>Name</t>
  </si>
  <si>
    <t>Age</t>
  </si>
  <si>
    <t>Date Joined</t>
  </si>
  <si>
    <t>Barr Faughny</t>
  </si>
  <si>
    <t>Dennison Crosswaite</t>
  </si>
  <si>
    <t>Gunar Cockshoot</t>
  </si>
  <si>
    <t>Wilone O'Kielt</t>
  </si>
  <si>
    <t>Gigi Bohling</t>
  </si>
  <si>
    <t>Sales</t>
  </si>
  <si>
    <t>Curtice Advani</t>
  </si>
  <si>
    <t>Kaine Padly</t>
  </si>
  <si>
    <t>Ches Bonnell</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</si>
  <si>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</si>
  <si>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</si>
  <si>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</si>
  <si>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</si>
  <si>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</si>
  <si>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</si>
  <si>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</si>
  <si>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</si>
  <si>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</si>
  <si>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</si>
  <si>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</si>
  <si>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</si>
  <si>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</si>
  <si>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</si>
  <si>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</si>
  <si>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</si>
  <si>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</si>
  <si>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</si>
  <si>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</si>
  <si>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</si>
  <si>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</si>
  <si>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</si>
  <si>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</si>
  <si>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</si>
  <si>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</si>
  <si>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</si>
  <si>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</si>
  <si>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</si>
  <si>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</si>
  <si>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</si>
  <si>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</si>
  <si>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</si>
  <si>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</si>
  <si>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</si>
  <si>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</si>
  <si>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</si>
  <si>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</si>
  <si>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</si>
  <si>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</si>
  <si>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</si>
  <si>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</si>
  <si>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</si>
  <si>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</si>
  <si>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</si>
  <si>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</si>
  <si>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</si>
  <si>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</si>
  <si>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</si>
  <si>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</si>
  <si>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</si>
  <si>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</si>
  <si>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</si>
  <si>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</si>
  <si>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</si>
  <si>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</si>
  <si>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</si>
  <si>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</si>
  <si>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</si>
  <si>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</si>
  <si>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</si>
  <si>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</si>
  <si>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</si>
  <si>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</si>
  <si>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</si>
  <si>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</si>
  <si>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</si>
  <si>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</si>
  <si>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</si>
  <si>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</si>
  <si>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</si>
  <si>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</si>
  <si>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</si>
  <si>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</si>
  <si>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</si>
  <si>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</si>
  <si>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</si>
  <si>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</si>
  <si>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</si>
  <si>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</si>
  <si>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</si>
  <si>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</si>
  <si>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</si>
  <si>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</si>
  <si>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Moore Gligoraci</t>
  </si>
  <si>
    <t>Maximo Ungerecht</t>
  </si>
  <si>
    <t>Gisella Mewe</t>
  </si>
  <si>
    <t>Verney Sloegrave</t>
  </si>
  <si>
    <t>Hannis January</t>
  </si>
  <si>
    <t>Brigid Jeffrey</t>
  </si>
  <si>
    <t>Glennis Fussen</t>
  </si>
  <si>
    <t>BF</t>
  </si>
  <si>
    <t>DC</t>
  </si>
  <si>
    <t>GC</t>
  </si>
  <si>
    <t>WOK</t>
  </si>
  <si>
    <t>GB</t>
  </si>
  <si>
    <t>CA</t>
  </si>
  <si>
    <t>KP</t>
  </si>
  <si>
    <t>CB</t>
  </si>
  <si>
    <t>AK</t>
  </si>
  <si>
    <t>BB</t>
  </si>
  <si>
    <t>HA</t>
  </si>
  <si>
    <t>KMC</t>
  </si>
  <si>
    <t>JM</t>
  </si>
  <si>
    <t>DS</t>
  </si>
  <si>
    <t>KW</t>
  </si>
  <si>
    <t>MOB</t>
  </si>
  <si>
    <t>RB</t>
  </si>
  <si>
    <t>MU</t>
  </si>
  <si>
    <t>BM</t>
  </si>
  <si>
    <t>OS</t>
  </si>
  <si>
    <t>MW</t>
  </si>
  <si>
    <t>JR</t>
  </si>
  <si>
    <t>VT</t>
  </si>
  <si>
    <t>RS</t>
  </si>
  <si>
    <t>CC</t>
  </si>
  <si>
    <t>JH</t>
  </si>
  <si>
    <t>NS</t>
  </si>
  <si>
    <t>ER</t>
  </si>
  <si>
    <t>ZP</t>
  </si>
  <si>
    <t>OL</t>
  </si>
  <si>
    <t>GS</t>
  </si>
  <si>
    <t>BK</t>
  </si>
  <si>
    <t>DD</t>
  </si>
  <si>
    <t>EA</t>
  </si>
  <si>
    <t>MMC</t>
  </si>
  <si>
    <t>ED</t>
  </si>
  <si>
    <t>HI</t>
  </si>
  <si>
    <t>VE</t>
  </si>
  <si>
    <t>AF</t>
  </si>
  <si>
    <t>LG</t>
  </si>
  <si>
    <t>DM</t>
  </si>
  <si>
    <t>EL</t>
  </si>
  <si>
    <t>VR</t>
  </si>
  <si>
    <t>VMC</t>
  </si>
  <si>
    <t>KC</t>
  </si>
  <si>
    <t>MH</t>
  </si>
  <si>
    <t>HDA</t>
  </si>
  <si>
    <t>KM</t>
  </si>
  <si>
    <t>AM</t>
  </si>
  <si>
    <t>TC</t>
  </si>
  <si>
    <t>AG</t>
  </si>
  <si>
    <t>VC</t>
  </si>
  <si>
    <t>MP</t>
  </si>
  <si>
    <t>TH</t>
  </si>
  <si>
    <t>KB</t>
  </si>
  <si>
    <t>HL</t>
  </si>
  <si>
    <t>SMN</t>
  </si>
  <si>
    <t>DMC</t>
  </si>
  <si>
    <t>HK</t>
  </si>
  <si>
    <t>WR</t>
  </si>
  <si>
    <t>TR</t>
  </si>
  <si>
    <t>KJ</t>
  </si>
  <si>
    <t>CE</t>
  </si>
  <si>
    <t>BL</t>
  </si>
  <si>
    <t>SD</t>
  </si>
  <si>
    <t>SS</t>
  </si>
  <si>
    <t>HB</t>
  </si>
  <si>
    <t>AC</t>
  </si>
  <si>
    <t>TU</t>
  </si>
  <si>
    <t>BP</t>
  </si>
  <si>
    <t>EC</t>
  </si>
  <si>
    <t>MD</t>
  </si>
  <si>
    <t>ML</t>
  </si>
  <si>
    <t>BS</t>
  </si>
  <si>
    <t>LK</t>
  </si>
  <si>
    <t>LY</t>
  </si>
  <si>
    <t>CJ</t>
  </si>
  <si>
    <t>SK</t>
  </si>
  <si>
    <t>TT</t>
  </si>
  <si>
    <t>BG</t>
  </si>
  <si>
    <t>FC</t>
  </si>
  <si>
    <t>OB</t>
  </si>
  <si>
    <t>MG</t>
  </si>
  <si>
    <t>GM</t>
  </si>
  <si>
    <t>VS</t>
  </si>
  <si>
    <t>HJ</t>
  </si>
  <si>
    <t>BJ</t>
  </si>
  <si>
    <t>GF</t>
  </si>
  <si>
    <t>Product Group</t>
  </si>
  <si>
    <t>Phones</t>
  </si>
  <si>
    <t>Tablets</t>
  </si>
  <si>
    <t>Gaming PCs</t>
  </si>
  <si>
    <t>TVs</t>
  </si>
  <si>
    <t>Consoles</t>
  </si>
  <si>
    <t>Home Sec</t>
  </si>
  <si>
    <t>Whiteware</t>
  </si>
  <si>
    <t>Initials from names</t>
  </si>
  <si>
    <r>
      <t>10 Awesome things you can do in Excel</t>
    </r>
    <r>
      <rPr>
        <sz val="12"/>
        <color theme="1"/>
        <rFont val="Segoe UI Light"/>
        <family val="2"/>
      </rPr>
      <t xml:space="preserve"> - without formulas</t>
    </r>
  </si>
  <si>
    <t>Compare two lists</t>
  </si>
  <si>
    <t>List 1</t>
  </si>
  <si>
    <t>List 2</t>
  </si>
  <si>
    <t>EUR Sales</t>
  </si>
  <si>
    <t>Rate</t>
  </si>
  <si>
    <t>Forecasting</t>
  </si>
  <si>
    <t>Month</t>
  </si>
  <si>
    <t>Let Excel analyze data for you</t>
  </si>
  <si>
    <t>Filtered totals</t>
  </si>
  <si>
    <t>Frequency distribution analysis</t>
  </si>
  <si>
    <t>Running totals</t>
  </si>
  <si>
    <t>Quick exchange rate conversion</t>
  </si>
  <si>
    <t>Outlier analysis</t>
  </si>
  <si>
    <t>Interactive charts with slicers</t>
  </si>
  <si>
    <t>Initials</t>
  </si>
  <si>
    <t>Faughny</t>
  </si>
  <si>
    <t>Crosswaite</t>
  </si>
  <si>
    <t>Cockshoot</t>
  </si>
  <si>
    <t>O'Kielt</t>
  </si>
  <si>
    <t>Bohling</t>
  </si>
  <si>
    <t>Advani</t>
  </si>
  <si>
    <t>Padly</t>
  </si>
  <si>
    <t>Bonnell</t>
  </si>
  <si>
    <t>Kimpton</t>
  </si>
  <si>
    <t>Boise</t>
  </si>
  <si>
    <t>Augar</t>
  </si>
  <si>
    <t>McCaffrey</t>
  </si>
  <si>
    <t>Morforth</t>
  </si>
  <si>
    <t>Strutley</t>
  </si>
  <si>
    <t>Walkden</t>
  </si>
  <si>
    <t>O'Breen</t>
  </si>
  <si>
    <t>Blaksland</t>
  </si>
  <si>
    <t>Upcott</t>
  </si>
  <si>
    <t>Moffet</t>
  </si>
  <si>
    <t>Sorrel</t>
  </si>
  <si>
    <t>Waber</t>
  </si>
  <si>
    <t>Rudeforth</t>
  </si>
  <si>
    <t>Tuxwell</t>
  </si>
  <si>
    <t>Speechley</t>
  </si>
  <si>
    <t>Castle</t>
  </si>
  <si>
    <t>Hairsine</t>
  </si>
  <si>
    <t>Selesnick</t>
  </si>
  <si>
    <t>Roxburgh</t>
  </si>
  <si>
    <t>Polon</t>
  </si>
  <si>
    <t>Livick</t>
  </si>
  <si>
    <t>Seamon</t>
  </si>
  <si>
    <t>Karolovsky</t>
  </si>
  <si>
    <t>Doucette</t>
  </si>
  <si>
    <t>Androsik</t>
  </si>
  <si>
    <t>McCloughen</t>
  </si>
  <si>
    <t>Denecamp</t>
  </si>
  <si>
    <t>Iles</t>
  </si>
  <si>
    <t>Etteridge</t>
  </si>
  <si>
    <t>Filliskirk</t>
  </si>
  <si>
    <t>Guillet</t>
  </si>
  <si>
    <t>Molloy</t>
  </si>
  <si>
    <t>Laphorn</t>
  </si>
  <si>
    <t>Radolf</t>
  </si>
  <si>
    <t>McConville</t>
  </si>
  <si>
    <t>Crocroft</t>
  </si>
  <si>
    <t>Hanway</t>
  </si>
  <si>
    <t>D'Alesco</t>
  </si>
  <si>
    <t>Cordel</t>
  </si>
  <si>
    <t>McCory</t>
  </si>
  <si>
    <t>Dowrey</t>
  </si>
  <si>
    <t>Maydway</t>
  </si>
  <si>
    <t>Murthwaite</t>
  </si>
  <si>
    <t>Collier</t>
  </si>
  <si>
    <t>Gobbet</t>
  </si>
  <si>
    <t>Courtonne</t>
  </si>
  <si>
    <t>Plenty</t>
  </si>
  <si>
    <t>Hush</t>
  </si>
  <si>
    <t>Bletsoe</t>
  </si>
  <si>
    <t>Label</t>
  </si>
  <si>
    <t>McNee</t>
  </si>
  <si>
    <t>Hanscome</t>
  </si>
  <si>
    <t>MacCombe</t>
  </si>
  <si>
    <t>Kuscha</t>
  </si>
  <si>
    <t>Reeveley</t>
  </si>
  <si>
    <t>Renad</t>
  </si>
  <si>
    <t>Jonson</t>
  </si>
  <si>
    <t>Espley</t>
  </si>
  <si>
    <t>Callow</t>
  </si>
  <si>
    <t>Lashley</t>
  </si>
  <si>
    <t>Dunkirk</t>
  </si>
  <si>
    <t>Kaszper</t>
  </si>
  <si>
    <t>Stegel</t>
  </si>
  <si>
    <t>Braybrooke</t>
  </si>
  <si>
    <t>Collicott</t>
  </si>
  <si>
    <t>Udden</t>
  </si>
  <si>
    <t>Pepis</t>
  </si>
  <si>
    <t>Cockton</t>
  </si>
  <si>
    <t>Barter</t>
  </si>
  <si>
    <t>Dryburgh</t>
  </si>
  <si>
    <t>Larcher</t>
  </si>
  <si>
    <t>Sizey</t>
  </si>
  <si>
    <t>Klimpt</t>
  </si>
  <si>
    <t>Chappel</t>
  </si>
  <si>
    <t>Yesinin</t>
  </si>
  <si>
    <t>Jagson</t>
  </si>
  <si>
    <t>Waby</t>
  </si>
  <si>
    <t>Kembery</t>
  </si>
  <si>
    <t>Tickel</t>
  </si>
  <si>
    <t>Gorges</t>
  </si>
  <si>
    <t>Crace</t>
  </si>
  <si>
    <t>Buxcy</t>
  </si>
  <si>
    <t>Gligoraci</t>
  </si>
  <si>
    <t>Ungerecht</t>
  </si>
  <si>
    <t>Mewe</t>
  </si>
  <si>
    <t>Sloegrave</t>
  </si>
  <si>
    <t>January</t>
  </si>
  <si>
    <t>Jeffrey</t>
  </si>
  <si>
    <t>Fussen</t>
  </si>
  <si>
    <t>Total</t>
  </si>
  <si>
    <t>Forecast(Sales)</t>
  </si>
  <si>
    <t>Lower Confidence Bound(Sales)</t>
  </si>
  <si>
    <t>Upper Confidence Bound(Sales)</t>
  </si>
  <si>
    <t>Last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</si>
</sst>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64" formatCode="_(&quot;$&quot;* #,##0.00_);_(&quot;$&quot;* \(#,##0.00\);_(&quot;$&quot;* &quot;-&quot;??_);_(@_)"/>
    <numFmt numFmtId="165" formatCode="&quot;$&quot;#,##0"/>
    <numFmt numFmtId="168" formatCode="_-[$$-409]* #,##0.00_ ;_-[$$-409]* \-#,##0.00\ ;_-[$$-409]* &quot;-&quot;??_ ;_-@_ "/>
    <numFmt numFmtId="172" formatCode="_-[$$-409]* #,##0_ ;_-[$$-409]* \-#,##0\ ;_-[$$-409]* &quot;-&quot;??_ ;_-@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Segoe UI Black"/>
      <family val="2"/>
    </font>
    <font>
      <sz val="24"/>
      <color theme="1"/>
      <name val="Segoe UI Light"/>
      <family val="2"/>
    </font>
    <font>
      <sz val="12"/>
      <color theme="1"/>
      <name val="Segoe UI Black"/>
      <family val="2"/>
    </font>
    <font>
      <sz val="12"/>
      <color theme="1"/>
      <name val="Segoe UI Light"/>
      <family val="2"/>
    </font>
    <font>
      <sz val="22"/>
      <color theme="0"/>
      <name val="Segoe UI Semibold"/>
      <family val="2"/>
    </font>
  </fonts>
  <fills count="6">
    <fill>
      <patternFill patternType="none"/>
    </fill>
    <fill>
      <patternFill patternType="gray125"/>
    </fill>
    <fill>
      <patternFill patternType="solid">
        <fgColor theme="9"/>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s>
  <borders count="4">
    <border>
      <left/>
      <right/>
      <top/>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29">
    <xf numFmtId="0" fontId="0" fillId="0" borderId="0" xfId="0"/>
    <xf numFmtId="0" fontId="0" fillId="2" borderId="0" xfId="0" applyFill="1"/>
    <xf numFmtId="0" fontId="3" fillId="2" borderId="0" xfId="0" applyFont="1" applyFill="1" applyAlignment="1">
      <alignment vertical="center"/>
    </xf>
    <xf numFmtId="14" fontId="0" fillId="0" borderId="0" xfId="0" applyNumberFormat="1"/>
    <xf numFmtId="0" fontId="0" fillId="3" borderId="0" xfId="0" applyFill="1"/>
    <xf numFmtId="0" fontId="5" fillId="2" borderId="0" xfId="0" applyFont="1" applyFill="1" applyAlignment="1">
      <alignment vertical="center"/>
    </xf>
    <xf numFmtId="0" fontId="7" fillId="3" borderId="0" xfId="0" applyFont="1" applyFill="1" applyAlignment="1">
      <alignment horizontal="center" vertical="center"/>
    </xf>
    <xf numFmtId="0" fontId="7" fillId="3" borderId="0" xfId="0" applyFont="1" applyFill="1" applyAlignment="1">
      <alignment horizontal="left" vertical="center"/>
    </xf>
    <xf numFmtId="0" fontId="2" fillId="4" borderId="0" xfId="0" applyFont="1" applyFill="1"/>
    <xf numFmtId="165" fontId="0" fillId="0" borderId="0" xfId="1" applyNumberFormat="1" applyFont="1"/>
    <xf numFmtId="0" fontId="2" fillId="4" borderId="0" xfId="0" applyFont="1" applyFill="1" applyAlignment="1">
      <alignment horizontal="right"/>
    </xf>
    <xf numFmtId="0" fontId="2" fillId="4" borderId="0" xfId="0" applyFont="1" applyFill="1" applyAlignment="1">
      <alignment horizontal="center"/>
    </xf>
    <xf numFmtId="0" fontId="0" fillId="0" borderId="0" xfId="0" applyAlignment="1">
      <alignment horizontal="center"/>
    </xf>
    <xf numFmtId="0" fontId="2" fillId="5" borderId="0" xfId="0" applyFont="1" applyFill="1" applyAlignment="1">
      <alignment horizontal="center"/>
    </xf>
    <xf numFmtId="17" fontId="0" fillId="0" borderId="0" xfId="0" applyNumberFormat="1"/>
    <xf numFmtId="17" fontId="0" fillId="0" borderId="0" xfId="0" applyNumberFormat="1" applyAlignment="1">
      <alignment horizontal="left"/>
    </xf>
    <xf numFmtId="165" fontId="0" fillId="0" borderId="0" xfId="1" applyNumberFormat="1" applyFont="1" applyAlignment="1">
      <alignment horizontal="right"/>
    </xf>
    <xf numFmtId="0" fontId="2" fillId="0" borderId="0" xfId="0" applyFont="1" applyFill="1"/>
    <xf numFmtId="0" fontId="2" fillId="0" borderId="0" xfId="0" applyFont="1" applyFill="1" applyAlignment="1">
      <alignment horizontal="center"/>
    </xf>
    <xf numFmtId="0" fontId="2" fillId="0" borderId="0" xfId="0" applyFont="1" applyFill="1" applyAlignment="1">
      <alignment horizontal="right"/>
    </xf>
    <xf numFmtId="0" fontId="2" fillId="0" borderId="1" xfId="0" applyFont="1" applyBorder="1"/>
    <xf numFmtId="0" fontId="2" fillId="0" borderId="2" xfId="0" applyFont="1" applyBorder="1"/>
    <xf numFmtId="165" fontId="0" fillId="0" borderId="0" xfId="0" applyNumberFormat="1"/>
    <xf numFmtId="165" fontId="2" fillId="0" borderId="0" xfId="0" applyNumberFormat="1" applyFont="1"/>
    <xf numFmtId="0" fontId="0" fillId="2" borderId="0" xfId="0" applyFill="1" applyAlignment="1">
      <alignment horizontal="center"/>
    </xf>
    <xf numFmtId="0" fontId="0" fillId="3" borderId="0" xfId="0" applyFill="1" applyAlignment="1">
      <alignment horizontal="center"/>
    </xf>
    <xf numFmtId="0" fontId="2" fillId="4" borderId="0" xfId="0" applyFont="1" applyFill="1" applyAlignment="1">
      <alignment horizontal="center" vertical="center"/>
    </xf>
    <xf numFmtId="168" fontId="0" fillId="0" borderId="0" xfId="2" applyNumberFormat="1" applyFont="1"/>
    <xf numFmtId="172" fontId="2" fillId="0" borderId="3" xfId="0" applyNumberFormat="1" applyFont="1" applyBorder="1"/>
  </cellXfs>
  <cellStyles count="3">
    <cellStyle name="Comma" xfId="2" builtinId="3"/>
    <cellStyle name="Currency" xfId="1" builtinId="4"/>
    <cellStyle name="Normal" xfId="0" builtinId="0"/>
  </cellStyles>
  <dxfs count="10">
    <dxf>
      <numFmt numFmtId="168" formatCode="_-[$$-409]* #,##0.00_ ;_-[$$-409]* \-#,##0.00\ ;_-[$$-409]* &quot;-&quot;??_ ;_-@_ "/>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5" formatCode="&quot;$&quot;#,##0"/>
    </dxf>
    <dxf>
      <numFmt numFmtId="166" formatCode="m/d/yyyy"/>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
      <numFmt numFmtId="165" formatCode="&quot;$&quot;#,##0"/>
    </dxf>
    <dxf>
      <numFmt numFmtId="165" formatCode="&quot;$&quot;#,##0"/>
    </dxf>
    <dxf>
      <numFmt numFmtId="165" formatCode="&quot;$&quot;#,##0"/>
    </dxf>
    <dxf>
      <numFmt numFmtId="167"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strDim type="cat">
        <cx:f>_xlchart.4</cx:f>
      </cx:strDim>
      <cx:numDim type="val">
        <cx:f>_xlchart.8</cx:f>
      </cx:numDim>
    </cx:data>
  </cx:chartData>
  <cx:chart>
    <cx:title pos="t" align="ctr" overlay="0"/>
    <cx:plotArea>
      <cx:plotAreaRegion>
        <cx:series layoutId="boxWhisker" uniqueId="{093B0293-2090-4BDA-BBD8-AEBE943A3CAC}">
          <cx:tx>
            <cx:txData>
              <cx:f>_xlchart.7</cx:f>
              <cx:v>Age</cx:v>
            </cx:txData>
          </cx:tx>
          <cx:dataId val="0"/>
          <cx:layoutPr>
            <cx:statistics quartileMethod="exclusive"/>
          </cx:layoutPr>
        </cx:series>
      </cx:plotAreaRegion>
      <cx:axis id="0">
        <cx:catScaling gapWidth="1"/>
        <cx:tickLabels/>
      </cx:axis>
      <cx:axis id="1">
        <cx:valScaling/>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 Sheet'!$B$1</c:f>
              <c:strCache>
                <c:ptCount val="1"/>
                <c:pt idx="0">
                  <c:v>Sales</c:v>
                </c:pt>
              </c:strCache>
            </c:strRef>
          </c:tx>
          <c:spPr>
            <a:ln w="28575" cap="rnd">
              <a:solidFill>
                <a:schemeClr val="accent1"/>
              </a:solidFill>
              <a:round/>
            </a:ln>
            <a:effectLst/>
          </c:spPr>
          <c:marker>
            <c:symbol val="none"/>
          </c:marker>
          <c:val>
            <c:numRef>
              <c:f>'Forecast Sheet'!$B$2:$B$24</c:f>
              <c:numCache>
                <c:formatCode>"$"#,##0</c:formatCode>
                <c:ptCount val="23"/>
                <c:pt idx="0">
                  <c:v>969530</c:v>
                </c:pt>
                <c:pt idx="1">
                  <c:v>912460</c:v>
                </c:pt>
                <c:pt idx="2">
                  <c:v>2075870</c:v>
                </c:pt>
                <c:pt idx="3">
                  <c:v>608690</c:v>
                </c:pt>
                <c:pt idx="4">
                  <c:v>1498670</c:v>
                </c:pt>
                <c:pt idx="5">
                  <c:v>669800</c:v>
                </c:pt>
                <c:pt idx="6">
                  <c:v>551410</c:v>
                </c:pt>
                <c:pt idx="7">
                  <c:v>2890540</c:v>
                </c:pt>
                <c:pt idx="8">
                  <c:v>1869690</c:v>
                </c:pt>
                <c:pt idx="9">
                  <c:v>1813490</c:v>
                </c:pt>
                <c:pt idx="10">
                  <c:v>2202710</c:v>
                </c:pt>
                <c:pt idx="11">
                  <c:v>1071150</c:v>
                </c:pt>
                <c:pt idx="12">
                  <c:v>370360</c:v>
                </c:pt>
                <c:pt idx="13">
                  <c:v>1335770</c:v>
                </c:pt>
                <c:pt idx="14">
                  <c:v>1081250</c:v>
                </c:pt>
                <c:pt idx="15">
                  <c:v>1447370</c:v>
                </c:pt>
                <c:pt idx="16">
                  <c:v>192430</c:v>
                </c:pt>
                <c:pt idx="17">
                  <c:v>505890</c:v>
                </c:pt>
              </c:numCache>
            </c:numRef>
          </c:val>
          <c:smooth val="0"/>
          <c:extLst>
            <c:ext xmlns:c16="http://schemas.microsoft.com/office/drawing/2014/chart" uri="{C3380CC4-5D6E-409C-BE32-E72D297353CC}">
              <c16:uniqueId val="{00000000-F278-43A7-BAFA-90DA4C753EBC}"/>
            </c:ext>
          </c:extLst>
        </c:ser>
        <c:ser>
          <c:idx val="1"/>
          <c:order val="1"/>
          <c:tx>
            <c:strRef>
              <c:f>'Forecast Sheet'!$C$1</c:f>
              <c:strCache>
                <c:ptCount val="1"/>
                <c:pt idx="0">
                  <c:v>Forecast(Sales)</c:v>
                </c:pt>
              </c:strCache>
            </c:strRef>
          </c:tx>
          <c:spPr>
            <a:ln w="25400" cap="rnd">
              <a:solidFill>
                <a:schemeClr val="accent2"/>
              </a:solidFill>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Sheet'!$C$2:$C$24</c:f>
              <c:numCache>
                <c:formatCode>General</c:formatCode>
                <c:ptCount val="23"/>
                <c:pt idx="17" formatCode="&quot;$&quot;#,##0">
                  <c:v>505890</c:v>
                </c:pt>
                <c:pt idx="18" formatCode="&quot;$&quot;#,##0">
                  <c:v>525003.32107241906</c:v>
                </c:pt>
                <c:pt idx="19" formatCode="&quot;$&quot;#,##0">
                  <c:v>1211450.924055953</c:v>
                </c:pt>
                <c:pt idx="20" formatCode="&quot;$&quot;#,##0">
                  <c:v>896378.97442126018</c:v>
                </c:pt>
                <c:pt idx="21" formatCode="&quot;$&quot;#,##0">
                  <c:v>420012.92396725155</c:v>
                </c:pt>
                <c:pt idx="22" formatCode="&quot;$&quot;#,##0">
                  <c:v>1106460.5269507854</c:v>
                </c:pt>
              </c:numCache>
            </c:numRef>
          </c:val>
          <c:smooth val="0"/>
          <c:extLst>
            <c:ext xmlns:c16="http://schemas.microsoft.com/office/drawing/2014/chart" uri="{C3380CC4-5D6E-409C-BE32-E72D297353CC}">
              <c16:uniqueId val="{00000001-F278-43A7-BAFA-90DA4C753EBC}"/>
            </c:ext>
          </c:extLst>
        </c:ser>
        <c:ser>
          <c:idx val="2"/>
          <c:order val="2"/>
          <c:tx>
            <c:strRef>
              <c:f>'Forecast Sheet'!$D$1</c:f>
              <c:strCache>
                <c:ptCount val="1"/>
                <c:pt idx="0">
                  <c:v>Lower Confidence Bound(Sales)</c:v>
                </c:pt>
              </c:strCache>
            </c:strRef>
          </c:tx>
          <c:spPr>
            <a:ln w="12700" cap="rnd">
              <a:solidFill>
                <a:srgbClr val="ED7D31"/>
              </a:solidFill>
              <a:prstDash val="solid"/>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Sheet'!$D$2:$D$24</c:f>
              <c:numCache>
                <c:formatCode>General</c:formatCode>
                <c:ptCount val="23"/>
                <c:pt idx="17" formatCode="&quot;$&quot;#,##0">
                  <c:v>505890</c:v>
                </c:pt>
                <c:pt idx="18" formatCode="&quot;$&quot;#,##0">
                  <c:v>-387298.65873439366</c:v>
                </c:pt>
                <c:pt idx="19" formatCode="&quot;$&quot;#,##0">
                  <c:v>299144.8388994683</c:v>
                </c:pt>
                <c:pt idx="20" formatCode="&quot;$&quot;#,##0">
                  <c:v>-15934.409089027322</c:v>
                </c:pt>
                <c:pt idx="21" formatCode="&quot;$&quot;#,##0">
                  <c:v>-499977.0181418258</c:v>
                </c:pt>
                <c:pt idx="22" formatCode="&quot;$&quot;#,##0">
                  <c:v>186454.30077709898</c:v>
                </c:pt>
              </c:numCache>
            </c:numRef>
          </c:val>
          <c:smooth val="0"/>
          <c:extLst>
            <c:ext xmlns:c16="http://schemas.microsoft.com/office/drawing/2014/chart" uri="{C3380CC4-5D6E-409C-BE32-E72D297353CC}">
              <c16:uniqueId val="{00000002-F278-43A7-BAFA-90DA4C753EBC}"/>
            </c:ext>
          </c:extLst>
        </c:ser>
        <c:ser>
          <c:idx val="3"/>
          <c:order val="3"/>
          <c:tx>
            <c:strRef>
              <c:f>'Forecast Sheet'!$E$1</c:f>
              <c:strCache>
                <c:ptCount val="1"/>
                <c:pt idx="0">
                  <c:v>Upper Confidence Bound(Sales)</c:v>
                </c:pt>
              </c:strCache>
            </c:strRef>
          </c:tx>
          <c:spPr>
            <a:ln w="12700" cap="rnd">
              <a:solidFill>
                <a:srgbClr val="ED7D31"/>
              </a:solidFill>
              <a:prstDash val="solid"/>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Sheet'!$E$2:$E$24</c:f>
              <c:numCache>
                <c:formatCode>General</c:formatCode>
                <c:ptCount val="23"/>
                <c:pt idx="17" formatCode="&quot;$&quot;#,##0">
                  <c:v>505890</c:v>
                </c:pt>
                <c:pt idx="18" formatCode="&quot;$&quot;#,##0">
                  <c:v>1437305.3008792317</c:v>
                </c:pt>
                <c:pt idx="19" formatCode="&quot;$&quot;#,##0">
                  <c:v>2123757.009212438</c:v>
                </c:pt>
                <c:pt idx="20" formatCode="&quot;$&quot;#,##0">
                  <c:v>1808692.3579315478</c:v>
                </c:pt>
                <c:pt idx="21" formatCode="&quot;$&quot;#,##0">
                  <c:v>1340002.8660763288</c:v>
                </c:pt>
                <c:pt idx="22" formatCode="&quot;$&quot;#,##0">
                  <c:v>2026466.7531244718</c:v>
                </c:pt>
              </c:numCache>
            </c:numRef>
          </c:val>
          <c:smooth val="0"/>
          <c:extLst>
            <c:ext xmlns:c16="http://schemas.microsoft.com/office/drawing/2014/chart" uri="{C3380CC4-5D6E-409C-BE32-E72D297353CC}">
              <c16:uniqueId val="{00000003-F278-43A7-BAFA-90DA4C753EBC}"/>
            </c:ext>
          </c:extLst>
        </c:ser>
        <c:dLbls>
          <c:showLegendKey val="0"/>
          <c:showVal val="0"/>
          <c:showCatName val="0"/>
          <c:showSerName val="0"/>
          <c:showPercent val="0"/>
          <c:showBubbleSize val="0"/>
        </c:dLbls>
        <c:smooth val="0"/>
        <c:axId val="172026112"/>
        <c:axId val="238706688"/>
      </c:lineChart>
      <c:catAx>
        <c:axId val="17202611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06688"/>
        <c:crosses val="autoZero"/>
        <c:auto val="1"/>
        <c:lblAlgn val="ctr"/>
        <c:lblOffset val="100"/>
        <c:noMultiLvlLbl val="0"/>
      </c:catAx>
      <c:valAx>
        <c:axId val="23870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2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'9'!$F$6</c:f>
              <c:strCache>
                <c:ptCount val="1"/>
                <c:pt idx="0">
                  <c:v>Sales</c:v>
                </c:pt>
              </c:strCache>
            </c:strRef>
          </c:tx>
          <c:spPr>
            <a:solidFill>
              <a:schemeClr val="accent1"/>
            </a:solidFill>
            <a:ln>
              <a:noFill/>
            </a:ln>
            <a:effectLst/>
          </c:spPr>
          <c:invertIfNegative val="0"/>
          <c:cat>
            <c:strRef>
              <c:f>'9'!$B$7:$B$106</c:f>
              <c:strCache>
                <c:ptCount val="14"/>
                <c:pt idx="0">
                  <c:v>Husein Augar</c:v>
                </c:pt>
                <c:pt idx="1">
                  <c:v>Madelene Upcott</c:v>
                </c:pt>
                <c:pt idx="2">
                  <c:v>Roddy Speechley</c:v>
                </c:pt>
                <c:pt idx="3">
                  <c:v>Orton Livick</c:v>
                </c:pt>
                <c:pt idx="4">
                  <c:v>Lindy Guillet</c:v>
                </c:pt>
                <c:pt idx="5">
                  <c:v>Ewart Laphorn</c:v>
                </c:pt>
                <c:pt idx="6">
                  <c:v>Virginia McConville</c:v>
                </c:pt>
                <c:pt idx="7">
                  <c:v>Enoch Dowrey</c:v>
                </c:pt>
                <c:pt idx="8">
                  <c:v>Allene Gobbet</c:v>
                </c:pt>
                <c:pt idx="9">
                  <c:v>Tatum Hush</c:v>
                </c:pt>
                <c:pt idx="10">
                  <c:v>Constantino Espley</c:v>
                </c:pt>
                <c:pt idx="11">
                  <c:v>Hyacinthie Braybrooke</c:v>
                </c:pt>
                <c:pt idx="12">
                  <c:v>Teressa Udden</c:v>
                </c:pt>
                <c:pt idx="13">
                  <c:v>Elia Cockton</c:v>
                </c:pt>
              </c:strCache>
            </c:strRef>
          </c:cat>
          <c:val>
            <c:numRef>
              <c:f>'9'!$F$7:$F$106</c:f>
              <c:numCache>
                <c:formatCode>"$"#,##0</c:formatCode>
                <c:ptCount val="14"/>
                <c:pt idx="0">
                  <c:v>325280</c:v>
                </c:pt>
                <c:pt idx="1">
                  <c:v>155390</c:v>
                </c:pt>
                <c:pt idx="2">
                  <c:v>92610</c:v>
                </c:pt>
                <c:pt idx="3">
                  <c:v>74770</c:v>
                </c:pt>
                <c:pt idx="4">
                  <c:v>562470</c:v>
                </c:pt>
                <c:pt idx="5">
                  <c:v>519030</c:v>
                </c:pt>
                <c:pt idx="6">
                  <c:v>308110</c:v>
                </c:pt>
                <c:pt idx="7">
                  <c:v>74260</c:v>
                </c:pt>
                <c:pt idx="8">
                  <c:v>261210</c:v>
                </c:pt>
                <c:pt idx="9">
                  <c:v>134290</c:v>
                </c:pt>
                <c:pt idx="10">
                  <c:v>17590</c:v>
                </c:pt>
                <c:pt idx="11">
                  <c:v>112340</c:v>
                </c:pt>
                <c:pt idx="12">
                  <c:v>156070</c:v>
                </c:pt>
                <c:pt idx="13">
                  <c:v>422990</c:v>
                </c:pt>
              </c:numCache>
            </c:numRef>
          </c:val>
          <c:extLst>
            <c:ext xmlns:c16="http://schemas.microsoft.com/office/drawing/2014/chart" uri="{C3380CC4-5D6E-409C-BE32-E72D297353CC}">
              <c16:uniqueId val="{00000000-4242-4A21-9401-BE7B93F50032}"/>
            </c:ext>
          </c:extLst>
        </c:ser>
        <c:dLbls>
          <c:showLegendKey val="0"/>
          <c:showVal val="0"/>
          <c:showCatName val="0"/>
          <c:showSerName val="0"/>
          <c:showPercent val="0"/>
          <c:showBubbleSize val="0"/>
        </c:dLbls>
        <c:gapWidth val="219"/>
        <c:overlap val="-27"/>
        <c:axId val="238921984"/>
        <c:axId val="238923776"/>
      </c:barChart>
      <c:catAx>
        <c:axId val="23892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923776"/>
        <c:crosses val="autoZero"/>
        <c:auto val="1"/>
        <c:lblAlgn val="ctr"/>
        <c:lblOffset val="100"/>
        <c:noMultiLvlLbl val="0"/>
      </c:catAx>
      <c:valAx>
        <c:axId val="23892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921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and 'Sales' appear to form a cluster with </a:t>
            </a:r>
            <a:r>
              <a:rPr lang="en-US">
                <a:solidFill>
                  <a:srgbClr val="DD5A13"/>
                </a:solidFill>
              </a:rPr>
              <a:t>5</a:t>
            </a:r>
            <a:r>
              <a:rPr lang="en-US"/>
              <a:t> outliers.</a:t>
            </a:r>
          </a:p>
        </c:rich>
      </c:tx>
      <c:layout>
        <c:manualLayout>
          <c:xMode val="edge"/>
          <c:yMode val="edge"/>
          <c:x val="0.19279155730533684"/>
          <c:y val="3.2407407407407406E-2"/>
        </c:manualLayout>
      </c:layout>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7"/>
            <c:spPr>
              <a:solidFill>
                <a:srgbClr val="D2D2D2"/>
              </a:solidFill>
              <a:ln w="9525">
                <a:solidFill>
                  <a:srgbClr val="FFFFFF"/>
                </a:solidFill>
                <a:prstDash val="solid"/>
              </a:ln>
              <a:effectLst/>
            </c:spPr>
          </c:marker>
          <c:dPt>
            <c:idx val="3"/>
            <c:marker>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6-E2DD-4261-B030-F33F84C7D304}"/>
              </c:ext>
            </c:extLst>
          </c:dPt>
          <c:dPt>
            <c:idx val="31"/>
            <c:marker>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5-E2DD-4261-B030-F33F84C7D304}"/>
              </c:ext>
            </c:extLst>
          </c:dPt>
          <c:dPt>
            <c:idx val="51"/>
            <c:marker>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4-E2DD-4261-B030-F33F84C7D304}"/>
              </c:ext>
            </c:extLst>
          </c:dPt>
          <c:dPt>
            <c:idx val="59"/>
            <c:marker>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3-E2DD-4261-B030-F33F84C7D304}"/>
              </c:ext>
            </c:extLst>
          </c:dPt>
          <c:dPt>
            <c:idx val="69"/>
            <c:marker>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2-E2DD-4261-B030-F33F84C7D304}"/>
              </c:ext>
            </c:extLst>
          </c:dPt>
          <c:xVal>
            <c:numRef>
              <c:f>'10'!$D$7:$D$106</c:f>
              <c:numCache>
                <c:formatCode>General</c:formatCode>
                <c:ptCount val="100"/>
                <c:pt idx="0">
                  <c:v>39</c:v>
                </c:pt>
                <c:pt idx="1">
                  <c:v>26</c:v>
                </c:pt>
                <c:pt idx="2">
                  <c:v>31</c:v>
                </c:pt>
                <c:pt idx="3">
                  <c:v>43</c:v>
                </c:pt>
                <c:pt idx="4">
                  <c:v>33</c:v>
                </c:pt>
                <c:pt idx="5">
                  <c:v>30</c:v>
                </c:pt>
                <c:pt idx="6">
                  <c:v>20</c:v>
                </c:pt>
                <c:pt idx="7">
                  <c:v>37</c:v>
                </c:pt>
                <c:pt idx="8">
                  <c:v>30</c:v>
                </c:pt>
                <c:pt idx="9">
                  <c:v>31</c:v>
                </c:pt>
                <c:pt idx="10">
                  <c:v>30</c:v>
                </c:pt>
                <c:pt idx="11">
                  <c:v>34</c:v>
                </c:pt>
                <c:pt idx="12">
                  <c:v>28</c:v>
                </c:pt>
                <c:pt idx="13">
                  <c:v>31</c:v>
                </c:pt>
                <c:pt idx="14">
                  <c:v>21</c:v>
                </c:pt>
                <c:pt idx="15">
                  <c:v>21</c:v>
                </c:pt>
                <c:pt idx="16">
                  <c:v>38</c:v>
                </c:pt>
                <c:pt idx="17">
                  <c:v>25</c:v>
                </c:pt>
                <c:pt idx="18">
                  <c:v>28</c:v>
                </c:pt>
                <c:pt idx="19">
                  <c:v>34</c:v>
                </c:pt>
                <c:pt idx="20">
                  <c:v>30</c:v>
                </c:pt>
                <c:pt idx="21">
                  <c:v>34</c:v>
                </c:pt>
                <c:pt idx="22">
                  <c:v>25</c:v>
                </c:pt>
                <c:pt idx="23">
                  <c:v>33</c:v>
                </c:pt>
                <c:pt idx="24">
                  <c:v>33</c:v>
                </c:pt>
                <c:pt idx="25">
                  <c:v>28</c:v>
                </c:pt>
                <c:pt idx="26">
                  <c:v>29</c:v>
                </c:pt>
                <c:pt idx="27">
                  <c:v>30</c:v>
                </c:pt>
                <c:pt idx="28">
                  <c:v>26</c:v>
                </c:pt>
                <c:pt idx="29">
                  <c:v>21</c:v>
                </c:pt>
                <c:pt idx="30">
                  <c:v>36</c:v>
                </c:pt>
                <c:pt idx="31">
                  <c:v>37</c:v>
                </c:pt>
                <c:pt idx="32">
                  <c:v>31</c:v>
                </c:pt>
                <c:pt idx="33">
                  <c:v>33</c:v>
                </c:pt>
                <c:pt idx="34">
                  <c:v>32</c:v>
                </c:pt>
                <c:pt idx="35">
                  <c:v>27</c:v>
                </c:pt>
                <c:pt idx="36">
                  <c:v>30</c:v>
                </c:pt>
                <c:pt idx="37">
                  <c:v>37</c:v>
                </c:pt>
                <c:pt idx="38">
                  <c:v>35</c:v>
                </c:pt>
                <c:pt idx="39">
                  <c:v>22</c:v>
                </c:pt>
                <c:pt idx="40">
                  <c:v>26</c:v>
                </c:pt>
                <c:pt idx="41">
                  <c:v>27</c:v>
                </c:pt>
                <c:pt idx="42">
                  <c:v>24</c:v>
                </c:pt>
                <c:pt idx="43">
                  <c:v>22</c:v>
                </c:pt>
                <c:pt idx="44">
                  <c:v>24</c:v>
                </c:pt>
                <c:pt idx="45">
                  <c:v>20</c:v>
                </c:pt>
                <c:pt idx="46">
                  <c:v>32</c:v>
                </c:pt>
                <c:pt idx="47">
                  <c:v>32</c:v>
                </c:pt>
                <c:pt idx="48">
                  <c:v>30</c:v>
                </c:pt>
                <c:pt idx="49">
                  <c:v>27</c:v>
                </c:pt>
                <c:pt idx="50">
                  <c:v>23</c:v>
                </c:pt>
                <c:pt idx="51">
                  <c:v>46</c:v>
                </c:pt>
                <c:pt idx="52">
                  <c:v>33</c:v>
                </c:pt>
                <c:pt idx="53">
                  <c:v>36</c:v>
                </c:pt>
                <c:pt idx="54">
                  <c:v>34</c:v>
                </c:pt>
                <c:pt idx="55">
                  <c:v>40</c:v>
                </c:pt>
                <c:pt idx="56">
                  <c:v>28</c:v>
                </c:pt>
                <c:pt idx="57">
                  <c:v>25</c:v>
                </c:pt>
                <c:pt idx="58">
                  <c:v>25</c:v>
                </c:pt>
                <c:pt idx="59">
                  <c:v>21</c:v>
                </c:pt>
                <c:pt idx="60">
                  <c:v>33</c:v>
                </c:pt>
                <c:pt idx="61">
                  <c:v>28</c:v>
                </c:pt>
                <c:pt idx="62">
                  <c:v>30</c:v>
                </c:pt>
                <c:pt idx="63">
                  <c:v>33</c:v>
                </c:pt>
                <c:pt idx="64">
                  <c:v>36</c:v>
                </c:pt>
                <c:pt idx="65">
                  <c:v>32</c:v>
                </c:pt>
                <c:pt idx="66">
                  <c:v>30</c:v>
                </c:pt>
                <c:pt idx="67">
                  <c:v>34</c:v>
                </c:pt>
                <c:pt idx="68">
                  <c:v>21</c:v>
                </c:pt>
                <c:pt idx="69">
                  <c:v>29</c:v>
                </c:pt>
                <c:pt idx="70">
                  <c:v>33</c:v>
                </c:pt>
                <c:pt idx="71">
                  <c:v>27</c:v>
                </c:pt>
                <c:pt idx="72">
                  <c:v>42</c:v>
                </c:pt>
                <c:pt idx="73">
                  <c:v>20</c:v>
                </c:pt>
                <c:pt idx="74">
                  <c:v>27</c:v>
                </c:pt>
                <c:pt idx="75">
                  <c:v>33</c:v>
                </c:pt>
                <c:pt idx="76">
                  <c:v>36</c:v>
                </c:pt>
                <c:pt idx="77">
                  <c:v>33</c:v>
                </c:pt>
                <c:pt idx="78">
                  <c:v>28</c:v>
                </c:pt>
                <c:pt idx="79">
                  <c:v>37</c:v>
                </c:pt>
                <c:pt idx="80">
                  <c:v>27</c:v>
                </c:pt>
                <c:pt idx="81">
                  <c:v>43</c:v>
                </c:pt>
                <c:pt idx="82">
                  <c:v>19</c:v>
                </c:pt>
                <c:pt idx="83">
                  <c:v>40</c:v>
                </c:pt>
                <c:pt idx="84">
                  <c:v>34</c:v>
                </c:pt>
                <c:pt idx="85">
                  <c:v>24</c:v>
                </c:pt>
                <c:pt idx="86">
                  <c:v>20</c:v>
                </c:pt>
                <c:pt idx="87">
                  <c:v>40</c:v>
                </c:pt>
                <c:pt idx="88">
                  <c:v>36</c:v>
                </c:pt>
                <c:pt idx="89">
                  <c:v>28</c:v>
                </c:pt>
                <c:pt idx="90">
                  <c:v>32</c:v>
                </c:pt>
                <c:pt idx="91">
                  <c:v>38</c:v>
                </c:pt>
                <c:pt idx="92">
                  <c:v>32</c:v>
                </c:pt>
                <c:pt idx="93">
                  <c:v>30</c:v>
                </c:pt>
                <c:pt idx="94">
                  <c:v>23</c:v>
                </c:pt>
                <c:pt idx="95">
                  <c:v>19</c:v>
                </c:pt>
                <c:pt idx="96">
                  <c:v>32</c:v>
                </c:pt>
                <c:pt idx="97">
                  <c:v>29</c:v>
                </c:pt>
                <c:pt idx="98">
                  <c:v>34</c:v>
                </c:pt>
                <c:pt idx="99">
                  <c:v>21</c:v>
                </c:pt>
              </c:numCache>
            </c:numRef>
          </c:xVal>
          <c:yVal>
            <c:numRef>
              <c:f>'10'!$F$7:$F$106</c:f>
              <c:numCache>
                <c:formatCode>"$"#,##0</c:formatCode>
                <c:ptCount val="100"/>
                <c:pt idx="0">
                  <c:v>256130</c:v>
                </c:pt>
                <c:pt idx="1">
                  <c:v>276180</c:v>
                </c:pt>
                <c:pt idx="2">
                  <c:v>162670</c:v>
                </c:pt>
                <c:pt idx="3">
                  <c:v>698270</c:v>
                </c:pt>
                <c:pt idx="4">
                  <c:v>159360</c:v>
                </c:pt>
                <c:pt idx="5">
                  <c:v>282770</c:v>
                </c:pt>
                <c:pt idx="6">
                  <c:v>229380</c:v>
                </c:pt>
                <c:pt idx="7">
                  <c:v>137410</c:v>
                </c:pt>
                <c:pt idx="8">
                  <c:v>285960</c:v>
                </c:pt>
                <c:pt idx="9">
                  <c:v>56470</c:v>
                </c:pt>
                <c:pt idx="10">
                  <c:v>325280</c:v>
                </c:pt>
                <c:pt idx="11">
                  <c:v>45920</c:v>
                </c:pt>
                <c:pt idx="12">
                  <c:v>117650</c:v>
                </c:pt>
                <c:pt idx="13">
                  <c:v>226010</c:v>
                </c:pt>
                <c:pt idx="14">
                  <c:v>31440</c:v>
                </c:pt>
                <c:pt idx="15">
                  <c:v>192430</c:v>
                </c:pt>
                <c:pt idx="16">
                  <c:v>506120</c:v>
                </c:pt>
                <c:pt idx="17">
                  <c:v>155390</c:v>
                </c:pt>
                <c:pt idx="18">
                  <c:v>138770</c:v>
                </c:pt>
                <c:pt idx="19">
                  <c:v>122260</c:v>
                </c:pt>
                <c:pt idx="20">
                  <c:v>181490</c:v>
                </c:pt>
                <c:pt idx="21">
                  <c:v>73020</c:v>
                </c:pt>
                <c:pt idx="22">
                  <c:v>2920</c:v>
                </c:pt>
                <c:pt idx="23">
                  <c:v>92610</c:v>
                </c:pt>
                <c:pt idx="24">
                  <c:v>258990</c:v>
                </c:pt>
                <c:pt idx="25">
                  <c:v>113090</c:v>
                </c:pt>
                <c:pt idx="26">
                  <c:v>446940</c:v>
                </c:pt>
                <c:pt idx="27">
                  <c:v>290470</c:v>
                </c:pt>
                <c:pt idx="28">
                  <c:v>82350</c:v>
                </c:pt>
                <c:pt idx="29">
                  <c:v>74770</c:v>
                </c:pt>
                <c:pt idx="30">
                  <c:v>215370</c:v>
                </c:pt>
                <c:pt idx="31">
                  <c:v>706370</c:v>
                </c:pt>
                <c:pt idx="32">
                  <c:v>58100</c:v>
                </c:pt>
                <c:pt idx="33">
                  <c:v>337530</c:v>
                </c:pt>
                <c:pt idx="34">
                  <c:v>413470</c:v>
                </c:pt>
                <c:pt idx="35">
                  <c:v>247470</c:v>
                </c:pt>
                <c:pt idx="36">
                  <c:v>36360</c:v>
                </c:pt>
                <c:pt idx="37">
                  <c:v>44190</c:v>
                </c:pt>
                <c:pt idx="38">
                  <c:v>78680</c:v>
                </c:pt>
                <c:pt idx="39">
                  <c:v>562470</c:v>
                </c:pt>
                <c:pt idx="40">
                  <c:v>201010</c:v>
                </c:pt>
                <c:pt idx="41">
                  <c:v>519030</c:v>
                </c:pt>
                <c:pt idx="42">
                  <c:v>68150</c:v>
                </c:pt>
                <c:pt idx="43">
                  <c:v>308110</c:v>
                </c:pt>
                <c:pt idx="44">
                  <c:v>424110</c:v>
                </c:pt>
                <c:pt idx="45">
                  <c:v>202840</c:v>
                </c:pt>
                <c:pt idx="46">
                  <c:v>231460</c:v>
                </c:pt>
                <c:pt idx="47">
                  <c:v>126700</c:v>
                </c:pt>
                <c:pt idx="48">
                  <c:v>223510</c:v>
                </c:pt>
                <c:pt idx="49">
                  <c:v>74260</c:v>
                </c:pt>
                <c:pt idx="50">
                  <c:v>109410</c:v>
                </c:pt>
                <c:pt idx="51">
                  <c:v>44840</c:v>
                </c:pt>
                <c:pt idx="52">
                  <c:v>37370</c:v>
                </c:pt>
                <c:pt idx="53">
                  <c:v>261210</c:v>
                </c:pt>
                <c:pt idx="54">
                  <c:v>203570</c:v>
                </c:pt>
                <c:pt idx="55">
                  <c:v>505890</c:v>
                </c:pt>
                <c:pt idx="56">
                  <c:v>134290</c:v>
                </c:pt>
                <c:pt idx="57">
                  <c:v>199350</c:v>
                </c:pt>
                <c:pt idx="58">
                  <c:v>57680</c:v>
                </c:pt>
                <c:pt idx="59">
                  <c:v>954840</c:v>
                </c:pt>
                <c:pt idx="60">
                  <c:v>324380</c:v>
                </c:pt>
                <c:pt idx="61">
                  <c:v>68270</c:v>
                </c:pt>
                <c:pt idx="62">
                  <c:v>117360</c:v>
                </c:pt>
                <c:pt idx="63">
                  <c:v>227550</c:v>
                </c:pt>
                <c:pt idx="64">
                  <c:v>490790</c:v>
                </c:pt>
                <c:pt idx="65">
                  <c:v>76090</c:v>
                </c:pt>
                <c:pt idx="66">
                  <c:v>17590</c:v>
                </c:pt>
                <c:pt idx="67">
                  <c:v>206310</c:v>
                </c:pt>
                <c:pt idx="68">
                  <c:v>235970</c:v>
                </c:pt>
                <c:pt idx="69">
                  <c:v>695840</c:v>
                </c:pt>
                <c:pt idx="70">
                  <c:v>83110</c:v>
                </c:pt>
                <c:pt idx="71">
                  <c:v>235790</c:v>
                </c:pt>
                <c:pt idx="72">
                  <c:v>378960</c:v>
                </c:pt>
                <c:pt idx="73">
                  <c:v>112340</c:v>
                </c:pt>
                <c:pt idx="74">
                  <c:v>120650</c:v>
                </c:pt>
                <c:pt idx="75">
                  <c:v>156070</c:v>
                </c:pt>
                <c:pt idx="76">
                  <c:v>442350</c:v>
                </c:pt>
                <c:pt idx="77">
                  <c:v>422990</c:v>
                </c:pt>
                <c:pt idx="78">
                  <c:v>495290</c:v>
                </c:pt>
                <c:pt idx="79">
                  <c:v>209830</c:v>
                </c:pt>
                <c:pt idx="80">
                  <c:v>415050</c:v>
                </c:pt>
                <c:pt idx="81">
                  <c:v>165170</c:v>
                </c:pt>
                <c:pt idx="82">
                  <c:v>106310</c:v>
                </c:pt>
                <c:pt idx="83">
                  <c:v>13900</c:v>
                </c:pt>
                <c:pt idx="84">
                  <c:v>54140</c:v>
                </c:pt>
                <c:pt idx="85">
                  <c:v>84410</c:v>
                </c:pt>
                <c:pt idx="86">
                  <c:v>35090</c:v>
                </c:pt>
                <c:pt idx="87">
                  <c:v>16370</c:v>
                </c:pt>
                <c:pt idx="88">
                  <c:v>47170</c:v>
                </c:pt>
                <c:pt idx="89">
                  <c:v>71390</c:v>
                </c:pt>
                <c:pt idx="90">
                  <c:v>271640</c:v>
                </c:pt>
                <c:pt idx="91">
                  <c:v>317440</c:v>
                </c:pt>
                <c:pt idx="92">
                  <c:v>127070</c:v>
                </c:pt>
                <c:pt idx="93">
                  <c:v>401040</c:v>
                </c:pt>
                <c:pt idx="94">
                  <c:v>175380</c:v>
                </c:pt>
                <c:pt idx="95">
                  <c:v>233060</c:v>
                </c:pt>
                <c:pt idx="96">
                  <c:v>198830</c:v>
                </c:pt>
                <c:pt idx="97">
                  <c:v>243180</c:v>
                </c:pt>
                <c:pt idx="98">
                  <c:v>161280</c:v>
                </c:pt>
                <c:pt idx="99">
                  <c:v>201470</c:v>
                </c:pt>
              </c:numCache>
            </c:numRef>
          </c:yVal>
          <c:smooth val="0"/>
          <c:extLst>
            <c:ext xmlns:c16="http://schemas.microsoft.com/office/drawing/2014/chart" uri="{C3380CC4-5D6E-409C-BE32-E72D297353CC}">
              <c16:uniqueId val="{00000001-E2DD-4261-B030-F33F84C7D304}"/>
            </c:ext>
          </c:extLst>
        </c:ser>
        <c:dLbls>
          <c:showLegendKey val="0"/>
          <c:showVal val="0"/>
          <c:showCatName val="0"/>
          <c:showSerName val="0"/>
          <c:showPercent val="0"/>
          <c:showBubbleSize val="0"/>
        </c:dLbls>
        <c:axId val="239027712"/>
        <c:axId val="239029632"/>
      </c:scatterChart>
      <c:valAx>
        <c:axId val="239027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29632"/>
        <c:crosses val="autoZero"/>
        <c:crossBetween val="midCat"/>
      </c:valAx>
      <c:valAx>
        <c:axId val="23902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27712"/>
        <c:crosses val="autoZero"/>
        <c:crossBetween val="midCat"/>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Pt>
            <c:idx val="59"/>
            <c:marker>
              <c:symbol val="circle"/>
              <c:size val="5"/>
              <c:spPr>
                <a:solidFill>
                  <a:schemeClr val="accent2"/>
                </a:solidFill>
                <a:ln w="9525">
                  <a:solidFill>
                    <a:schemeClr val="accent1"/>
                  </a:solidFill>
                </a:ln>
                <a:effectLst/>
              </c:spPr>
            </c:marker>
            <c:bubble3D val="0"/>
            <c:extLst>
              <c:ext xmlns:c16="http://schemas.microsoft.com/office/drawing/2014/chart" uri="{C3380CC4-5D6E-409C-BE32-E72D297353CC}">
                <c16:uniqueId val="{00000064-B48B-498D-AD33-423335BE8DA4}"/>
              </c:ext>
            </c:extLst>
          </c:dPt>
          <c:xVal>
            <c:numRef>
              <c:f>'10'!$D$7:$D$106</c:f>
              <c:numCache>
                <c:formatCode>General</c:formatCode>
                <c:ptCount val="100"/>
                <c:pt idx="0">
                  <c:v>39</c:v>
                </c:pt>
                <c:pt idx="1">
                  <c:v>26</c:v>
                </c:pt>
                <c:pt idx="2">
                  <c:v>31</c:v>
                </c:pt>
                <c:pt idx="3">
                  <c:v>43</c:v>
                </c:pt>
                <c:pt idx="4">
                  <c:v>33</c:v>
                </c:pt>
                <c:pt idx="5">
                  <c:v>30</c:v>
                </c:pt>
                <c:pt idx="6">
                  <c:v>20</c:v>
                </c:pt>
                <c:pt idx="7">
                  <c:v>37</c:v>
                </c:pt>
                <c:pt idx="8">
                  <c:v>30</c:v>
                </c:pt>
                <c:pt idx="9">
                  <c:v>31</c:v>
                </c:pt>
                <c:pt idx="10">
                  <c:v>30</c:v>
                </c:pt>
                <c:pt idx="11">
                  <c:v>34</c:v>
                </c:pt>
                <c:pt idx="12">
                  <c:v>28</c:v>
                </c:pt>
                <c:pt idx="13">
                  <c:v>31</c:v>
                </c:pt>
                <c:pt idx="14">
                  <c:v>21</c:v>
                </c:pt>
                <c:pt idx="15">
                  <c:v>21</c:v>
                </c:pt>
                <c:pt idx="16">
                  <c:v>38</c:v>
                </c:pt>
                <c:pt idx="17">
                  <c:v>25</c:v>
                </c:pt>
                <c:pt idx="18">
                  <c:v>28</c:v>
                </c:pt>
                <c:pt idx="19">
                  <c:v>34</c:v>
                </c:pt>
                <c:pt idx="20">
                  <c:v>30</c:v>
                </c:pt>
                <c:pt idx="21">
                  <c:v>34</c:v>
                </c:pt>
                <c:pt idx="22">
                  <c:v>25</c:v>
                </c:pt>
                <c:pt idx="23">
                  <c:v>33</c:v>
                </c:pt>
                <c:pt idx="24">
                  <c:v>33</c:v>
                </c:pt>
                <c:pt idx="25">
                  <c:v>28</c:v>
                </c:pt>
                <c:pt idx="26">
                  <c:v>29</c:v>
                </c:pt>
                <c:pt idx="27">
                  <c:v>30</c:v>
                </c:pt>
                <c:pt idx="28">
                  <c:v>26</c:v>
                </c:pt>
                <c:pt idx="29">
                  <c:v>21</c:v>
                </c:pt>
                <c:pt idx="30">
                  <c:v>36</c:v>
                </c:pt>
                <c:pt idx="31">
                  <c:v>37</c:v>
                </c:pt>
                <c:pt idx="32">
                  <c:v>31</c:v>
                </c:pt>
                <c:pt idx="33">
                  <c:v>33</c:v>
                </c:pt>
                <c:pt idx="34">
                  <c:v>32</c:v>
                </c:pt>
                <c:pt idx="35">
                  <c:v>27</c:v>
                </c:pt>
                <c:pt idx="36">
                  <c:v>30</c:v>
                </c:pt>
                <c:pt idx="37">
                  <c:v>37</c:v>
                </c:pt>
                <c:pt idx="38">
                  <c:v>35</c:v>
                </c:pt>
                <c:pt idx="39">
                  <c:v>22</c:v>
                </c:pt>
                <c:pt idx="40">
                  <c:v>26</c:v>
                </c:pt>
                <c:pt idx="41">
                  <c:v>27</c:v>
                </c:pt>
                <c:pt idx="42">
                  <c:v>24</c:v>
                </c:pt>
                <c:pt idx="43">
                  <c:v>22</c:v>
                </c:pt>
                <c:pt idx="44">
                  <c:v>24</c:v>
                </c:pt>
                <c:pt idx="45">
                  <c:v>20</c:v>
                </c:pt>
                <c:pt idx="46">
                  <c:v>32</c:v>
                </c:pt>
                <c:pt idx="47">
                  <c:v>32</c:v>
                </c:pt>
                <c:pt idx="48">
                  <c:v>30</c:v>
                </c:pt>
                <c:pt idx="49">
                  <c:v>27</c:v>
                </c:pt>
                <c:pt idx="50">
                  <c:v>23</c:v>
                </c:pt>
                <c:pt idx="51">
                  <c:v>46</c:v>
                </c:pt>
                <c:pt idx="52">
                  <c:v>33</c:v>
                </c:pt>
                <c:pt idx="53">
                  <c:v>36</c:v>
                </c:pt>
                <c:pt idx="54">
                  <c:v>34</c:v>
                </c:pt>
                <c:pt idx="55">
                  <c:v>40</c:v>
                </c:pt>
                <c:pt idx="56">
                  <c:v>28</c:v>
                </c:pt>
                <c:pt idx="57">
                  <c:v>25</c:v>
                </c:pt>
                <c:pt idx="58">
                  <c:v>25</c:v>
                </c:pt>
                <c:pt idx="59">
                  <c:v>21</c:v>
                </c:pt>
                <c:pt idx="60">
                  <c:v>33</c:v>
                </c:pt>
                <c:pt idx="61">
                  <c:v>28</c:v>
                </c:pt>
                <c:pt idx="62">
                  <c:v>30</c:v>
                </c:pt>
                <c:pt idx="63">
                  <c:v>33</c:v>
                </c:pt>
                <c:pt idx="64">
                  <c:v>36</c:v>
                </c:pt>
                <c:pt idx="65">
                  <c:v>32</c:v>
                </c:pt>
                <c:pt idx="66">
                  <c:v>30</c:v>
                </c:pt>
                <c:pt idx="67">
                  <c:v>34</c:v>
                </c:pt>
                <c:pt idx="68">
                  <c:v>21</c:v>
                </c:pt>
                <c:pt idx="69">
                  <c:v>29</c:v>
                </c:pt>
                <c:pt idx="70">
                  <c:v>33</c:v>
                </c:pt>
                <c:pt idx="71">
                  <c:v>27</c:v>
                </c:pt>
                <c:pt idx="72">
                  <c:v>42</c:v>
                </c:pt>
                <c:pt idx="73">
                  <c:v>20</c:v>
                </c:pt>
                <c:pt idx="74">
                  <c:v>27</c:v>
                </c:pt>
                <c:pt idx="75">
                  <c:v>33</c:v>
                </c:pt>
                <c:pt idx="76">
                  <c:v>36</c:v>
                </c:pt>
                <c:pt idx="77">
                  <c:v>33</c:v>
                </c:pt>
                <c:pt idx="78">
                  <c:v>28</c:v>
                </c:pt>
                <c:pt idx="79">
                  <c:v>37</c:v>
                </c:pt>
                <c:pt idx="80">
                  <c:v>27</c:v>
                </c:pt>
                <c:pt idx="81">
                  <c:v>43</c:v>
                </c:pt>
                <c:pt idx="82">
                  <c:v>19</c:v>
                </c:pt>
                <c:pt idx="83">
                  <c:v>40</c:v>
                </c:pt>
                <c:pt idx="84">
                  <c:v>34</c:v>
                </c:pt>
                <c:pt idx="85">
                  <c:v>24</c:v>
                </c:pt>
                <c:pt idx="86">
                  <c:v>20</c:v>
                </c:pt>
                <c:pt idx="87">
                  <c:v>40</c:v>
                </c:pt>
                <c:pt idx="88">
                  <c:v>36</c:v>
                </c:pt>
                <c:pt idx="89">
                  <c:v>28</c:v>
                </c:pt>
                <c:pt idx="90">
                  <c:v>32</c:v>
                </c:pt>
                <c:pt idx="91">
                  <c:v>38</c:v>
                </c:pt>
                <c:pt idx="92">
                  <c:v>32</c:v>
                </c:pt>
                <c:pt idx="93">
                  <c:v>30</c:v>
                </c:pt>
                <c:pt idx="94">
                  <c:v>23</c:v>
                </c:pt>
                <c:pt idx="95">
                  <c:v>19</c:v>
                </c:pt>
                <c:pt idx="96">
                  <c:v>32</c:v>
                </c:pt>
                <c:pt idx="97">
                  <c:v>29</c:v>
                </c:pt>
                <c:pt idx="98">
                  <c:v>34</c:v>
                </c:pt>
                <c:pt idx="99">
                  <c:v>21</c:v>
                </c:pt>
              </c:numCache>
            </c:numRef>
          </c:xVal>
          <c:yVal>
            <c:numRef>
              <c:f>'10'!$F$7:$F$106</c:f>
              <c:numCache>
                <c:formatCode>"$"#,##0</c:formatCode>
                <c:ptCount val="100"/>
                <c:pt idx="0">
                  <c:v>256130</c:v>
                </c:pt>
                <c:pt idx="1">
                  <c:v>276180</c:v>
                </c:pt>
                <c:pt idx="2">
                  <c:v>162670</c:v>
                </c:pt>
                <c:pt idx="3">
                  <c:v>698270</c:v>
                </c:pt>
                <c:pt idx="4">
                  <c:v>159360</c:v>
                </c:pt>
                <c:pt idx="5">
                  <c:v>282770</c:v>
                </c:pt>
                <c:pt idx="6">
                  <c:v>229380</c:v>
                </c:pt>
                <c:pt idx="7">
                  <c:v>137410</c:v>
                </c:pt>
                <c:pt idx="8">
                  <c:v>285960</c:v>
                </c:pt>
                <c:pt idx="9">
                  <c:v>56470</c:v>
                </c:pt>
                <c:pt idx="10">
                  <c:v>325280</c:v>
                </c:pt>
                <c:pt idx="11">
                  <c:v>45920</c:v>
                </c:pt>
                <c:pt idx="12">
                  <c:v>117650</c:v>
                </c:pt>
                <c:pt idx="13">
                  <c:v>226010</c:v>
                </c:pt>
                <c:pt idx="14">
                  <c:v>31440</c:v>
                </c:pt>
                <c:pt idx="15">
                  <c:v>192430</c:v>
                </c:pt>
                <c:pt idx="16">
                  <c:v>506120</c:v>
                </c:pt>
                <c:pt idx="17">
                  <c:v>155390</c:v>
                </c:pt>
                <c:pt idx="18">
                  <c:v>138770</c:v>
                </c:pt>
                <c:pt idx="19">
                  <c:v>122260</c:v>
                </c:pt>
                <c:pt idx="20">
                  <c:v>181490</c:v>
                </c:pt>
                <c:pt idx="21">
                  <c:v>73020</c:v>
                </c:pt>
                <c:pt idx="22">
                  <c:v>2920</c:v>
                </c:pt>
                <c:pt idx="23">
                  <c:v>92610</c:v>
                </c:pt>
                <c:pt idx="24">
                  <c:v>258990</c:v>
                </c:pt>
                <c:pt idx="25">
                  <c:v>113090</c:v>
                </c:pt>
                <c:pt idx="26">
                  <c:v>446940</c:v>
                </c:pt>
                <c:pt idx="27">
                  <c:v>290470</c:v>
                </c:pt>
                <c:pt idx="28">
                  <c:v>82350</c:v>
                </c:pt>
                <c:pt idx="29">
                  <c:v>74770</c:v>
                </c:pt>
                <c:pt idx="30">
                  <c:v>215370</c:v>
                </c:pt>
                <c:pt idx="31">
                  <c:v>706370</c:v>
                </c:pt>
                <c:pt idx="32">
                  <c:v>58100</c:v>
                </c:pt>
                <c:pt idx="33">
                  <c:v>337530</c:v>
                </c:pt>
                <c:pt idx="34">
                  <c:v>413470</c:v>
                </c:pt>
                <c:pt idx="35">
                  <c:v>247470</c:v>
                </c:pt>
                <c:pt idx="36">
                  <c:v>36360</c:v>
                </c:pt>
                <c:pt idx="37">
                  <c:v>44190</c:v>
                </c:pt>
                <c:pt idx="38">
                  <c:v>78680</c:v>
                </c:pt>
                <c:pt idx="39">
                  <c:v>562470</c:v>
                </c:pt>
                <c:pt idx="40">
                  <c:v>201010</c:v>
                </c:pt>
                <c:pt idx="41">
                  <c:v>519030</c:v>
                </c:pt>
                <c:pt idx="42">
                  <c:v>68150</c:v>
                </c:pt>
                <c:pt idx="43">
                  <c:v>308110</c:v>
                </c:pt>
                <c:pt idx="44">
                  <c:v>424110</c:v>
                </c:pt>
                <c:pt idx="45">
                  <c:v>202840</c:v>
                </c:pt>
                <c:pt idx="46">
                  <c:v>231460</c:v>
                </c:pt>
                <c:pt idx="47">
                  <c:v>126700</c:v>
                </c:pt>
                <c:pt idx="48">
                  <c:v>223510</c:v>
                </c:pt>
                <c:pt idx="49">
                  <c:v>74260</c:v>
                </c:pt>
                <c:pt idx="50">
                  <c:v>109410</c:v>
                </c:pt>
                <c:pt idx="51">
                  <c:v>44840</c:v>
                </c:pt>
                <c:pt idx="52">
                  <c:v>37370</c:v>
                </c:pt>
                <c:pt idx="53">
                  <c:v>261210</c:v>
                </c:pt>
                <c:pt idx="54">
                  <c:v>203570</c:v>
                </c:pt>
                <c:pt idx="55">
                  <c:v>505890</c:v>
                </c:pt>
                <c:pt idx="56">
                  <c:v>134290</c:v>
                </c:pt>
                <c:pt idx="57">
                  <c:v>199350</c:v>
                </c:pt>
                <c:pt idx="58">
                  <c:v>57680</c:v>
                </c:pt>
                <c:pt idx="59">
                  <c:v>954840</c:v>
                </c:pt>
                <c:pt idx="60">
                  <c:v>324380</c:v>
                </c:pt>
                <c:pt idx="61">
                  <c:v>68270</c:v>
                </c:pt>
                <c:pt idx="62">
                  <c:v>117360</c:v>
                </c:pt>
                <c:pt idx="63">
                  <c:v>227550</c:v>
                </c:pt>
                <c:pt idx="64">
                  <c:v>490790</c:v>
                </c:pt>
                <c:pt idx="65">
                  <c:v>76090</c:v>
                </c:pt>
                <c:pt idx="66">
                  <c:v>17590</c:v>
                </c:pt>
                <c:pt idx="67">
                  <c:v>206310</c:v>
                </c:pt>
                <c:pt idx="68">
                  <c:v>235970</c:v>
                </c:pt>
                <c:pt idx="69">
                  <c:v>695840</c:v>
                </c:pt>
                <c:pt idx="70">
                  <c:v>83110</c:v>
                </c:pt>
                <c:pt idx="71">
                  <c:v>235790</c:v>
                </c:pt>
                <c:pt idx="72">
                  <c:v>378960</c:v>
                </c:pt>
                <c:pt idx="73">
                  <c:v>112340</c:v>
                </c:pt>
                <c:pt idx="74">
                  <c:v>120650</c:v>
                </c:pt>
                <c:pt idx="75">
                  <c:v>156070</c:v>
                </c:pt>
                <c:pt idx="76">
                  <c:v>442350</c:v>
                </c:pt>
                <c:pt idx="77">
                  <c:v>422990</c:v>
                </c:pt>
                <c:pt idx="78">
                  <c:v>495290</c:v>
                </c:pt>
                <c:pt idx="79">
                  <c:v>209830</c:v>
                </c:pt>
                <c:pt idx="80">
                  <c:v>415050</c:v>
                </c:pt>
                <c:pt idx="81">
                  <c:v>165170</c:v>
                </c:pt>
                <c:pt idx="82">
                  <c:v>106310</c:v>
                </c:pt>
                <c:pt idx="83">
                  <c:v>13900</c:v>
                </c:pt>
                <c:pt idx="84">
                  <c:v>54140</c:v>
                </c:pt>
                <c:pt idx="85">
                  <c:v>84410</c:v>
                </c:pt>
                <c:pt idx="86">
                  <c:v>35090</c:v>
                </c:pt>
                <c:pt idx="87">
                  <c:v>16370</c:v>
                </c:pt>
                <c:pt idx="88">
                  <c:v>47170</c:v>
                </c:pt>
                <c:pt idx="89">
                  <c:v>71390</c:v>
                </c:pt>
                <c:pt idx="90">
                  <c:v>271640</c:v>
                </c:pt>
                <c:pt idx="91">
                  <c:v>317440</c:v>
                </c:pt>
                <c:pt idx="92">
                  <c:v>127070</c:v>
                </c:pt>
                <c:pt idx="93">
                  <c:v>401040</c:v>
                </c:pt>
                <c:pt idx="94">
                  <c:v>175380</c:v>
                </c:pt>
                <c:pt idx="95">
                  <c:v>233060</c:v>
                </c:pt>
                <c:pt idx="96">
                  <c:v>198830</c:v>
                </c:pt>
                <c:pt idx="97">
                  <c:v>243180</c:v>
                </c:pt>
                <c:pt idx="98">
                  <c:v>161280</c:v>
                </c:pt>
                <c:pt idx="99">
                  <c:v>201470</c:v>
                </c:pt>
              </c:numCache>
            </c:numRef>
          </c:yVal>
          <c:smooth val="0"/>
          <c:extLst>
            <c:ext xmlns:c16="http://schemas.microsoft.com/office/drawing/2014/chart" uri="{C3380CC4-5D6E-409C-BE32-E72D297353CC}">
              <c16:uniqueId val="{00000000-B48B-498D-AD33-423335BE8DA4}"/>
            </c:ext>
          </c:extLst>
        </c:ser>
        <c:dLbls>
          <c:showLegendKey val="0"/>
          <c:showVal val="0"/>
          <c:showCatName val="0"/>
          <c:showSerName val="0"/>
          <c:showPercent val="0"/>
          <c:showBubbleSize val="0"/>
        </c:dLbls>
        <c:axId val="468821472"/>
        <c:axId val="468818192"/>
      </c:scatterChart>
      <c:valAx>
        <c:axId val="46882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18192"/>
        <c:crosses val="autoZero"/>
        <c:crossBetween val="midCat"/>
      </c:valAx>
      <c:valAx>
        <c:axId val="468818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21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image" Target="../media/image5.svg"/></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5.sv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5" Type="http://schemas.openxmlformats.org/officeDocument/2006/relationships/chart" Target="../charts/chart1.xml"/><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171368</xdr:rowOff>
    </xdr:from>
    <xdr:to>
      <xdr:col>11</xdr:col>
      <xdr:colOff>352729</xdr:colOff>
      <xdr:row>6</xdr:row>
      <xdr:rowOff>0</xdr:rowOff>
    </xdr:to>
    <xdr:pic>
      <xdr:nvPicPr>
        <xdr:cNvPr id="12" name="Picture 11">
          <a:extLst>
            <a:ext uri="{FF2B5EF4-FFF2-40B4-BE49-F238E27FC236}">
              <a16:creationId xmlns:a16="http://schemas.microsoft.com/office/drawing/2014/main" id="{0881A98B-DF62-4396-A126-6135BDA11B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0" y="933368"/>
          <a:ext cx="2181529" cy="590632"/>
        </a:xfrm>
        <a:prstGeom prst="rect">
          <a:avLst/>
        </a:prstGeom>
      </xdr:spPr>
    </xdr:pic>
    <xdr:clientData/>
  </xdr:twoCellAnchor>
  <xdr:twoCellAnchor editAs="oneCell">
    <xdr:from>
      <xdr:col>11</xdr:col>
      <xdr:colOff>314325</xdr:colOff>
      <xdr:row>4</xdr:row>
      <xdr:rowOff>19051</xdr:rowOff>
    </xdr:from>
    <xdr:to>
      <xdr:col>12</xdr:col>
      <xdr:colOff>190500</xdr:colOff>
      <xdr:row>6</xdr:row>
      <xdr:rowOff>123826</xdr:rowOff>
    </xdr:to>
    <xdr:pic>
      <xdr:nvPicPr>
        <xdr:cNvPr id="14" name="Graphic 13" descr="Arrow: Counter-clockwise curve">
          <a:extLst>
            <a:ext uri="{FF2B5EF4-FFF2-40B4-BE49-F238E27FC236}">
              <a16:creationId xmlns:a16="http://schemas.microsoft.com/office/drawing/2014/main" id="{8A977BBC-2EF4-47B4-A464-19E0A1A4A6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rot="20598789">
          <a:off x="8143875" y="1162051"/>
          <a:ext cx="485775" cy="485775"/>
        </a:xfrm>
        <a:prstGeom prst="rect">
          <a:avLst/>
        </a:prstGeom>
      </xdr:spPr>
    </xdr:pic>
    <xdr:clientData/>
  </xdr:twoCellAnchor>
  <xdr:twoCellAnchor>
    <xdr:from>
      <xdr:col>11</xdr:col>
      <xdr:colOff>466725</xdr:colOff>
      <xdr:row>5</xdr:row>
      <xdr:rowOff>180975</xdr:rowOff>
    </xdr:from>
    <xdr:to>
      <xdr:col>13</xdr:col>
      <xdr:colOff>123825</xdr:colOff>
      <xdr:row>8</xdr:row>
      <xdr:rowOff>28575</xdr:rowOff>
    </xdr:to>
    <xdr:sp macro="" textlink="">
      <xdr:nvSpPr>
        <xdr:cNvPr id="15" name="TextBox 14">
          <a:extLst>
            <a:ext uri="{FF2B5EF4-FFF2-40B4-BE49-F238E27FC236}">
              <a16:creationId xmlns:a16="http://schemas.microsoft.com/office/drawing/2014/main" id="{5652C735-7D15-43FF-A14F-231D90351E87}"/>
            </a:ext>
          </a:extLst>
        </xdr:cNvPr>
        <xdr:cNvSpPr txBox="1"/>
      </xdr:nvSpPr>
      <xdr:spPr>
        <a:xfrm>
          <a:off x="8296275" y="1514475"/>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314325</xdr:colOff>
      <xdr:row>8</xdr:row>
      <xdr:rowOff>61912</xdr:rowOff>
    </xdr:from>
    <xdr:to>
      <xdr:col>15</xdr:col>
      <xdr:colOff>352425</xdr:colOff>
      <xdr:row>23</xdr:row>
      <xdr:rowOff>138112</xdr:rowOff>
    </xdr:to>
    <xdr:graphicFrame macro="">
      <xdr:nvGraphicFramePr>
        <xdr:cNvPr id="2" name="Chart 1">
          <a:extLst>
            <a:ext uri="{FF2B5EF4-FFF2-40B4-BE49-F238E27FC236}">
              <a16:creationId xmlns:a16="http://schemas.microsoft.com/office/drawing/2014/main" id="{96147163-9013-4347-A3B1-BF69902E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4B404185-5BB0-4F78-8FD5-C1BF94F51E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561975</xdr:colOff>
      <xdr:row>2</xdr:row>
      <xdr:rowOff>83</xdr:rowOff>
    </xdr:from>
    <xdr:to>
      <xdr:col>15</xdr:col>
      <xdr:colOff>438150</xdr:colOff>
      <xdr:row>4</xdr:row>
      <xdr:rowOff>104858</xdr:rowOff>
    </xdr:to>
    <xdr:pic>
      <xdr:nvPicPr>
        <xdr:cNvPr id="3" name="Graphic 2" descr="Arrow: Counter-clockwise curve">
          <a:extLst>
            <a:ext uri="{FF2B5EF4-FFF2-40B4-BE49-F238E27FC236}">
              <a16:creationId xmlns:a16="http://schemas.microsoft.com/office/drawing/2014/main" id="{4442B65D-1F23-4179-A97E-4337A2D674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561975</xdr:colOff>
      <xdr:row>4</xdr:row>
      <xdr:rowOff>76282</xdr:rowOff>
    </xdr:from>
    <xdr:to>
      <xdr:col>16</xdr:col>
      <xdr:colOff>219075</xdr:colOff>
      <xdr:row>16</xdr:row>
      <xdr:rowOff>114382</xdr:rowOff>
    </xdr:to>
    <xdr:sp macro="" textlink="">
      <xdr:nvSpPr>
        <xdr:cNvPr id="4" name="TextBox 3">
          <a:extLst>
            <a:ext uri="{FF2B5EF4-FFF2-40B4-BE49-F238E27FC236}">
              <a16:creationId xmlns:a16="http://schemas.microsoft.com/office/drawing/2014/main" id="{A7FFACB2-FB02-4C88-959A-6A6F4B114CA9}"/>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editAs="absolute">
    <xdr:from>
      <xdr:col>6</xdr:col>
      <xdr:colOff>276225</xdr:colOff>
      <xdr:row>5</xdr:row>
      <xdr:rowOff>19050</xdr:rowOff>
    </xdr:from>
    <xdr:to>
      <xdr:col>9</xdr:col>
      <xdr:colOff>276225</xdr:colOff>
      <xdr:row>81</xdr:row>
      <xdr:rowOff>66675</xdr:rowOff>
    </xdr:to>
    <mc:AlternateContent xmlns:mc="http://schemas.openxmlformats.org/markup-compatibility/2006" xmlns:sle15="http://schemas.microsoft.com/office/drawing/2012/slicer">
      <mc:Choice Requires="sle15">
        <xdr:graphicFrame macro="">
          <xdr:nvGraphicFramePr>
            <xdr:cNvPr id="5" name="Product Group">
              <a:extLst>
                <a:ext uri="{FF2B5EF4-FFF2-40B4-BE49-F238E27FC236}">
                  <a16:creationId xmlns:a16="http://schemas.microsoft.com/office/drawing/2014/main" id="{61B52A8D-9810-40E3-8A50-10A6807273EC}"/>
                </a:ext>
              </a:extLst>
            </xdr:cNvPr>
            <xdr:cNvGraphicFramePr/>
          </xdr:nvGraphicFramePr>
          <xdr:xfrm>
            <a:off x="0" y="0"/>
            <a:ext cx="0" cy="0"/>
          </xdr:xfrm>
          <a:graphic>
            <a:graphicData uri="http://schemas.microsoft.com/office/drawing/2010/slicer">
              <sle:slicer xmlns:sle="http://schemas.microsoft.com/office/drawing/2010/slicer" name="Product Group"/>
            </a:graphicData>
          </a:graphic>
        </xdr:graphicFrame>
      </mc:Choice>
      <mc:Fallback xmlns="">
        <xdr:sp macro="" textlink="">
          <xdr:nvSpPr>
            <xdr:cNvPr id="5" name="Rectangle 4"/>
            <xdr:cNvSpPr>
              <a:spLocks noTextEdit="1"/>
            </xdr:cNvSpPr>
          </xdr:nvSpPr>
          <xdr:spPr>
            <a:xfrm>
              <a:off x="5753100" y="1447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0</xdr:colOff>
      <xdr:row>5</xdr:row>
      <xdr:rowOff>0</xdr:rowOff>
    </xdr:from>
    <xdr:to>
      <xdr:col>17</xdr:col>
      <xdr:colOff>9525</xdr:colOff>
      <xdr:row>81</xdr:row>
      <xdr:rowOff>66675</xdr:rowOff>
    </xdr:to>
    <xdr:graphicFrame macro="">
      <xdr:nvGraphicFramePr>
        <xdr:cNvPr id="7" name="Chart 6">
          <a:extLst>
            <a:ext uri="{FF2B5EF4-FFF2-40B4-BE49-F238E27FC236}">
              <a16:creationId xmlns:a16="http://schemas.microsoft.com/office/drawing/2014/main" id="{342778CE-58AD-4E97-82B8-9C84AB642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4B9C4455-3524-4738-822C-E24B419126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552450</xdr:colOff>
      <xdr:row>2</xdr:row>
      <xdr:rowOff>83</xdr:rowOff>
    </xdr:from>
    <xdr:to>
      <xdr:col>15</xdr:col>
      <xdr:colOff>428625</xdr:colOff>
      <xdr:row>4</xdr:row>
      <xdr:rowOff>104858</xdr:rowOff>
    </xdr:to>
    <xdr:pic>
      <xdr:nvPicPr>
        <xdr:cNvPr id="3" name="Graphic 2" descr="Arrow: Counter-clockwise curve">
          <a:extLst>
            <a:ext uri="{FF2B5EF4-FFF2-40B4-BE49-F238E27FC236}">
              <a16:creationId xmlns:a16="http://schemas.microsoft.com/office/drawing/2014/main" id="{CEB77572-CF27-4179-85F2-1408950272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552450</xdr:colOff>
      <xdr:row>4</xdr:row>
      <xdr:rowOff>76282</xdr:rowOff>
    </xdr:from>
    <xdr:to>
      <xdr:col>16</xdr:col>
      <xdr:colOff>209550</xdr:colOff>
      <xdr:row>6</xdr:row>
      <xdr:rowOff>114382</xdr:rowOff>
    </xdr:to>
    <xdr:sp macro="" textlink="">
      <xdr:nvSpPr>
        <xdr:cNvPr id="4" name="TextBox 3">
          <a:extLst>
            <a:ext uri="{FF2B5EF4-FFF2-40B4-BE49-F238E27FC236}">
              <a16:creationId xmlns:a16="http://schemas.microsoft.com/office/drawing/2014/main" id="{042C7778-2221-47AC-85A6-D11EB3495D02}"/>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xdr:from>
      <xdr:col>8</xdr:col>
      <xdr:colOff>222250</xdr:colOff>
      <xdr:row>6</xdr:row>
      <xdr:rowOff>136525</xdr:rowOff>
    </xdr:from>
    <xdr:to>
      <xdr:col>15</xdr:col>
      <xdr:colOff>527050</xdr:colOff>
      <xdr:row>21</xdr:row>
      <xdr:rowOff>22225</xdr:rowOff>
    </xdr:to>
    <xdr:graphicFrame macro="">
      <xdr:nvGraphicFramePr>
        <xdr:cNvPr id="5" name="Chart 4" descr="Chart type: Scatter. 'Age' and 'Sales' appear to form a cluster with 5 outliers.&#10;&#10;Description automatically generated">
          <a:extLst>
            <a:ext uri="{FF2B5EF4-FFF2-40B4-BE49-F238E27FC236}">
              <a16:creationId xmlns:a16="http://schemas.microsoft.com/office/drawing/2014/main" id="{AE8A60D8-98A4-487D-B1E5-989AC6D8A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24</xdr:row>
      <xdr:rowOff>0</xdr:rowOff>
    </xdr:from>
    <xdr:to>
      <xdr:col>15</xdr:col>
      <xdr:colOff>514350</xdr:colOff>
      <xdr:row>38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4109D6C8-6DA1-4BEC-9A6D-F492248A76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oneCell">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id="{63D1FA68-0BB4-4B16-AF5C-CE2BA44F58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915650" y="857333"/>
          <a:ext cx="485775" cy="485775"/>
        </a:xfrm>
        <a:prstGeom prst="rect">
          <a:avLst/>
        </a:prstGeom>
      </xdr:spPr>
    </xdr:pic>
    <xdr:clientData/>
  </xdr:twoCellAnchor>
  <xdr:twoCellAnchor>
    <xdr:from>
      <xdr:col>15</xdr:col>
      <xdr:colOff>57150</xdr:colOff>
      <xdr:row>4</xdr:row>
      <xdr:rowOff>38182</xdr:rowOff>
    </xdr:from>
    <xdr:to>
      <xdr:col>16</xdr:col>
      <xdr:colOff>323850</xdr:colOff>
      <xdr:row>6</xdr:row>
      <xdr:rowOff>76282</xdr:rowOff>
    </xdr:to>
    <xdr:sp macro="" textlink="">
      <xdr:nvSpPr>
        <xdr:cNvPr id="4" name="TextBox 3">
          <a:extLst>
            <a:ext uri="{FF2B5EF4-FFF2-40B4-BE49-F238E27FC236}">
              <a16:creationId xmlns:a16="http://schemas.microsoft.com/office/drawing/2014/main" id="{8176261B-2340-42DA-B71C-E0C441A7C9E2}"/>
            </a:ext>
          </a:extLst>
        </xdr:cNvPr>
        <xdr:cNvSpPr txBox="1"/>
      </xdr:nvSpPr>
      <xdr:spPr>
        <a:xfrm>
          <a:off x="11144250" y="12764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65F04852-F337-4162-B0E2-BF3DDE928C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361950</xdr:colOff>
      <xdr:row>2</xdr:row>
      <xdr:rowOff>83</xdr:rowOff>
    </xdr:from>
    <xdr:to>
      <xdr:col>15</xdr:col>
      <xdr:colOff>238125</xdr:colOff>
      <xdr:row>4</xdr:row>
      <xdr:rowOff>85808</xdr:rowOff>
    </xdr:to>
    <xdr:pic>
      <xdr:nvPicPr>
        <xdr:cNvPr id="3" name="Graphic 2" descr="Arrow: Counter-clockwise curve">
          <a:extLst>
            <a:ext uri="{FF2B5EF4-FFF2-40B4-BE49-F238E27FC236}">
              <a16:creationId xmlns:a16="http://schemas.microsoft.com/office/drawing/2014/main" id="{6D6B2FBB-572E-452D-BAE4-97E5D40B5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361950</xdr:colOff>
      <xdr:row>4</xdr:row>
      <xdr:rowOff>57232</xdr:rowOff>
    </xdr:from>
    <xdr:to>
      <xdr:col>16</xdr:col>
      <xdr:colOff>19050</xdr:colOff>
      <xdr:row>6</xdr:row>
      <xdr:rowOff>95332</xdr:rowOff>
    </xdr:to>
    <xdr:sp macro="" textlink="">
      <xdr:nvSpPr>
        <xdr:cNvPr id="4" name="TextBox 3">
          <a:extLst>
            <a:ext uri="{FF2B5EF4-FFF2-40B4-BE49-F238E27FC236}">
              <a16:creationId xmlns:a16="http://schemas.microsoft.com/office/drawing/2014/main" id="{E5075A6F-11C9-4C54-9C7C-0385E29D05AE}"/>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C7DABA74-4FF0-41AA-9F39-27919A60ED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200025</xdr:colOff>
      <xdr:row>1</xdr:row>
      <xdr:rowOff>523958</xdr:rowOff>
    </xdr:from>
    <xdr:to>
      <xdr:col>16</xdr:col>
      <xdr:colOff>76200</xdr:colOff>
      <xdr:row>4</xdr:row>
      <xdr:rowOff>85808</xdr:rowOff>
    </xdr:to>
    <xdr:pic>
      <xdr:nvPicPr>
        <xdr:cNvPr id="3" name="Graphic 2" descr="Arrow: Counter-clockwise curve">
          <a:extLst>
            <a:ext uri="{FF2B5EF4-FFF2-40B4-BE49-F238E27FC236}">
              <a16:creationId xmlns:a16="http://schemas.microsoft.com/office/drawing/2014/main" id="{9CB32EA8-CD9E-407F-9FD2-7DB4833945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1953875" y="838283"/>
          <a:ext cx="485775" cy="485775"/>
        </a:xfrm>
        <a:prstGeom prst="rect">
          <a:avLst/>
        </a:prstGeom>
      </xdr:spPr>
    </xdr:pic>
    <xdr:clientData/>
  </xdr:twoCellAnchor>
  <xdr:twoCellAnchor editAs="absolute">
    <xdr:from>
      <xdr:col>15</xdr:col>
      <xdr:colOff>200025</xdr:colOff>
      <xdr:row>4</xdr:row>
      <xdr:rowOff>57232</xdr:rowOff>
    </xdr:from>
    <xdr:to>
      <xdr:col>16</xdr:col>
      <xdr:colOff>466725</xdr:colOff>
      <xdr:row>6</xdr:row>
      <xdr:rowOff>95332</xdr:rowOff>
    </xdr:to>
    <xdr:sp macro="" textlink="">
      <xdr:nvSpPr>
        <xdr:cNvPr id="4" name="TextBox 3">
          <a:extLst>
            <a:ext uri="{FF2B5EF4-FFF2-40B4-BE49-F238E27FC236}">
              <a16:creationId xmlns:a16="http://schemas.microsoft.com/office/drawing/2014/main" id="{A2D0450B-3CB7-4D17-9008-DED8C27D5D92}"/>
            </a:ext>
          </a:extLst>
        </xdr:cNvPr>
        <xdr:cNvSpPr txBox="1"/>
      </xdr:nvSpPr>
      <xdr:spPr>
        <a:xfrm>
          <a:off x="11953875" y="129548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75A0C3A4-01BE-455D-A0FF-099096A4D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id="{534EAAAD-5706-4DF0-BDE6-8CBBC6C4FF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id="{65C69402-7DEA-4B8E-8978-DAD2CEE3B789}"/>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xdr:from>
      <xdr:col>6</xdr:col>
      <xdr:colOff>561975</xdr:colOff>
      <xdr:row>14</xdr:row>
      <xdr:rowOff>76200</xdr:rowOff>
    </xdr:from>
    <xdr:to>
      <xdr:col>14</xdr:col>
      <xdr:colOff>257175</xdr:colOff>
      <xdr:row>28</xdr:row>
      <xdr:rowOff>152400</xdr:rowOff>
    </xdr:to>
    <mc:AlternateContent xmlns:mc="http://schemas.openxmlformats.org/markup-compatibility/2006">
      <mc:Choice xmlns:cx="http://schemas.microsoft.com/office/drawing/2014/chartex" Requires="cx">
        <xdr:graphicFrame macro="">
          <xdr:nvGraphicFramePr>
            <xdr:cNvPr id="6" name="Chart 5"/>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142F2375-091D-41D5-B88D-AA70F9A8AB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409575</xdr:colOff>
      <xdr:row>2</xdr:row>
      <xdr:rowOff>83</xdr:rowOff>
    </xdr:from>
    <xdr:to>
      <xdr:col>15</xdr:col>
      <xdr:colOff>285750</xdr:colOff>
      <xdr:row>4</xdr:row>
      <xdr:rowOff>104858</xdr:rowOff>
    </xdr:to>
    <xdr:pic>
      <xdr:nvPicPr>
        <xdr:cNvPr id="3" name="Graphic 2" descr="Arrow: Counter-clockwise curve">
          <a:extLst>
            <a:ext uri="{FF2B5EF4-FFF2-40B4-BE49-F238E27FC236}">
              <a16:creationId xmlns:a16="http://schemas.microsoft.com/office/drawing/2014/main" id="{B2D04B48-D8DD-4B32-B68F-9265D9E533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409575</xdr:colOff>
      <xdr:row>4</xdr:row>
      <xdr:rowOff>76282</xdr:rowOff>
    </xdr:from>
    <xdr:to>
      <xdr:col>16</xdr:col>
      <xdr:colOff>66675</xdr:colOff>
      <xdr:row>6</xdr:row>
      <xdr:rowOff>114382</xdr:rowOff>
    </xdr:to>
    <xdr:sp macro="" textlink="">
      <xdr:nvSpPr>
        <xdr:cNvPr id="4" name="TextBox 3">
          <a:extLst>
            <a:ext uri="{FF2B5EF4-FFF2-40B4-BE49-F238E27FC236}">
              <a16:creationId xmlns:a16="http://schemas.microsoft.com/office/drawing/2014/main" id="{6B02CC26-9680-4EFD-898B-757068FF1BE4}"/>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1B0FBA9F-A1B7-4979-ADDB-8A982B725B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id="{F4295BE3-9275-4C4A-BC7B-C60A25D3FF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id="{5D29329A-A94F-416B-9D2D-22AB71F412CC}"/>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D5598B9B-D14E-400D-A3D3-C7DB44B6AA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id="{41AFAF32-EC04-461C-B8F5-E48DC47F32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id="{F80F7CD0-B660-46A2-AD3B-4B6E2DB0BA83}"/>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id="{67401E59-6ECE-4D4D-9A47-DA153CD14B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190500</xdr:colOff>
      <xdr:row>1</xdr:row>
      <xdr:rowOff>533483</xdr:rowOff>
    </xdr:from>
    <xdr:to>
      <xdr:col>16</xdr:col>
      <xdr:colOff>66675</xdr:colOff>
      <xdr:row>4</xdr:row>
      <xdr:rowOff>95333</xdr:rowOff>
    </xdr:to>
    <xdr:pic>
      <xdr:nvPicPr>
        <xdr:cNvPr id="3" name="Graphic 2" descr="Arrow: Counter-clockwise curve">
          <a:extLst>
            <a:ext uri="{FF2B5EF4-FFF2-40B4-BE49-F238E27FC236}">
              <a16:creationId xmlns:a16="http://schemas.microsoft.com/office/drawing/2014/main" id="{74763305-247D-476C-8404-42980B772C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191750" y="847808"/>
          <a:ext cx="485775" cy="485775"/>
        </a:xfrm>
        <a:prstGeom prst="rect">
          <a:avLst/>
        </a:prstGeom>
      </xdr:spPr>
    </xdr:pic>
    <xdr:clientData/>
  </xdr:twoCellAnchor>
  <xdr:twoCellAnchor editAs="absolute">
    <xdr:from>
      <xdr:col>15</xdr:col>
      <xdr:colOff>190500</xdr:colOff>
      <xdr:row>4</xdr:row>
      <xdr:rowOff>66757</xdr:rowOff>
    </xdr:from>
    <xdr:to>
      <xdr:col>16</xdr:col>
      <xdr:colOff>457200</xdr:colOff>
      <xdr:row>6</xdr:row>
      <xdr:rowOff>104857</xdr:rowOff>
    </xdr:to>
    <xdr:sp macro="" textlink="">
      <xdr:nvSpPr>
        <xdr:cNvPr id="4" name="TextBox 3">
          <a:extLst>
            <a:ext uri="{FF2B5EF4-FFF2-40B4-BE49-F238E27FC236}">
              <a16:creationId xmlns:a16="http://schemas.microsoft.com/office/drawing/2014/main" id="{9837C658-EC77-4D99-8E9B-2640A5221063}"/>
            </a:ext>
          </a:extLst>
        </xdr:cNvPr>
        <xdr:cNvSpPr txBox="1"/>
      </xdr:nvSpPr>
      <xdr:spPr>
        <a:xfrm>
          <a:off x="10191750" y="1305007"/>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Group" sourceName="Product Group">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Group" cache="Slicer_Product_Group" caption="Product Group" rowHeight="241300"/>
</slicers>
</file>

<file path=xl/tables/table1.xml><?xml version="1.0" encoding="utf-8"?>
<table xmlns="http://schemas.openxmlformats.org/spreadsheetml/2006/main" id="1" name="Table1" displayName="Table1" ref="B6:F107" totalsRowCount="1">
  <autoFilter ref="B6:F106"/>
  <tableColumns count="5">
    <tableColumn id="1" name="Name"/>
    <tableColumn id="2" name="Product Group"/>
    <tableColumn id="3" name="Age"/>
    <tableColumn id="4" name="Date Joined"/>
    <tableColumn id="5" name="Sales" dataDxfId="0" dataCellStyle="Comma"/>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24" totalsRowShown="0">
  <autoFilter ref="A1:E24"/>
  <tableColumns count="5">
    <tableColumn id="1" name="Month" dataDxfId="9"/>
    <tableColumn id="2" name="Sales"/>
    <tableColumn id="3" name="Forecast(Sales)" dataDxfId="8">
      <calculatedColumnFormula>_xlfn.FORECAST.ETS(A2,$B$2:$B$19,$A$2:$A$19,3,1)</calculatedColumnFormula>
    </tableColumn>
    <tableColumn id="4" name="Lower Confidence Bound(Sales)" dataDxfId="7">
      <calculatedColumnFormula>C2-_xlfn.FORECAST.ETS.CONFINT(A2,$B$2:$B$19,$A$2:$A$19,0.8,3,1)</calculatedColumnFormula>
    </tableColumn>
    <tableColumn id="5" name="Upper Confidence Bound(Sales)" dataDxfId="6">
      <calculatedColumnFormula>C2+_xlfn.FORECAST.ETS.CONFINT(A2,$B$2:$B$19,$A$2:$A$19,0.8,3,1)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B6:F106" totalsRowShown="0" headerRowDxfId="5">
  <autoFilter ref="B6:F106">
    <filterColumn colId="1">
      <filters>
        <filter val="Whiteware"/>
      </filters>
    </filterColumn>
  </autoFilter>
  <tableColumns count="5">
    <tableColumn id="1" name="Name"/>
    <tableColumn id="2" name="Product Group"/>
    <tableColumn id="3" name="Age" dataDxfId="4"/>
    <tableColumn id="4" name="Date Joined" dataDxfId="3"/>
    <tableColumn id="5" name="Sales" dataDxfId="2"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4"/>
  <sheetViews>
    <sheetView showGridLines="0" workbookViewId="0">
      <selection activeCell="C8" sqref="C8"/>
    </sheetView>
  </sheetViews>
  <sheetFormatPr defaultRowHeight="15" x14ac:dyDescent="0.25"/>
  <cols>
    <col min="1" max="1" width="3.42578125" customWidth="1"/>
    <col min="2" max="2" width="27.42578125" customWidth="1"/>
    <col min="3" max="3" width="12.5703125" bestFit="1" customWidth="1"/>
    <col min="4" max="4" width="7.7109375" customWidth="1"/>
    <col min="5" max="5" width="11.42578125" bestFit="1" customWidth="1"/>
  </cols>
  <sheetData>
    <row r="1" spans="2:6" s="1" customFormat="1" ht="45" customHeight="1" x14ac:dyDescent="0.25">
      <c r="B1" s="2" t="s">
        <v>0</v>
      </c>
    </row>
    <row r="4" spans="2:6" x14ac:dyDescent="0.25">
      <c r="B4" s="8" t="s">
        <v>1</v>
      </c>
      <c r="C4" s="8" t="s">
        <v>191</v>
      </c>
      <c r="D4" s="11" t="s">
        <v>2</v>
      </c>
      <c r="E4" s="8" t="s">
        <v>3</v>
      </c>
      <c r="F4" s="10" t="s">
        <v>9</v>
      </c>
    </row>
    <row r="5" spans="2:6" x14ac:dyDescent="0.25">
      <c r="B5" t="s">
        <v>4</v>
      </c>
      <c r="C5" t="s">
        <v>193</v>
      </c>
      <c r="D5" s="12">
        <v>39</v>
      </c>
      <c r="E5" s="3">
        <v>43867</v>
      </c>
      <c r="F5" s="9">
        <v>256130</v>
      </c>
    </row>
    <row r="6" spans="2:6" x14ac:dyDescent="0.25">
      <c r="B6" t="s">
        <v>5</v>
      </c>
      <c r="C6" t="s">
        <v>194</v>
      </c>
      <c r="D6" s="12">
        <v>26</v>
      </c>
      <c r="E6" s="3">
        <v>43724</v>
      </c>
      <c r="F6" s="9">
        <v>276180</v>
      </c>
    </row>
    <row r="7" spans="2:6" x14ac:dyDescent="0.25">
      <c r="B7" t="s">
        <v>6</v>
      </c>
      <c r="C7" t="s">
        <v>196</v>
      </c>
      <c r="D7" s="12">
        <v>31</v>
      </c>
      <c r="E7" s="3">
        <v>43596</v>
      </c>
      <c r="F7" s="9">
        <v>162670</v>
      </c>
    </row>
    <row r="8" spans="2:6" x14ac:dyDescent="0.25">
      <c r="B8" t="s">
        <v>7</v>
      </c>
      <c r="C8" t="s">
        <v>197</v>
      </c>
      <c r="D8" s="12">
        <v>43</v>
      </c>
      <c r="E8" s="3">
        <v>43767</v>
      </c>
      <c r="F8" s="9">
        <v>698270</v>
      </c>
    </row>
    <row r="9" spans="2:6" x14ac:dyDescent="0.25">
      <c r="B9" t="s">
        <v>8</v>
      </c>
      <c r="C9" t="s">
        <v>196</v>
      </c>
      <c r="D9" s="12">
        <v>33</v>
      </c>
      <c r="E9" s="3">
        <v>43473</v>
      </c>
      <c r="F9" s="9">
        <v>159360</v>
      </c>
    </row>
    <row r="10" spans="2:6" x14ac:dyDescent="0.25">
      <c r="B10" t="s">
        <v>10</v>
      </c>
      <c r="C10" t="s">
        <v>193</v>
      </c>
      <c r="D10" s="12">
        <v>30</v>
      </c>
      <c r="E10" s="3">
        <v>43682</v>
      </c>
      <c r="F10" s="9">
        <v>282770</v>
      </c>
    </row>
    <row r="11" spans="2:6" x14ac:dyDescent="0.25">
      <c r="B11" t="s">
        <v>11</v>
      </c>
      <c r="C11" t="s">
        <v>193</v>
      </c>
      <c r="D11" s="12">
        <v>20</v>
      </c>
      <c r="E11" s="3">
        <v>43544</v>
      </c>
      <c r="F11" s="9">
        <v>229380</v>
      </c>
    </row>
    <row r="12" spans="2:6" x14ac:dyDescent="0.25">
      <c r="B12" t="s">
        <v>12</v>
      </c>
      <c r="C12" t="s">
        <v>195</v>
      </c>
      <c r="D12" s="12">
        <v>37</v>
      </c>
      <c r="E12" s="3">
        <v>43797</v>
      </c>
      <c r="F12" s="9">
        <v>137410</v>
      </c>
    </row>
    <row r="13" spans="2:6" x14ac:dyDescent="0.25">
      <c r="B13" t="s">
        <v>13</v>
      </c>
      <c r="C13" t="s">
        <v>193</v>
      </c>
      <c r="D13" s="12">
        <v>30</v>
      </c>
      <c r="E13" s="3">
        <v>43789</v>
      </c>
      <c r="F13" s="9">
        <v>285960</v>
      </c>
    </row>
    <row r="14" spans="2:6" x14ac:dyDescent="0.25">
      <c r="B14" t="s">
        <v>14</v>
      </c>
      <c r="C14" t="s">
        <v>197</v>
      </c>
      <c r="D14" s="12">
        <v>31</v>
      </c>
      <c r="E14" s="3">
        <v>43750</v>
      </c>
      <c r="F14" s="9">
        <v>56470</v>
      </c>
    </row>
    <row r="15" spans="2:6" x14ac:dyDescent="0.25">
      <c r="B15" t="s">
        <v>15</v>
      </c>
      <c r="C15" t="s">
        <v>198</v>
      </c>
      <c r="D15" s="12">
        <v>30</v>
      </c>
      <c r="E15" s="3">
        <v>43477</v>
      </c>
      <c r="F15" s="9">
        <v>325280</v>
      </c>
    </row>
    <row r="16" spans="2:6" x14ac:dyDescent="0.25">
      <c r="B16" t="s">
        <v>16</v>
      </c>
      <c r="C16" t="s">
        <v>196</v>
      </c>
      <c r="D16" s="12">
        <v>34</v>
      </c>
      <c r="E16" s="3">
        <v>43544</v>
      </c>
      <c r="F16" s="9">
        <v>45920</v>
      </c>
    </row>
    <row r="17" spans="2:6" x14ac:dyDescent="0.25">
      <c r="B17" t="s">
        <v>17</v>
      </c>
      <c r="C17" t="s">
        <v>196</v>
      </c>
      <c r="D17" s="12">
        <v>28</v>
      </c>
      <c r="E17" s="3">
        <v>43501</v>
      </c>
      <c r="F17" s="9">
        <v>117650</v>
      </c>
    </row>
    <row r="18" spans="2:6" x14ac:dyDescent="0.25">
      <c r="B18" t="s">
        <v>18</v>
      </c>
      <c r="C18" t="s">
        <v>197</v>
      </c>
      <c r="D18" s="12">
        <v>31</v>
      </c>
      <c r="E18" s="3">
        <v>43645</v>
      </c>
      <c r="F18" s="9">
        <v>226010</v>
      </c>
    </row>
    <row r="19" spans="2:6" x14ac:dyDescent="0.25">
      <c r="B19" t="s">
        <v>19</v>
      </c>
      <c r="C19" t="s">
        <v>195</v>
      </c>
      <c r="D19" s="12">
        <v>21</v>
      </c>
      <c r="E19" s="3">
        <v>43850</v>
      </c>
      <c r="F19" s="9">
        <v>31440</v>
      </c>
    </row>
    <row r="20" spans="2:6" x14ac:dyDescent="0.25">
      <c r="B20" t="s">
        <v>20</v>
      </c>
      <c r="C20" t="s">
        <v>194</v>
      </c>
      <c r="D20" s="12">
        <v>21</v>
      </c>
      <c r="E20" s="3">
        <v>43968</v>
      </c>
      <c r="F20" s="9">
        <v>192430</v>
      </c>
    </row>
    <row r="21" spans="2:6" x14ac:dyDescent="0.25">
      <c r="B21" t="s">
        <v>21</v>
      </c>
      <c r="C21" t="s">
        <v>192</v>
      </c>
      <c r="D21" s="12">
        <v>38</v>
      </c>
      <c r="E21" s="3">
        <v>43895</v>
      </c>
      <c r="F21" s="9">
        <v>506120</v>
      </c>
    </row>
    <row r="22" spans="2:6" x14ac:dyDescent="0.25">
      <c r="B22" t="s">
        <v>22</v>
      </c>
      <c r="C22" t="s">
        <v>198</v>
      </c>
      <c r="D22" s="12">
        <v>25</v>
      </c>
      <c r="E22" s="3">
        <v>43813</v>
      </c>
      <c r="F22" s="9">
        <v>155390</v>
      </c>
    </row>
    <row r="23" spans="2:6" x14ac:dyDescent="0.25">
      <c r="B23" t="s">
        <v>23</v>
      </c>
      <c r="C23" t="s">
        <v>193</v>
      </c>
      <c r="D23" s="12">
        <v>28</v>
      </c>
      <c r="E23" s="3">
        <v>43812</v>
      </c>
      <c r="F23" s="9">
        <v>138770</v>
      </c>
    </row>
    <row r="24" spans="2:6" x14ac:dyDescent="0.25">
      <c r="B24" t="s">
        <v>24</v>
      </c>
      <c r="C24" t="s">
        <v>196</v>
      </c>
      <c r="D24" s="12">
        <v>34</v>
      </c>
      <c r="E24" s="3">
        <v>43740</v>
      </c>
      <c r="F24" s="9">
        <v>122260</v>
      </c>
    </row>
    <row r="25" spans="2:6" x14ac:dyDescent="0.25">
      <c r="B25" t="s">
        <v>25</v>
      </c>
      <c r="C25" t="s">
        <v>192</v>
      </c>
      <c r="D25" s="12">
        <v>30</v>
      </c>
      <c r="E25" s="3">
        <v>43753</v>
      </c>
      <c r="F25" s="9">
        <v>181490</v>
      </c>
    </row>
    <row r="26" spans="2:6" x14ac:dyDescent="0.25">
      <c r="B26" t="s">
        <v>26</v>
      </c>
      <c r="C26" t="s">
        <v>195</v>
      </c>
      <c r="D26" s="12">
        <v>34</v>
      </c>
      <c r="E26" s="3">
        <v>43697</v>
      </c>
      <c r="F26" s="9">
        <v>73020</v>
      </c>
    </row>
    <row r="27" spans="2:6" x14ac:dyDescent="0.25">
      <c r="B27" t="s">
        <v>27</v>
      </c>
      <c r="C27" t="s">
        <v>195</v>
      </c>
      <c r="D27" s="12">
        <v>25</v>
      </c>
      <c r="E27" s="3">
        <v>43782</v>
      </c>
      <c r="F27" s="9">
        <v>2920</v>
      </c>
    </row>
    <row r="28" spans="2:6" x14ac:dyDescent="0.25">
      <c r="B28" t="s">
        <v>28</v>
      </c>
      <c r="C28" t="s">
        <v>198</v>
      </c>
      <c r="D28" s="12">
        <v>33</v>
      </c>
      <c r="E28" s="3">
        <v>43715</v>
      </c>
      <c r="F28" s="9">
        <v>92610</v>
      </c>
    </row>
    <row r="29" spans="2:6" x14ac:dyDescent="0.25">
      <c r="B29" t="s">
        <v>29</v>
      </c>
      <c r="C29" t="s">
        <v>196</v>
      </c>
      <c r="D29" s="12">
        <v>33</v>
      </c>
      <c r="E29" s="3">
        <v>43856</v>
      </c>
      <c r="F29" s="9">
        <v>258990</v>
      </c>
    </row>
    <row r="30" spans="2:6" x14ac:dyDescent="0.25">
      <c r="B30" t="s">
        <v>30</v>
      </c>
      <c r="C30" t="s">
        <v>196</v>
      </c>
      <c r="D30" s="12">
        <v>28</v>
      </c>
      <c r="E30" s="3">
        <v>43572</v>
      </c>
      <c r="F30" s="9">
        <v>113090</v>
      </c>
    </row>
    <row r="31" spans="2:6" x14ac:dyDescent="0.25">
      <c r="B31" t="s">
        <v>31</v>
      </c>
      <c r="C31" t="s">
        <v>192</v>
      </c>
      <c r="D31" s="12">
        <v>29</v>
      </c>
      <c r="E31" s="3">
        <v>43615</v>
      </c>
      <c r="F31" s="9">
        <v>446940</v>
      </c>
    </row>
    <row r="32" spans="2:6" x14ac:dyDescent="0.25">
      <c r="B32" t="s">
        <v>32</v>
      </c>
      <c r="C32" t="s">
        <v>193</v>
      </c>
      <c r="D32" s="12">
        <v>30</v>
      </c>
      <c r="E32" s="3">
        <v>43789</v>
      </c>
      <c r="F32" s="9">
        <v>290470</v>
      </c>
    </row>
    <row r="33" spans="2:6" x14ac:dyDescent="0.25">
      <c r="B33" t="s">
        <v>33</v>
      </c>
      <c r="C33" t="s">
        <v>197</v>
      </c>
      <c r="D33" s="12">
        <v>26</v>
      </c>
      <c r="E33" s="3">
        <v>43499</v>
      </c>
      <c r="F33" s="9">
        <v>82350</v>
      </c>
    </row>
    <row r="34" spans="2:6" x14ac:dyDescent="0.25">
      <c r="B34" t="s">
        <v>34</v>
      </c>
      <c r="C34" t="s">
        <v>198</v>
      </c>
      <c r="D34" s="12">
        <v>21</v>
      </c>
      <c r="E34" s="3">
        <v>43679</v>
      </c>
      <c r="F34" s="9">
        <v>74770</v>
      </c>
    </row>
    <row r="35" spans="2:6" x14ac:dyDescent="0.25">
      <c r="B35" t="s">
        <v>35</v>
      </c>
      <c r="C35" t="s">
        <v>192</v>
      </c>
      <c r="D35" s="12">
        <v>36</v>
      </c>
      <c r="E35" s="3">
        <v>43580</v>
      </c>
      <c r="F35" s="9">
        <v>215370</v>
      </c>
    </row>
    <row r="36" spans="2:6" x14ac:dyDescent="0.25">
      <c r="B36" t="s">
        <v>36</v>
      </c>
      <c r="C36" t="s">
        <v>197</v>
      </c>
      <c r="D36" s="12">
        <v>37</v>
      </c>
      <c r="E36" s="3">
        <v>43691</v>
      </c>
      <c r="F36" s="9">
        <v>706370</v>
      </c>
    </row>
    <row r="37" spans="2:6" x14ac:dyDescent="0.25">
      <c r="B37" t="s">
        <v>37</v>
      </c>
      <c r="C37" t="s">
        <v>195</v>
      </c>
      <c r="D37" s="12">
        <v>31</v>
      </c>
      <c r="E37" s="3">
        <v>43811</v>
      </c>
      <c r="F37" s="9">
        <v>58100</v>
      </c>
    </row>
    <row r="38" spans="2:6" x14ac:dyDescent="0.25">
      <c r="B38" t="s">
        <v>38</v>
      </c>
      <c r="C38" t="s">
        <v>194</v>
      </c>
      <c r="D38" s="12">
        <v>33</v>
      </c>
      <c r="E38" s="3">
        <v>43789</v>
      </c>
      <c r="F38" s="9">
        <v>337530</v>
      </c>
    </row>
    <row r="39" spans="2:6" x14ac:dyDescent="0.25">
      <c r="B39" t="s">
        <v>39</v>
      </c>
      <c r="C39" t="s">
        <v>197</v>
      </c>
      <c r="D39" s="12">
        <v>32</v>
      </c>
      <c r="E39" s="3">
        <v>43862</v>
      </c>
      <c r="F39" s="9">
        <v>413470</v>
      </c>
    </row>
    <row r="40" spans="2:6" x14ac:dyDescent="0.25">
      <c r="B40" t="s">
        <v>40</v>
      </c>
      <c r="C40" t="s">
        <v>194</v>
      </c>
      <c r="D40" s="12">
        <v>27</v>
      </c>
      <c r="E40" s="3">
        <v>43652</v>
      </c>
      <c r="F40" s="9">
        <v>247470</v>
      </c>
    </row>
    <row r="41" spans="2:6" x14ac:dyDescent="0.25">
      <c r="B41" t="s">
        <v>41</v>
      </c>
      <c r="C41" t="s">
        <v>194</v>
      </c>
      <c r="D41" s="12">
        <v>30</v>
      </c>
      <c r="E41" s="3">
        <v>43937</v>
      </c>
      <c r="F41" s="9">
        <v>36360</v>
      </c>
    </row>
    <row r="42" spans="2:6" x14ac:dyDescent="0.25">
      <c r="B42" t="s">
        <v>42</v>
      </c>
      <c r="C42" t="s">
        <v>193</v>
      </c>
      <c r="D42" s="12">
        <v>37</v>
      </c>
      <c r="E42" s="3">
        <v>43536</v>
      </c>
      <c r="F42" s="9">
        <v>44190</v>
      </c>
    </row>
    <row r="43" spans="2:6" x14ac:dyDescent="0.25">
      <c r="B43" t="s">
        <v>43</v>
      </c>
      <c r="C43" t="s">
        <v>192</v>
      </c>
      <c r="D43" s="12">
        <v>35</v>
      </c>
      <c r="E43" s="3">
        <v>43814</v>
      </c>
      <c r="F43" s="9">
        <v>78680</v>
      </c>
    </row>
    <row r="44" spans="2:6" x14ac:dyDescent="0.25">
      <c r="B44" t="s">
        <v>44</v>
      </c>
      <c r="C44" t="s">
        <v>198</v>
      </c>
      <c r="D44" s="12">
        <v>22</v>
      </c>
      <c r="E44" s="3">
        <v>43531</v>
      </c>
      <c r="F44" s="9">
        <v>562470</v>
      </c>
    </row>
    <row r="45" spans="2:6" x14ac:dyDescent="0.25">
      <c r="B45" t="s">
        <v>45</v>
      </c>
      <c r="C45" t="s">
        <v>194</v>
      </c>
      <c r="D45" s="12">
        <v>26</v>
      </c>
      <c r="E45" s="3">
        <v>43720</v>
      </c>
      <c r="F45" s="9">
        <v>201010</v>
      </c>
    </row>
    <row r="46" spans="2:6" x14ac:dyDescent="0.25">
      <c r="B46" t="s">
        <v>46</v>
      </c>
      <c r="C46" t="s">
        <v>198</v>
      </c>
      <c r="D46" s="12">
        <v>27</v>
      </c>
      <c r="E46" s="3">
        <v>43768</v>
      </c>
      <c r="F46" s="9">
        <v>519030</v>
      </c>
    </row>
    <row r="47" spans="2:6" x14ac:dyDescent="0.25">
      <c r="B47" t="s">
        <v>47</v>
      </c>
      <c r="C47" t="s">
        <v>196</v>
      </c>
      <c r="D47" s="12">
        <v>24</v>
      </c>
      <c r="E47" s="3">
        <v>43660</v>
      </c>
      <c r="F47" s="9">
        <v>68150</v>
      </c>
    </row>
    <row r="48" spans="2:6" x14ac:dyDescent="0.25">
      <c r="B48" t="s">
        <v>48</v>
      </c>
      <c r="C48" t="s">
        <v>198</v>
      </c>
      <c r="D48" s="12">
        <v>22</v>
      </c>
      <c r="E48" s="3">
        <v>43535</v>
      </c>
      <c r="F48" s="9">
        <v>308110</v>
      </c>
    </row>
    <row r="49" spans="2:6" x14ac:dyDescent="0.25">
      <c r="B49" t="s">
        <v>49</v>
      </c>
      <c r="C49" t="s">
        <v>195</v>
      </c>
      <c r="D49" s="12">
        <v>24</v>
      </c>
      <c r="E49" s="3">
        <v>43524</v>
      </c>
      <c r="F49" s="9">
        <v>424110</v>
      </c>
    </row>
    <row r="50" spans="2:6" x14ac:dyDescent="0.25">
      <c r="B50" t="s">
        <v>50</v>
      </c>
      <c r="C50" t="s">
        <v>197</v>
      </c>
      <c r="D50" s="12">
        <v>20</v>
      </c>
      <c r="E50" s="3">
        <v>43779</v>
      </c>
      <c r="F50" s="9">
        <v>202840</v>
      </c>
    </row>
    <row r="51" spans="2:6" x14ac:dyDescent="0.25">
      <c r="B51" t="s">
        <v>51</v>
      </c>
      <c r="C51" t="s">
        <v>196</v>
      </c>
      <c r="D51" s="12">
        <v>32</v>
      </c>
      <c r="E51" s="3">
        <v>43550</v>
      </c>
      <c r="F51" s="9">
        <v>231460</v>
      </c>
    </row>
    <row r="52" spans="2:6" x14ac:dyDescent="0.25">
      <c r="B52" t="s">
        <v>52</v>
      </c>
      <c r="C52" t="s">
        <v>197</v>
      </c>
      <c r="D52" s="12">
        <v>32</v>
      </c>
      <c r="E52" s="3">
        <v>43696</v>
      </c>
      <c r="F52" s="9">
        <v>126700</v>
      </c>
    </row>
    <row r="53" spans="2:6" x14ac:dyDescent="0.25">
      <c r="B53" t="s">
        <v>53</v>
      </c>
      <c r="C53" t="s">
        <v>197</v>
      </c>
      <c r="D53" s="12">
        <v>30</v>
      </c>
      <c r="E53" s="3">
        <v>43937</v>
      </c>
      <c r="F53" s="9">
        <v>223510</v>
      </c>
    </row>
    <row r="54" spans="2:6" x14ac:dyDescent="0.25">
      <c r="B54" t="s">
        <v>54</v>
      </c>
      <c r="C54" t="s">
        <v>198</v>
      </c>
      <c r="D54" s="12">
        <v>27</v>
      </c>
      <c r="E54" s="3">
        <v>43694</v>
      </c>
      <c r="F54" s="9">
        <v>74260</v>
      </c>
    </row>
    <row r="55" spans="2:6" x14ac:dyDescent="0.25">
      <c r="B55" t="s">
        <v>55</v>
      </c>
      <c r="C55" t="s">
        <v>193</v>
      </c>
      <c r="D55" s="12">
        <v>23</v>
      </c>
      <c r="E55" s="3">
        <v>43525</v>
      </c>
      <c r="F55" s="9">
        <v>109410</v>
      </c>
    </row>
    <row r="56" spans="2:6" x14ac:dyDescent="0.25">
      <c r="B56" t="s">
        <v>56</v>
      </c>
      <c r="C56" t="s">
        <v>192</v>
      </c>
      <c r="D56" s="12">
        <v>46</v>
      </c>
      <c r="E56" s="3">
        <v>43846</v>
      </c>
      <c r="F56" s="9">
        <v>44840</v>
      </c>
    </row>
    <row r="57" spans="2:6" x14ac:dyDescent="0.25">
      <c r="B57" t="s">
        <v>57</v>
      </c>
      <c r="C57" t="s">
        <v>196</v>
      </c>
      <c r="D57" s="12">
        <v>33</v>
      </c>
      <c r="E57" s="3">
        <v>43733</v>
      </c>
      <c r="F57" s="9">
        <v>37370</v>
      </c>
    </row>
    <row r="58" spans="2:6" x14ac:dyDescent="0.25">
      <c r="B58" t="s">
        <v>58</v>
      </c>
      <c r="C58" t="s">
        <v>198</v>
      </c>
      <c r="D58" s="12">
        <v>36</v>
      </c>
      <c r="E58" s="3">
        <v>43614</v>
      </c>
      <c r="F58" s="9">
        <v>261210</v>
      </c>
    </row>
    <row r="59" spans="2:6" x14ac:dyDescent="0.25">
      <c r="B59" t="s">
        <v>59</v>
      </c>
      <c r="C59" t="s">
        <v>196</v>
      </c>
      <c r="D59" s="12">
        <v>34</v>
      </c>
      <c r="E59" s="3">
        <v>43808</v>
      </c>
      <c r="F59" s="9">
        <v>203570</v>
      </c>
    </row>
    <row r="60" spans="2:6" x14ac:dyDescent="0.25">
      <c r="B60" t="s">
        <v>60</v>
      </c>
      <c r="C60" t="s">
        <v>193</v>
      </c>
      <c r="D60" s="12">
        <v>40</v>
      </c>
      <c r="E60" s="3">
        <v>44010</v>
      </c>
      <c r="F60" s="9">
        <v>505890</v>
      </c>
    </row>
    <row r="61" spans="2:6" x14ac:dyDescent="0.25">
      <c r="B61" t="s">
        <v>61</v>
      </c>
      <c r="C61" t="s">
        <v>198</v>
      </c>
      <c r="D61" s="12">
        <v>28</v>
      </c>
      <c r="E61" s="3">
        <v>43949</v>
      </c>
      <c r="F61" s="9">
        <v>134290</v>
      </c>
    </row>
    <row r="62" spans="2:6" x14ac:dyDescent="0.25">
      <c r="B62" t="s">
        <v>62</v>
      </c>
      <c r="C62" t="s">
        <v>194</v>
      </c>
      <c r="D62" s="12">
        <v>25</v>
      </c>
      <c r="E62" s="3">
        <v>43471</v>
      </c>
      <c r="F62" s="9">
        <v>199350</v>
      </c>
    </row>
    <row r="63" spans="2:6" x14ac:dyDescent="0.25">
      <c r="B63" t="s">
        <v>63</v>
      </c>
      <c r="C63" t="s">
        <v>193</v>
      </c>
      <c r="D63" s="12">
        <v>25</v>
      </c>
      <c r="E63" s="3">
        <v>43816</v>
      </c>
      <c r="F63" s="9">
        <v>57680</v>
      </c>
    </row>
    <row r="64" spans="2:6" x14ac:dyDescent="0.25">
      <c r="B64" t="s">
        <v>64</v>
      </c>
      <c r="C64" t="s">
        <v>194</v>
      </c>
      <c r="D64" s="12">
        <v>21</v>
      </c>
      <c r="E64" s="3">
        <v>43706</v>
      </c>
      <c r="F64" s="9">
        <v>954840</v>
      </c>
    </row>
    <row r="65" spans="2:6" x14ac:dyDescent="0.25">
      <c r="B65" t="s">
        <v>65</v>
      </c>
      <c r="C65" t="s">
        <v>195</v>
      </c>
      <c r="D65" s="12">
        <v>33</v>
      </c>
      <c r="E65" s="3">
        <v>43796</v>
      </c>
      <c r="F65" s="9">
        <v>324380</v>
      </c>
    </row>
    <row r="66" spans="2:6" x14ac:dyDescent="0.25">
      <c r="B66" t="s">
        <v>66</v>
      </c>
      <c r="C66" t="s">
        <v>195</v>
      </c>
      <c r="D66" s="12">
        <v>28</v>
      </c>
      <c r="E66" s="3">
        <v>43906</v>
      </c>
      <c r="F66" s="9">
        <v>68270</v>
      </c>
    </row>
    <row r="67" spans="2:6" x14ac:dyDescent="0.25">
      <c r="B67" t="s">
        <v>67</v>
      </c>
      <c r="C67" t="s">
        <v>192</v>
      </c>
      <c r="D67" s="12">
        <v>30</v>
      </c>
      <c r="E67" s="3">
        <v>43948</v>
      </c>
      <c r="F67" s="9">
        <v>117360</v>
      </c>
    </row>
    <row r="68" spans="2:6" x14ac:dyDescent="0.25">
      <c r="B68" t="s">
        <v>68</v>
      </c>
      <c r="C68" t="s">
        <v>192</v>
      </c>
      <c r="D68" s="12">
        <v>33</v>
      </c>
      <c r="E68" s="3">
        <v>43594</v>
      </c>
      <c r="F68" s="9">
        <v>227550</v>
      </c>
    </row>
    <row r="69" spans="2:6" x14ac:dyDescent="0.25">
      <c r="B69" t="s">
        <v>69</v>
      </c>
      <c r="C69" t="s">
        <v>194</v>
      </c>
      <c r="D69" s="12">
        <v>36</v>
      </c>
      <c r="E69" s="3">
        <v>43553</v>
      </c>
      <c r="F69" s="9">
        <v>490790</v>
      </c>
    </row>
    <row r="70" spans="2:6" x14ac:dyDescent="0.25">
      <c r="B70" t="s">
        <v>70</v>
      </c>
      <c r="C70" t="s">
        <v>193</v>
      </c>
      <c r="D70" s="12">
        <v>32</v>
      </c>
      <c r="E70" s="3">
        <v>43940</v>
      </c>
      <c r="F70" s="9">
        <v>76090</v>
      </c>
    </row>
    <row r="71" spans="2:6" x14ac:dyDescent="0.25">
      <c r="B71" t="s">
        <v>71</v>
      </c>
      <c r="C71" t="s">
        <v>198</v>
      </c>
      <c r="D71" s="12">
        <v>30</v>
      </c>
      <c r="E71" s="3">
        <v>43691</v>
      </c>
      <c r="F71" s="9">
        <v>17590</v>
      </c>
    </row>
    <row r="72" spans="2:6" x14ac:dyDescent="0.25">
      <c r="B72" t="s">
        <v>50</v>
      </c>
      <c r="C72" t="s">
        <v>194</v>
      </c>
      <c r="D72" s="12">
        <v>34</v>
      </c>
      <c r="E72" s="3">
        <v>43791</v>
      </c>
      <c r="F72" s="9">
        <v>206310</v>
      </c>
    </row>
    <row r="73" spans="2:6" x14ac:dyDescent="0.25">
      <c r="B73" t="s">
        <v>72</v>
      </c>
      <c r="C73" t="s">
        <v>196</v>
      </c>
      <c r="D73" s="12">
        <v>21</v>
      </c>
      <c r="E73" s="3">
        <v>43765</v>
      </c>
      <c r="F73" s="9">
        <v>235970</v>
      </c>
    </row>
    <row r="74" spans="2:6" x14ac:dyDescent="0.25">
      <c r="B74" t="s">
        <v>73</v>
      </c>
      <c r="C74" t="s">
        <v>197</v>
      </c>
      <c r="D74" s="12">
        <v>29</v>
      </c>
      <c r="E74" s="3">
        <v>43736</v>
      </c>
      <c r="F74" s="9">
        <v>695840</v>
      </c>
    </row>
    <row r="75" spans="2:6" x14ac:dyDescent="0.25">
      <c r="B75" t="s">
        <v>74</v>
      </c>
      <c r="C75" t="s">
        <v>194</v>
      </c>
      <c r="D75" s="12">
        <v>33</v>
      </c>
      <c r="E75" s="3">
        <v>43895</v>
      </c>
      <c r="F75" s="9">
        <v>83110</v>
      </c>
    </row>
    <row r="76" spans="2:6" x14ac:dyDescent="0.25">
      <c r="B76" t="s">
        <v>75</v>
      </c>
      <c r="C76" t="s">
        <v>195</v>
      </c>
      <c r="D76" s="12">
        <v>27</v>
      </c>
      <c r="E76" s="3">
        <v>43673</v>
      </c>
      <c r="F76" s="9">
        <v>235790</v>
      </c>
    </row>
    <row r="77" spans="2:6" x14ac:dyDescent="0.25">
      <c r="B77" t="s">
        <v>76</v>
      </c>
      <c r="C77" t="s">
        <v>196</v>
      </c>
      <c r="D77" s="12">
        <v>42</v>
      </c>
      <c r="E77" s="3">
        <v>43818</v>
      </c>
      <c r="F77" s="9">
        <v>378960</v>
      </c>
    </row>
    <row r="78" spans="2:6" x14ac:dyDescent="0.25">
      <c r="B78" t="s">
        <v>77</v>
      </c>
      <c r="C78" t="s">
        <v>198</v>
      </c>
      <c r="D78" s="12">
        <v>20</v>
      </c>
      <c r="E78" s="3">
        <v>43623</v>
      </c>
      <c r="F78" s="9">
        <v>112340</v>
      </c>
    </row>
    <row r="79" spans="2:6" x14ac:dyDescent="0.25">
      <c r="B79" t="s">
        <v>78</v>
      </c>
      <c r="C79" t="s">
        <v>193</v>
      </c>
      <c r="D79" s="12">
        <v>27</v>
      </c>
      <c r="E79" s="3">
        <v>43774</v>
      </c>
      <c r="F79" s="9">
        <v>120650</v>
      </c>
    </row>
    <row r="80" spans="2:6" x14ac:dyDescent="0.25">
      <c r="B80" t="s">
        <v>79</v>
      </c>
      <c r="C80" t="s">
        <v>198</v>
      </c>
      <c r="D80" s="12">
        <v>33</v>
      </c>
      <c r="E80" s="3">
        <v>43618</v>
      </c>
      <c r="F80" s="9">
        <v>156070</v>
      </c>
    </row>
    <row r="81" spans="2:6" x14ac:dyDescent="0.25">
      <c r="B81" t="s">
        <v>80</v>
      </c>
      <c r="C81" t="s">
        <v>196</v>
      </c>
      <c r="D81" s="12">
        <v>36</v>
      </c>
      <c r="E81" s="3">
        <v>43941</v>
      </c>
      <c r="F81" s="9">
        <v>442350</v>
      </c>
    </row>
    <row r="82" spans="2:6" x14ac:dyDescent="0.25">
      <c r="B82" t="s">
        <v>81</v>
      </c>
      <c r="C82" t="s">
        <v>198</v>
      </c>
      <c r="D82" s="12">
        <v>33</v>
      </c>
      <c r="E82" s="3">
        <v>43879</v>
      </c>
      <c r="F82" s="9">
        <v>422990</v>
      </c>
    </row>
    <row r="83" spans="2:6" x14ac:dyDescent="0.25">
      <c r="B83" t="s">
        <v>82</v>
      </c>
      <c r="C83" t="s">
        <v>194</v>
      </c>
      <c r="D83" s="12">
        <v>28</v>
      </c>
      <c r="E83" s="3">
        <v>43737</v>
      </c>
      <c r="F83" s="9">
        <v>495290</v>
      </c>
    </row>
    <row r="84" spans="2:6" x14ac:dyDescent="0.25">
      <c r="B84" t="s">
        <v>83</v>
      </c>
      <c r="C84" t="s">
        <v>192</v>
      </c>
      <c r="D84" s="12">
        <v>37</v>
      </c>
      <c r="E84" s="3">
        <v>43789</v>
      </c>
      <c r="F84" s="9">
        <v>209830</v>
      </c>
    </row>
    <row r="85" spans="2:6" x14ac:dyDescent="0.25">
      <c r="B85" t="s">
        <v>84</v>
      </c>
      <c r="C85" t="s">
        <v>193</v>
      </c>
      <c r="D85" s="12">
        <v>27</v>
      </c>
      <c r="E85" s="3">
        <v>43694</v>
      </c>
      <c r="F85" s="9">
        <v>415050</v>
      </c>
    </row>
    <row r="86" spans="2:6" x14ac:dyDescent="0.25">
      <c r="B86" t="s">
        <v>85</v>
      </c>
      <c r="C86" t="s">
        <v>194</v>
      </c>
      <c r="D86" s="12">
        <v>43</v>
      </c>
      <c r="E86" s="3">
        <v>43705</v>
      </c>
      <c r="F86" s="9">
        <v>165170</v>
      </c>
    </row>
    <row r="87" spans="2:6" x14ac:dyDescent="0.25">
      <c r="B87" t="s">
        <v>86</v>
      </c>
      <c r="C87" t="s">
        <v>193</v>
      </c>
      <c r="D87" s="12">
        <v>19</v>
      </c>
      <c r="E87" s="3">
        <v>43898</v>
      </c>
      <c r="F87" s="9">
        <v>106310</v>
      </c>
    </row>
    <row r="88" spans="2:6" x14ac:dyDescent="0.25">
      <c r="B88" t="s">
        <v>87</v>
      </c>
      <c r="C88" t="s">
        <v>192</v>
      </c>
      <c r="D88" s="12">
        <v>40</v>
      </c>
      <c r="E88" s="3">
        <v>43469</v>
      </c>
      <c r="F88" s="9">
        <v>13900</v>
      </c>
    </row>
    <row r="89" spans="2:6" x14ac:dyDescent="0.25">
      <c r="B89" t="s">
        <v>88</v>
      </c>
      <c r="C89" t="s">
        <v>192</v>
      </c>
      <c r="D89" s="12">
        <v>34</v>
      </c>
      <c r="E89" s="3">
        <v>43530</v>
      </c>
      <c r="F89" s="9">
        <v>54140</v>
      </c>
    </row>
    <row r="90" spans="2:6" x14ac:dyDescent="0.25">
      <c r="B90" t="s">
        <v>89</v>
      </c>
      <c r="C90" t="s">
        <v>196</v>
      </c>
      <c r="D90" s="12">
        <v>24</v>
      </c>
      <c r="E90" s="3">
        <v>43774</v>
      </c>
      <c r="F90" s="9">
        <v>84410</v>
      </c>
    </row>
    <row r="91" spans="2:6" x14ac:dyDescent="0.25">
      <c r="B91" t="s">
        <v>90</v>
      </c>
      <c r="C91" t="s">
        <v>195</v>
      </c>
      <c r="D91" s="12">
        <v>20</v>
      </c>
      <c r="E91" s="3">
        <v>43832</v>
      </c>
      <c r="F91" s="9">
        <v>35090</v>
      </c>
    </row>
    <row r="92" spans="2:6" x14ac:dyDescent="0.25">
      <c r="B92" t="s">
        <v>91</v>
      </c>
      <c r="C92" t="s">
        <v>194</v>
      </c>
      <c r="D92" s="12">
        <v>40</v>
      </c>
      <c r="E92" s="3">
        <v>43943</v>
      </c>
      <c r="F92" s="9">
        <v>16370</v>
      </c>
    </row>
    <row r="93" spans="2:6" x14ac:dyDescent="0.25">
      <c r="B93" t="s">
        <v>92</v>
      </c>
      <c r="C93" t="s">
        <v>194</v>
      </c>
      <c r="D93" s="12">
        <v>36</v>
      </c>
      <c r="E93" s="3">
        <v>43566</v>
      </c>
      <c r="F93" s="9">
        <v>47170</v>
      </c>
    </row>
    <row r="94" spans="2:6" x14ac:dyDescent="0.25">
      <c r="B94" t="s">
        <v>93</v>
      </c>
      <c r="C94" t="s">
        <v>195</v>
      </c>
      <c r="D94" s="12">
        <v>28</v>
      </c>
      <c r="E94" s="3">
        <v>43718</v>
      </c>
      <c r="F94" s="9">
        <v>71390</v>
      </c>
    </row>
    <row r="95" spans="2:6" x14ac:dyDescent="0.25">
      <c r="B95" t="s">
        <v>94</v>
      </c>
      <c r="C95" t="s">
        <v>196</v>
      </c>
      <c r="D95" s="12">
        <v>32</v>
      </c>
      <c r="E95" s="3">
        <v>43488</v>
      </c>
      <c r="F95" s="9">
        <v>271640</v>
      </c>
    </row>
    <row r="96" spans="2:6" x14ac:dyDescent="0.25">
      <c r="B96" t="s">
        <v>95</v>
      </c>
      <c r="C96" t="s">
        <v>196</v>
      </c>
      <c r="D96" s="12">
        <v>38</v>
      </c>
      <c r="E96" s="3">
        <v>43908</v>
      </c>
      <c r="F96" s="9">
        <v>317440</v>
      </c>
    </row>
    <row r="97" spans="2:6" x14ac:dyDescent="0.25">
      <c r="B97" t="s">
        <v>96</v>
      </c>
      <c r="C97" t="s">
        <v>195</v>
      </c>
      <c r="D97" s="12">
        <v>32</v>
      </c>
      <c r="E97" s="3">
        <v>43507</v>
      </c>
      <c r="F97" s="9">
        <v>127070</v>
      </c>
    </row>
    <row r="98" spans="2:6" x14ac:dyDescent="0.25">
      <c r="B98" t="s">
        <v>97</v>
      </c>
      <c r="C98" t="s">
        <v>194</v>
      </c>
      <c r="D98" s="12">
        <v>30</v>
      </c>
      <c r="E98" s="3">
        <v>43945</v>
      </c>
      <c r="F98" s="9">
        <v>401040</v>
      </c>
    </row>
    <row r="99" spans="2:6" x14ac:dyDescent="0.25">
      <c r="B99" t="s">
        <v>98</v>
      </c>
      <c r="C99" t="s">
        <v>194</v>
      </c>
      <c r="D99" s="12">
        <v>23</v>
      </c>
      <c r="E99" s="3">
        <v>43633</v>
      </c>
      <c r="F99" s="9">
        <v>175380</v>
      </c>
    </row>
    <row r="100" spans="2:6" x14ac:dyDescent="0.25">
      <c r="B100" t="s">
        <v>99</v>
      </c>
      <c r="C100" t="s">
        <v>193</v>
      </c>
      <c r="D100" s="12">
        <v>19</v>
      </c>
      <c r="E100" s="3">
        <v>43559</v>
      </c>
      <c r="F100" s="9">
        <v>233060</v>
      </c>
    </row>
    <row r="101" spans="2:6" x14ac:dyDescent="0.25">
      <c r="B101" t="s">
        <v>83</v>
      </c>
      <c r="C101" t="s">
        <v>192</v>
      </c>
      <c r="D101" s="12">
        <v>32</v>
      </c>
      <c r="E101" s="3">
        <v>43604</v>
      </c>
      <c r="F101" s="9">
        <v>198830</v>
      </c>
    </row>
    <row r="102" spans="2:6" x14ac:dyDescent="0.25">
      <c r="B102" t="s">
        <v>100</v>
      </c>
      <c r="C102" t="s">
        <v>193</v>
      </c>
      <c r="D102" s="12">
        <v>29</v>
      </c>
      <c r="E102" s="3">
        <v>43866</v>
      </c>
      <c r="F102" s="9">
        <v>243180</v>
      </c>
    </row>
    <row r="103" spans="2:6" x14ac:dyDescent="0.25">
      <c r="B103" t="s">
        <v>101</v>
      </c>
      <c r="C103" t="s">
        <v>194</v>
      </c>
      <c r="D103" s="12">
        <v>34</v>
      </c>
      <c r="E103" s="3">
        <v>43498</v>
      </c>
      <c r="F103" s="9">
        <v>161280</v>
      </c>
    </row>
    <row r="104" spans="2:6" x14ac:dyDescent="0.25">
      <c r="B104" t="s">
        <v>102</v>
      </c>
      <c r="C104" t="s">
        <v>197</v>
      </c>
      <c r="D104" s="12">
        <v>21</v>
      </c>
      <c r="E104" s="3">
        <v>43613</v>
      </c>
      <c r="F104" s="9">
        <v>201470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M32" sqref="M32"/>
    </sheetView>
  </sheetViews>
  <sheetFormatPr defaultRowHeight="15" x14ac:dyDescent="0.25"/>
  <cols>
    <col min="1" max="1" width="9.28515625" bestFit="1" customWidth="1"/>
    <col min="2" max="2" width="10.140625" bestFit="1" customWidth="1"/>
    <col min="3" max="3" width="16.5703125" customWidth="1"/>
    <col min="4" max="4" width="31.28515625" customWidth="1"/>
    <col min="5" max="5" width="31.42578125" customWidth="1"/>
  </cols>
  <sheetData>
    <row r="1" spans="1:5" x14ac:dyDescent="0.25">
      <c r="A1" t="s">
        <v>207</v>
      </c>
      <c r="B1" t="s">
        <v>9</v>
      </c>
      <c r="C1" t="s">
        <v>315</v>
      </c>
      <c r="D1" t="s">
        <v>316</v>
      </c>
      <c r="E1" t="s">
        <v>317</v>
      </c>
    </row>
    <row r="2" spans="1:5" x14ac:dyDescent="0.25">
      <c r="A2" s="14">
        <v>43466</v>
      </c>
      <c r="B2" s="22">
        <v>969530</v>
      </c>
    </row>
    <row r="3" spans="1:5" x14ac:dyDescent="0.25">
      <c r="A3" s="14">
        <v>43497</v>
      </c>
      <c r="B3" s="22">
        <v>912460</v>
      </c>
    </row>
    <row r="4" spans="1:5" x14ac:dyDescent="0.25">
      <c r="A4" s="14">
        <v>43525</v>
      </c>
      <c r="B4" s="22">
        <v>2075870</v>
      </c>
    </row>
    <row r="5" spans="1:5" x14ac:dyDescent="0.25">
      <c r="A5" s="14">
        <v>43556</v>
      </c>
      <c r="B5" s="22">
        <v>608690</v>
      </c>
    </row>
    <row r="6" spans="1:5" x14ac:dyDescent="0.25">
      <c r="A6" s="14">
        <v>43586</v>
      </c>
      <c r="B6" s="22">
        <v>1498670</v>
      </c>
    </row>
    <row r="7" spans="1:5" x14ac:dyDescent="0.25">
      <c r="A7" s="14">
        <v>43617</v>
      </c>
      <c r="B7" s="22">
        <v>669800</v>
      </c>
    </row>
    <row r="8" spans="1:5" x14ac:dyDescent="0.25">
      <c r="A8" s="14">
        <v>43647</v>
      </c>
      <c r="B8" s="22">
        <v>551410</v>
      </c>
    </row>
    <row r="9" spans="1:5" x14ac:dyDescent="0.25">
      <c r="A9" s="14">
        <v>43678</v>
      </c>
      <c r="B9" s="22">
        <v>2890540</v>
      </c>
    </row>
    <row r="10" spans="1:5" x14ac:dyDescent="0.25">
      <c r="A10" s="14">
        <v>43709</v>
      </c>
      <c r="B10" s="22">
        <v>1869690</v>
      </c>
    </row>
    <row r="11" spans="1:5" x14ac:dyDescent="0.25">
      <c r="A11" s="14">
        <v>43739</v>
      </c>
      <c r="B11" s="22">
        <v>1813490</v>
      </c>
    </row>
    <row r="12" spans="1:5" x14ac:dyDescent="0.25">
      <c r="A12" s="14">
        <v>43770</v>
      </c>
      <c r="B12" s="22">
        <v>2202710</v>
      </c>
    </row>
    <row r="13" spans="1:5" x14ac:dyDescent="0.25">
      <c r="A13" s="14">
        <v>43800</v>
      </c>
      <c r="B13" s="22">
        <v>1071150</v>
      </c>
    </row>
    <row r="14" spans="1:5" x14ac:dyDescent="0.25">
      <c r="A14" s="14">
        <v>43831</v>
      </c>
      <c r="B14" s="22">
        <v>370360</v>
      </c>
    </row>
    <row r="15" spans="1:5" x14ac:dyDescent="0.25">
      <c r="A15" s="14">
        <v>43862</v>
      </c>
      <c r="B15" s="22">
        <v>1335770</v>
      </c>
    </row>
    <row r="16" spans="1:5" x14ac:dyDescent="0.25">
      <c r="A16" s="14">
        <v>43891</v>
      </c>
      <c r="B16" s="22">
        <v>1081250</v>
      </c>
    </row>
    <row r="17" spans="1:5" x14ac:dyDescent="0.25">
      <c r="A17" s="14">
        <v>43922</v>
      </c>
      <c r="B17" s="22">
        <v>1447370</v>
      </c>
    </row>
    <row r="18" spans="1:5" x14ac:dyDescent="0.25">
      <c r="A18" s="14">
        <v>43952</v>
      </c>
      <c r="B18" s="22">
        <v>192430</v>
      </c>
    </row>
    <row r="19" spans="1:5" x14ac:dyDescent="0.25">
      <c r="A19" s="14">
        <v>43983</v>
      </c>
      <c r="B19" s="22">
        <v>505890</v>
      </c>
      <c r="C19" s="22">
        <v>505890</v>
      </c>
      <c r="D19" s="22">
        <v>505890</v>
      </c>
      <c r="E19" s="22">
        <v>505890</v>
      </c>
    </row>
    <row r="20" spans="1:5" x14ac:dyDescent="0.25">
      <c r="A20" s="14">
        <v>44013</v>
      </c>
      <c r="C20" s="22">
        <f>_xlfn.FORECAST.ETS(A20,$B$2:$B$19,$A$2:$A$19,3,1)</f>
        <v>525003.32107241906</v>
      </c>
      <c r="D20" s="22">
        <f>C20-_xlfn.FORECAST.ETS.CONFINT(A20,$B$2:$B$19,$A$2:$A$19,0.8,3,1)</f>
        <v>-387298.65873439366</v>
      </c>
      <c r="E20" s="22">
        <f>C20+_xlfn.FORECAST.ETS.CONFINT(A20,$B$2:$B$19,$A$2:$A$19,0.8,3,1)</f>
        <v>1437305.3008792317</v>
      </c>
    </row>
    <row r="21" spans="1:5" x14ac:dyDescent="0.25">
      <c r="A21" s="14">
        <v>44044</v>
      </c>
      <c r="C21" s="22">
        <f>_xlfn.FORECAST.ETS(A21,$B$2:$B$19,$A$2:$A$19,3,1)</f>
        <v>1211450.924055953</v>
      </c>
      <c r="D21" s="22">
        <f>C21-_xlfn.FORECAST.ETS.CONFINT(A21,$B$2:$B$19,$A$2:$A$19,0.8,3,1)</f>
        <v>299144.8388994683</v>
      </c>
      <c r="E21" s="22">
        <f>C21+_xlfn.FORECAST.ETS.CONFINT(A21,$B$2:$B$19,$A$2:$A$19,0.8,3,1)</f>
        <v>2123757.009212438</v>
      </c>
    </row>
    <row r="22" spans="1:5" x14ac:dyDescent="0.25">
      <c r="A22" s="14">
        <v>44075</v>
      </c>
      <c r="C22" s="22">
        <f>_xlfn.FORECAST.ETS(A22,$B$2:$B$19,$A$2:$A$19,3,1)</f>
        <v>896378.97442126018</v>
      </c>
      <c r="D22" s="22">
        <f>C22-_xlfn.FORECAST.ETS.CONFINT(A22,$B$2:$B$19,$A$2:$A$19,0.8,3,1)</f>
        <v>-15934.409089027322</v>
      </c>
      <c r="E22" s="22">
        <f>C22+_xlfn.FORECAST.ETS.CONFINT(A22,$B$2:$B$19,$A$2:$A$19,0.8,3,1)</f>
        <v>1808692.3579315478</v>
      </c>
    </row>
    <row r="23" spans="1:5" x14ac:dyDescent="0.25">
      <c r="A23" s="14">
        <v>44105</v>
      </c>
      <c r="C23" s="22">
        <f>_xlfn.FORECAST.ETS(A23,$B$2:$B$19,$A$2:$A$19,3,1)</f>
        <v>420012.92396725155</v>
      </c>
      <c r="D23" s="22">
        <f>C23-_xlfn.FORECAST.ETS.CONFINT(A23,$B$2:$B$19,$A$2:$A$19,0.8,3,1)</f>
        <v>-499977.0181418258</v>
      </c>
      <c r="E23" s="22">
        <f>C23+_xlfn.FORECAST.ETS.CONFINT(A23,$B$2:$B$19,$A$2:$A$19,0.8,3,1)</f>
        <v>1340002.8660763288</v>
      </c>
    </row>
    <row r="24" spans="1:5" x14ac:dyDescent="0.25">
      <c r="A24" s="14">
        <v>44136</v>
      </c>
      <c r="C24" s="22">
        <f>_xlfn.FORECAST.ETS(A24,$B$2:$B$19,$A$2:$A$19,3,1)</f>
        <v>1106460.5269507854</v>
      </c>
      <c r="D24" s="22">
        <f>C24-_xlfn.FORECAST.ETS.CONFINT(A24,$B$2:$B$19,$A$2:$A$19,0.8,3,1)</f>
        <v>186454.30077709898</v>
      </c>
      <c r="E24" s="22">
        <f>C24+_xlfn.FORECAST.ETS.CONFINT(A24,$B$2:$B$19,$A$2:$A$19,0.8,3,1)</f>
        <v>2026466.7531244718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C71" sqref="C71"/>
    </sheetView>
  </sheetViews>
  <sheetFormatPr defaultRowHeight="15" x14ac:dyDescent="0.25"/>
  <cols>
    <col min="1" max="1" width="4.7109375" customWidth="1"/>
    <col min="2" max="2" width="27.42578125" customWidth="1"/>
    <col min="3" max="3" width="16.140625" bestFit="1" customWidth="1"/>
    <col min="4" max="4" width="7.7109375" customWidth="1"/>
    <col min="5" max="5" width="13.5703125" customWidth="1"/>
    <col min="6" max="6" width="12.5703125" bestFit="1" customWidth="1"/>
  </cols>
  <sheetData>
    <row r="1" spans="1:6" s="1" customFormat="1" ht="24.75" customHeight="1" x14ac:dyDescent="0.25">
      <c r="A1" s="4"/>
      <c r="B1" s="5" t="s">
        <v>200</v>
      </c>
    </row>
    <row r="2" spans="1:6" s="4" customFormat="1" ht="42.75" customHeight="1" x14ac:dyDescent="0.25">
      <c r="A2" s="6">
        <v>9</v>
      </c>
      <c r="B2" s="7" t="s">
        <v>214</v>
      </c>
    </row>
    <row r="6" spans="1:6" x14ac:dyDescent="0.25">
      <c r="B6" s="17" t="s">
        <v>1</v>
      </c>
      <c r="C6" s="17" t="s">
        <v>191</v>
      </c>
      <c r="D6" s="18" t="s">
        <v>2</v>
      </c>
      <c r="E6" s="17" t="s">
        <v>3</v>
      </c>
      <c r="F6" s="19" t="s">
        <v>9</v>
      </c>
    </row>
    <row r="7" spans="1:6" hidden="1" x14ac:dyDescent="0.25">
      <c r="B7" t="s">
        <v>4</v>
      </c>
      <c r="C7" t="s">
        <v>193</v>
      </c>
      <c r="D7" s="12">
        <v>39</v>
      </c>
      <c r="E7" s="3">
        <v>43867</v>
      </c>
      <c r="F7" s="9">
        <v>256130</v>
      </c>
    </row>
    <row r="8" spans="1:6" hidden="1" x14ac:dyDescent="0.25">
      <c r="B8" t="s">
        <v>5</v>
      </c>
      <c r="C8" t="s">
        <v>194</v>
      </c>
      <c r="D8" s="12">
        <v>26</v>
      </c>
      <c r="E8" s="3">
        <v>43724</v>
      </c>
      <c r="F8" s="9">
        <v>276180</v>
      </c>
    </row>
    <row r="9" spans="1:6" hidden="1" x14ac:dyDescent="0.25">
      <c r="B9" t="s">
        <v>6</v>
      </c>
      <c r="C9" t="s">
        <v>196</v>
      </c>
      <c r="D9" s="12">
        <v>31</v>
      </c>
      <c r="E9" s="3">
        <v>43596</v>
      </c>
      <c r="F9" s="9">
        <v>162670</v>
      </c>
    </row>
    <row r="10" spans="1:6" hidden="1" x14ac:dyDescent="0.25">
      <c r="B10" t="s">
        <v>7</v>
      </c>
      <c r="C10" t="s">
        <v>197</v>
      </c>
      <c r="D10" s="12">
        <v>43</v>
      </c>
      <c r="E10" s="3">
        <v>43767</v>
      </c>
      <c r="F10" s="9">
        <v>698270</v>
      </c>
    </row>
    <row r="11" spans="1:6" hidden="1" x14ac:dyDescent="0.25">
      <c r="B11" t="s">
        <v>8</v>
      </c>
      <c r="C11" t="s">
        <v>196</v>
      </c>
      <c r="D11" s="12">
        <v>33</v>
      </c>
      <c r="E11" s="3">
        <v>43473</v>
      </c>
      <c r="F11" s="9">
        <v>159360</v>
      </c>
    </row>
    <row r="12" spans="1:6" hidden="1" x14ac:dyDescent="0.25">
      <c r="B12" t="s">
        <v>10</v>
      </c>
      <c r="C12" t="s">
        <v>193</v>
      </c>
      <c r="D12" s="12">
        <v>30</v>
      </c>
      <c r="E12" s="3">
        <v>43682</v>
      </c>
      <c r="F12" s="9">
        <v>282770</v>
      </c>
    </row>
    <row r="13" spans="1:6" hidden="1" x14ac:dyDescent="0.25">
      <c r="B13" t="s">
        <v>11</v>
      </c>
      <c r="C13" t="s">
        <v>193</v>
      </c>
      <c r="D13" s="12">
        <v>20</v>
      </c>
      <c r="E13" s="3">
        <v>43544</v>
      </c>
      <c r="F13" s="9">
        <v>229380</v>
      </c>
    </row>
    <row r="14" spans="1:6" hidden="1" x14ac:dyDescent="0.25">
      <c r="B14" t="s">
        <v>12</v>
      </c>
      <c r="C14" t="s">
        <v>195</v>
      </c>
      <c r="D14" s="12">
        <v>37</v>
      </c>
      <c r="E14" s="3">
        <v>43797</v>
      </c>
      <c r="F14" s="9">
        <v>137410</v>
      </c>
    </row>
    <row r="15" spans="1:6" hidden="1" x14ac:dyDescent="0.25">
      <c r="B15" t="s">
        <v>13</v>
      </c>
      <c r="C15" t="s">
        <v>193</v>
      </c>
      <c r="D15" s="12">
        <v>30</v>
      </c>
      <c r="E15" s="3">
        <v>43789</v>
      </c>
      <c r="F15" s="9">
        <v>285960</v>
      </c>
    </row>
    <row r="16" spans="1:6" hidden="1" x14ac:dyDescent="0.25">
      <c r="B16" t="s">
        <v>14</v>
      </c>
      <c r="C16" t="s">
        <v>197</v>
      </c>
      <c r="D16" s="12">
        <v>31</v>
      </c>
      <c r="E16" s="3">
        <v>43750</v>
      </c>
      <c r="F16" s="9">
        <v>56470</v>
      </c>
    </row>
    <row r="17" spans="2:6" x14ac:dyDescent="0.25">
      <c r="B17" t="s">
        <v>15</v>
      </c>
      <c r="C17" t="s">
        <v>198</v>
      </c>
      <c r="D17" s="12">
        <v>30</v>
      </c>
      <c r="E17" s="3">
        <v>43477</v>
      </c>
      <c r="F17" s="9">
        <v>325280</v>
      </c>
    </row>
    <row r="18" spans="2:6" hidden="1" x14ac:dyDescent="0.25">
      <c r="B18" t="s">
        <v>16</v>
      </c>
      <c r="C18" t="s">
        <v>196</v>
      </c>
      <c r="D18" s="12">
        <v>34</v>
      </c>
      <c r="E18" s="3">
        <v>43544</v>
      </c>
      <c r="F18" s="9">
        <v>45920</v>
      </c>
    </row>
    <row r="19" spans="2:6" hidden="1" x14ac:dyDescent="0.25">
      <c r="B19" t="s">
        <v>17</v>
      </c>
      <c r="C19" t="s">
        <v>196</v>
      </c>
      <c r="D19" s="12">
        <v>28</v>
      </c>
      <c r="E19" s="3">
        <v>43501</v>
      </c>
      <c r="F19" s="9">
        <v>117650</v>
      </c>
    </row>
    <row r="20" spans="2:6" hidden="1" x14ac:dyDescent="0.25">
      <c r="B20" t="s">
        <v>18</v>
      </c>
      <c r="C20" t="s">
        <v>197</v>
      </c>
      <c r="D20" s="12">
        <v>31</v>
      </c>
      <c r="E20" s="3">
        <v>43645</v>
      </c>
      <c r="F20" s="9">
        <v>226010</v>
      </c>
    </row>
    <row r="21" spans="2:6" hidden="1" x14ac:dyDescent="0.25">
      <c r="B21" t="s">
        <v>19</v>
      </c>
      <c r="C21" t="s">
        <v>195</v>
      </c>
      <c r="D21" s="12">
        <v>21</v>
      </c>
      <c r="E21" s="3">
        <v>43850</v>
      </c>
      <c r="F21" s="9">
        <v>31440</v>
      </c>
    </row>
    <row r="22" spans="2:6" hidden="1" x14ac:dyDescent="0.25">
      <c r="B22" t="s">
        <v>20</v>
      </c>
      <c r="C22" t="s">
        <v>194</v>
      </c>
      <c r="D22" s="12">
        <v>21</v>
      </c>
      <c r="E22" s="3">
        <v>43968</v>
      </c>
      <c r="F22" s="9">
        <v>192430</v>
      </c>
    </row>
    <row r="23" spans="2:6" hidden="1" x14ac:dyDescent="0.25">
      <c r="B23" t="s">
        <v>21</v>
      </c>
      <c r="C23" t="s">
        <v>192</v>
      </c>
      <c r="D23" s="12">
        <v>38</v>
      </c>
      <c r="E23" s="3">
        <v>43895</v>
      </c>
      <c r="F23" s="9">
        <v>506120</v>
      </c>
    </row>
    <row r="24" spans="2:6" x14ac:dyDescent="0.25">
      <c r="B24" t="s">
        <v>22</v>
      </c>
      <c r="C24" t="s">
        <v>198</v>
      </c>
      <c r="D24" s="12">
        <v>25</v>
      </c>
      <c r="E24" s="3">
        <v>43813</v>
      </c>
      <c r="F24" s="9">
        <v>155390</v>
      </c>
    </row>
    <row r="25" spans="2:6" hidden="1" x14ac:dyDescent="0.25">
      <c r="B25" t="s">
        <v>23</v>
      </c>
      <c r="C25" t="s">
        <v>193</v>
      </c>
      <c r="D25" s="12">
        <v>28</v>
      </c>
      <c r="E25" s="3">
        <v>43812</v>
      </c>
      <c r="F25" s="9">
        <v>138770</v>
      </c>
    </row>
    <row r="26" spans="2:6" hidden="1" x14ac:dyDescent="0.25">
      <c r="B26" t="s">
        <v>24</v>
      </c>
      <c r="C26" t="s">
        <v>196</v>
      </c>
      <c r="D26" s="12">
        <v>34</v>
      </c>
      <c r="E26" s="3">
        <v>43740</v>
      </c>
      <c r="F26" s="9">
        <v>122260</v>
      </c>
    </row>
    <row r="27" spans="2:6" hidden="1" x14ac:dyDescent="0.25">
      <c r="B27" t="s">
        <v>25</v>
      </c>
      <c r="C27" t="s">
        <v>192</v>
      </c>
      <c r="D27" s="12">
        <v>30</v>
      </c>
      <c r="E27" s="3">
        <v>43753</v>
      </c>
      <c r="F27" s="9">
        <v>181490</v>
      </c>
    </row>
    <row r="28" spans="2:6" hidden="1" x14ac:dyDescent="0.25">
      <c r="B28" t="s">
        <v>26</v>
      </c>
      <c r="C28" t="s">
        <v>195</v>
      </c>
      <c r="D28" s="12">
        <v>34</v>
      </c>
      <c r="E28" s="3">
        <v>43697</v>
      </c>
      <c r="F28" s="9">
        <v>73020</v>
      </c>
    </row>
    <row r="29" spans="2:6" hidden="1" x14ac:dyDescent="0.25">
      <c r="B29" t="s">
        <v>27</v>
      </c>
      <c r="C29" t="s">
        <v>195</v>
      </c>
      <c r="D29" s="12">
        <v>25</v>
      </c>
      <c r="E29" s="3">
        <v>43782</v>
      </c>
      <c r="F29" s="9">
        <v>2920</v>
      </c>
    </row>
    <row r="30" spans="2:6" x14ac:dyDescent="0.25">
      <c r="B30" t="s">
        <v>28</v>
      </c>
      <c r="C30" t="s">
        <v>198</v>
      </c>
      <c r="D30" s="12">
        <v>33</v>
      </c>
      <c r="E30" s="3">
        <v>43715</v>
      </c>
      <c r="F30" s="9">
        <v>92610</v>
      </c>
    </row>
    <row r="31" spans="2:6" hidden="1" x14ac:dyDescent="0.25">
      <c r="B31" t="s">
        <v>29</v>
      </c>
      <c r="C31" t="s">
        <v>196</v>
      </c>
      <c r="D31" s="12">
        <v>33</v>
      </c>
      <c r="E31" s="3">
        <v>43856</v>
      </c>
      <c r="F31" s="9">
        <v>258990</v>
      </c>
    </row>
    <row r="32" spans="2:6" hidden="1" x14ac:dyDescent="0.25">
      <c r="B32" t="s">
        <v>30</v>
      </c>
      <c r="C32" t="s">
        <v>196</v>
      </c>
      <c r="D32" s="12">
        <v>28</v>
      </c>
      <c r="E32" s="3">
        <v>43572</v>
      </c>
      <c r="F32" s="9">
        <v>113090</v>
      </c>
    </row>
    <row r="33" spans="2:6" hidden="1" x14ac:dyDescent="0.25">
      <c r="B33" t="s">
        <v>31</v>
      </c>
      <c r="C33" t="s">
        <v>192</v>
      </c>
      <c r="D33" s="12">
        <v>29</v>
      </c>
      <c r="E33" s="3">
        <v>43615</v>
      </c>
      <c r="F33" s="9">
        <v>446940</v>
      </c>
    </row>
    <row r="34" spans="2:6" hidden="1" x14ac:dyDescent="0.25">
      <c r="B34" t="s">
        <v>32</v>
      </c>
      <c r="C34" t="s">
        <v>193</v>
      </c>
      <c r="D34" s="12">
        <v>30</v>
      </c>
      <c r="E34" s="3">
        <v>43789</v>
      </c>
      <c r="F34" s="9">
        <v>290470</v>
      </c>
    </row>
    <row r="35" spans="2:6" hidden="1" x14ac:dyDescent="0.25">
      <c r="B35" t="s">
        <v>33</v>
      </c>
      <c r="C35" t="s">
        <v>197</v>
      </c>
      <c r="D35" s="12">
        <v>26</v>
      </c>
      <c r="E35" s="3">
        <v>43499</v>
      </c>
      <c r="F35" s="9">
        <v>82350</v>
      </c>
    </row>
    <row r="36" spans="2:6" x14ac:dyDescent="0.25">
      <c r="B36" t="s">
        <v>34</v>
      </c>
      <c r="C36" t="s">
        <v>198</v>
      </c>
      <c r="D36" s="12">
        <v>21</v>
      </c>
      <c r="E36" s="3">
        <v>43679</v>
      </c>
      <c r="F36" s="9">
        <v>74770</v>
      </c>
    </row>
    <row r="37" spans="2:6" hidden="1" x14ac:dyDescent="0.25">
      <c r="B37" t="s">
        <v>35</v>
      </c>
      <c r="C37" t="s">
        <v>192</v>
      </c>
      <c r="D37" s="12">
        <v>36</v>
      </c>
      <c r="E37" s="3">
        <v>43580</v>
      </c>
      <c r="F37" s="9">
        <v>215370</v>
      </c>
    </row>
    <row r="38" spans="2:6" hidden="1" x14ac:dyDescent="0.25">
      <c r="B38" t="s">
        <v>36</v>
      </c>
      <c r="C38" t="s">
        <v>197</v>
      </c>
      <c r="D38" s="12">
        <v>37</v>
      </c>
      <c r="E38" s="3">
        <v>43691</v>
      </c>
      <c r="F38" s="9">
        <v>706370</v>
      </c>
    </row>
    <row r="39" spans="2:6" hidden="1" x14ac:dyDescent="0.25">
      <c r="B39" t="s">
        <v>37</v>
      </c>
      <c r="C39" t="s">
        <v>195</v>
      </c>
      <c r="D39" s="12">
        <v>31</v>
      </c>
      <c r="E39" s="3">
        <v>43811</v>
      </c>
      <c r="F39" s="9">
        <v>58100</v>
      </c>
    </row>
    <row r="40" spans="2:6" hidden="1" x14ac:dyDescent="0.25">
      <c r="B40" t="s">
        <v>38</v>
      </c>
      <c r="C40" t="s">
        <v>194</v>
      </c>
      <c r="D40" s="12">
        <v>33</v>
      </c>
      <c r="E40" s="3">
        <v>43789</v>
      </c>
      <c r="F40" s="9">
        <v>337530</v>
      </c>
    </row>
    <row r="41" spans="2:6" hidden="1" x14ac:dyDescent="0.25">
      <c r="B41" t="s">
        <v>39</v>
      </c>
      <c r="C41" t="s">
        <v>197</v>
      </c>
      <c r="D41" s="12">
        <v>32</v>
      </c>
      <c r="E41" s="3">
        <v>43862</v>
      </c>
      <c r="F41" s="9">
        <v>413470</v>
      </c>
    </row>
    <row r="42" spans="2:6" hidden="1" x14ac:dyDescent="0.25">
      <c r="B42" t="s">
        <v>40</v>
      </c>
      <c r="C42" t="s">
        <v>194</v>
      </c>
      <c r="D42" s="12">
        <v>27</v>
      </c>
      <c r="E42" s="3">
        <v>43652</v>
      </c>
      <c r="F42" s="9">
        <v>247470</v>
      </c>
    </row>
    <row r="43" spans="2:6" hidden="1" x14ac:dyDescent="0.25">
      <c r="B43" t="s">
        <v>41</v>
      </c>
      <c r="C43" t="s">
        <v>194</v>
      </c>
      <c r="D43" s="12">
        <v>30</v>
      </c>
      <c r="E43" s="3">
        <v>43937</v>
      </c>
      <c r="F43" s="9">
        <v>36360</v>
      </c>
    </row>
    <row r="44" spans="2:6" hidden="1" x14ac:dyDescent="0.25">
      <c r="B44" t="s">
        <v>42</v>
      </c>
      <c r="C44" t="s">
        <v>193</v>
      </c>
      <c r="D44" s="12">
        <v>37</v>
      </c>
      <c r="E44" s="3">
        <v>43536</v>
      </c>
      <c r="F44" s="9">
        <v>44190</v>
      </c>
    </row>
    <row r="45" spans="2:6" hidden="1" x14ac:dyDescent="0.25">
      <c r="B45" t="s">
        <v>43</v>
      </c>
      <c r="C45" t="s">
        <v>192</v>
      </c>
      <c r="D45" s="12">
        <v>35</v>
      </c>
      <c r="E45" s="3">
        <v>43814</v>
      </c>
      <c r="F45" s="9">
        <v>78680</v>
      </c>
    </row>
    <row r="46" spans="2:6" x14ac:dyDescent="0.25">
      <c r="B46" t="s">
        <v>44</v>
      </c>
      <c r="C46" t="s">
        <v>198</v>
      </c>
      <c r="D46" s="12">
        <v>22</v>
      </c>
      <c r="E46" s="3">
        <v>43531</v>
      </c>
      <c r="F46" s="9">
        <v>562470</v>
      </c>
    </row>
    <row r="47" spans="2:6" hidden="1" x14ac:dyDescent="0.25">
      <c r="B47" t="s">
        <v>45</v>
      </c>
      <c r="C47" t="s">
        <v>194</v>
      </c>
      <c r="D47" s="12">
        <v>26</v>
      </c>
      <c r="E47" s="3">
        <v>43720</v>
      </c>
      <c r="F47" s="9">
        <v>201010</v>
      </c>
    </row>
    <row r="48" spans="2:6" x14ac:dyDescent="0.25">
      <c r="B48" t="s">
        <v>46</v>
      </c>
      <c r="C48" t="s">
        <v>198</v>
      </c>
      <c r="D48" s="12">
        <v>27</v>
      </c>
      <c r="E48" s="3">
        <v>43768</v>
      </c>
      <c r="F48" s="9">
        <v>519030</v>
      </c>
    </row>
    <row r="49" spans="2:6" hidden="1" x14ac:dyDescent="0.25">
      <c r="B49" t="s">
        <v>47</v>
      </c>
      <c r="C49" t="s">
        <v>196</v>
      </c>
      <c r="D49" s="12">
        <v>24</v>
      </c>
      <c r="E49" s="3">
        <v>43660</v>
      </c>
      <c r="F49" s="9">
        <v>68150</v>
      </c>
    </row>
    <row r="50" spans="2:6" x14ac:dyDescent="0.25">
      <c r="B50" t="s">
        <v>48</v>
      </c>
      <c r="C50" t="s">
        <v>198</v>
      </c>
      <c r="D50" s="12">
        <v>22</v>
      </c>
      <c r="E50" s="3">
        <v>43535</v>
      </c>
      <c r="F50" s="9">
        <v>308110</v>
      </c>
    </row>
    <row r="51" spans="2:6" hidden="1" x14ac:dyDescent="0.25">
      <c r="B51" t="s">
        <v>49</v>
      </c>
      <c r="C51" t="s">
        <v>195</v>
      </c>
      <c r="D51" s="12">
        <v>24</v>
      </c>
      <c r="E51" s="3">
        <v>43524</v>
      </c>
      <c r="F51" s="9">
        <v>424110</v>
      </c>
    </row>
    <row r="52" spans="2:6" hidden="1" x14ac:dyDescent="0.25">
      <c r="B52" t="s">
        <v>50</v>
      </c>
      <c r="C52" t="s">
        <v>197</v>
      </c>
      <c r="D52" s="12">
        <v>20</v>
      </c>
      <c r="E52" s="3">
        <v>43779</v>
      </c>
      <c r="F52" s="9">
        <v>202840</v>
      </c>
    </row>
    <row r="53" spans="2:6" hidden="1" x14ac:dyDescent="0.25">
      <c r="B53" t="s">
        <v>51</v>
      </c>
      <c r="C53" t="s">
        <v>196</v>
      </c>
      <c r="D53" s="12">
        <v>32</v>
      </c>
      <c r="E53" s="3">
        <v>43550</v>
      </c>
      <c r="F53" s="9">
        <v>231460</v>
      </c>
    </row>
    <row r="54" spans="2:6" hidden="1" x14ac:dyDescent="0.25">
      <c r="B54" t="s">
        <v>52</v>
      </c>
      <c r="C54" t="s">
        <v>197</v>
      </c>
      <c r="D54" s="12">
        <v>32</v>
      </c>
      <c r="E54" s="3">
        <v>43696</v>
      </c>
      <c r="F54" s="9">
        <v>126700</v>
      </c>
    </row>
    <row r="55" spans="2:6" hidden="1" x14ac:dyDescent="0.25">
      <c r="B55" t="s">
        <v>53</v>
      </c>
      <c r="C55" t="s">
        <v>197</v>
      </c>
      <c r="D55" s="12">
        <v>30</v>
      </c>
      <c r="E55" s="3">
        <v>43937</v>
      </c>
      <c r="F55" s="9">
        <v>223510</v>
      </c>
    </row>
    <row r="56" spans="2:6" x14ac:dyDescent="0.25">
      <c r="B56" t="s">
        <v>54</v>
      </c>
      <c r="C56" t="s">
        <v>198</v>
      </c>
      <c r="D56" s="12">
        <v>27</v>
      </c>
      <c r="E56" s="3">
        <v>43694</v>
      </c>
      <c r="F56" s="9">
        <v>74260</v>
      </c>
    </row>
    <row r="57" spans="2:6" hidden="1" x14ac:dyDescent="0.25">
      <c r="B57" t="s">
        <v>55</v>
      </c>
      <c r="C57" t="s">
        <v>193</v>
      </c>
      <c r="D57" s="12">
        <v>23</v>
      </c>
      <c r="E57" s="3">
        <v>43525</v>
      </c>
      <c r="F57" s="9">
        <v>109410</v>
      </c>
    </row>
    <row r="58" spans="2:6" hidden="1" x14ac:dyDescent="0.25">
      <c r="B58" t="s">
        <v>56</v>
      </c>
      <c r="C58" t="s">
        <v>192</v>
      </c>
      <c r="D58" s="12">
        <v>46</v>
      </c>
      <c r="E58" s="3">
        <v>43846</v>
      </c>
      <c r="F58" s="9">
        <v>44840</v>
      </c>
    </row>
    <row r="59" spans="2:6" hidden="1" x14ac:dyDescent="0.25">
      <c r="B59" t="s">
        <v>57</v>
      </c>
      <c r="C59" t="s">
        <v>196</v>
      </c>
      <c r="D59" s="12">
        <v>33</v>
      </c>
      <c r="E59" s="3">
        <v>43733</v>
      </c>
      <c r="F59" s="9">
        <v>37370</v>
      </c>
    </row>
    <row r="60" spans="2:6" x14ac:dyDescent="0.25">
      <c r="B60" t="s">
        <v>58</v>
      </c>
      <c r="C60" t="s">
        <v>198</v>
      </c>
      <c r="D60" s="12">
        <v>36</v>
      </c>
      <c r="E60" s="3">
        <v>43614</v>
      </c>
      <c r="F60" s="9">
        <v>261210</v>
      </c>
    </row>
    <row r="61" spans="2:6" hidden="1" x14ac:dyDescent="0.25">
      <c r="B61" t="s">
        <v>59</v>
      </c>
      <c r="C61" t="s">
        <v>196</v>
      </c>
      <c r="D61" s="12">
        <v>34</v>
      </c>
      <c r="E61" s="3">
        <v>43808</v>
      </c>
      <c r="F61" s="9">
        <v>203570</v>
      </c>
    </row>
    <row r="62" spans="2:6" hidden="1" x14ac:dyDescent="0.25">
      <c r="B62" t="s">
        <v>60</v>
      </c>
      <c r="C62" t="s">
        <v>193</v>
      </c>
      <c r="D62" s="12">
        <v>40</v>
      </c>
      <c r="E62" s="3">
        <v>44010</v>
      </c>
      <c r="F62" s="9">
        <v>505890</v>
      </c>
    </row>
    <row r="63" spans="2:6" x14ac:dyDescent="0.25">
      <c r="B63" t="s">
        <v>61</v>
      </c>
      <c r="C63" t="s">
        <v>198</v>
      </c>
      <c r="D63" s="12">
        <v>28</v>
      </c>
      <c r="E63" s="3">
        <v>43949</v>
      </c>
      <c r="F63" s="9">
        <v>134290</v>
      </c>
    </row>
    <row r="64" spans="2:6" hidden="1" x14ac:dyDescent="0.25">
      <c r="B64" t="s">
        <v>62</v>
      </c>
      <c r="C64" t="s">
        <v>194</v>
      </c>
      <c r="D64" s="12">
        <v>25</v>
      </c>
      <c r="E64" s="3">
        <v>43471</v>
      </c>
      <c r="F64" s="9">
        <v>199350</v>
      </c>
    </row>
    <row r="65" spans="2:6" hidden="1" x14ac:dyDescent="0.25">
      <c r="B65" t="s">
        <v>63</v>
      </c>
      <c r="C65" t="s">
        <v>193</v>
      </c>
      <c r="D65" s="12">
        <v>25</v>
      </c>
      <c r="E65" s="3">
        <v>43816</v>
      </c>
      <c r="F65" s="9">
        <v>57680</v>
      </c>
    </row>
    <row r="66" spans="2:6" hidden="1" x14ac:dyDescent="0.25">
      <c r="B66" t="s">
        <v>64</v>
      </c>
      <c r="C66" t="s">
        <v>194</v>
      </c>
      <c r="D66" s="12">
        <v>21</v>
      </c>
      <c r="E66" s="3">
        <v>43706</v>
      </c>
      <c r="F66" s="9">
        <v>954840</v>
      </c>
    </row>
    <row r="67" spans="2:6" hidden="1" x14ac:dyDescent="0.25">
      <c r="B67" t="s">
        <v>65</v>
      </c>
      <c r="C67" t="s">
        <v>195</v>
      </c>
      <c r="D67" s="12">
        <v>33</v>
      </c>
      <c r="E67" s="3">
        <v>43796</v>
      </c>
      <c r="F67" s="9">
        <v>324380</v>
      </c>
    </row>
    <row r="68" spans="2:6" hidden="1" x14ac:dyDescent="0.25">
      <c r="B68" t="s">
        <v>66</v>
      </c>
      <c r="C68" t="s">
        <v>195</v>
      </c>
      <c r="D68" s="12">
        <v>28</v>
      </c>
      <c r="E68" s="3">
        <v>43906</v>
      </c>
      <c r="F68" s="9">
        <v>68270</v>
      </c>
    </row>
    <row r="69" spans="2:6" hidden="1" x14ac:dyDescent="0.25">
      <c r="B69" t="s">
        <v>67</v>
      </c>
      <c r="C69" t="s">
        <v>192</v>
      </c>
      <c r="D69" s="12">
        <v>30</v>
      </c>
      <c r="E69" s="3">
        <v>43948</v>
      </c>
      <c r="F69" s="9">
        <v>117360</v>
      </c>
    </row>
    <row r="70" spans="2:6" hidden="1" x14ac:dyDescent="0.25">
      <c r="B70" t="s">
        <v>68</v>
      </c>
      <c r="C70" t="s">
        <v>192</v>
      </c>
      <c r="D70" s="12">
        <v>33</v>
      </c>
      <c r="E70" s="3">
        <v>43594</v>
      </c>
      <c r="F70" s="9">
        <v>227550</v>
      </c>
    </row>
    <row r="71" spans="2:6" hidden="1" x14ac:dyDescent="0.25">
      <c r="B71" t="s">
        <v>69</v>
      </c>
      <c r="C71" t="s">
        <v>194</v>
      </c>
      <c r="D71" s="12">
        <v>36</v>
      </c>
      <c r="E71" s="3">
        <v>43553</v>
      </c>
      <c r="F71" s="9">
        <v>490790</v>
      </c>
    </row>
    <row r="72" spans="2:6" hidden="1" x14ac:dyDescent="0.25">
      <c r="B72" t="s">
        <v>70</v>
      </c>
      <c r="C72" t="s">
        <v>193</v>
      </c>
      <c r="D72" s="12">
        <v>32</v>
      </c>
      <c r="E72" s="3">
        <v>43940</v>
      </c>
      <c r="F72" s="9">
        <v>76090</v>
      </c>
    </row>
    <row r="73" spans="2:6" x14ac:dyDescent="0.25">
      <c r="B73" t="s">
        <v>71</v>
      </c>
      <c r="C73" t="s">
        <v>198</v>
      </c>
      <c r="D73" s="12">
        <v>30</v>
      </c>
      <c r="E73" s="3">
        <v>43691</v>
      </c>
      <c r="F73" s="9">
        <v>17590</v>
      </c>
    </row>
    <row r="74" spans="2:6" hidden="1" x14ac:dyDescent="0.25">
      <c r="B74" t="s">
        <v>50</v>
      </c>
      <c r="C74" t="s">
        <v>194</v>
      </c>
      <c r="D74" s="12">
        <v>34</v>
      </c>
      <c r="E74" s="3">
        <v>43791</v>
      </c>
      <c r="F74" s="9">
        <v>206310</v>
      </c>
    </row>
    <row r="75" spans="2:6" hidden="1" x14ac:dyDescent="0.25">
      <c r="B75" t="s">
        <v>72</v>
      </c>
      <c r="C75" t="s">
        <v>196</v>
      </c>
      <c r="D75" s="12">
        <v>21</v>
      </c>
      <c r="E75" s="3">
        <v>43765</v>
      </c>
      <c r="F75" s="9">
        <v>235970</v>
      </c>
    </row>
    <row r="76" spans="2:6" hidden="1" x14ac:dyDescent="0.25">
      <c r="B76" t="s">
        <v>73</v>
      </c>
      <c r="C76" t="s">
        <v>197</v>
      </c>
      <c r="D76" s="12">
        <v>29</v>
      </c>
      <c r="E76" s="3">
        <v>43736</v>
      </c>
      <c r="F76" s="9">
        <v>695840</v>
      </c>
    </row>
    <row r="77" spans="2:6" hidden="1" x14ac:dyDescent="0.25">
      <c r="B77" t="s">
        <v>74</v>
      </c>
      <c r="C77" t="s">
        <v>194</v>
      </c>
      <c r="D77" s="12">
        <v>33</v>
      </c>
      <c r="E77" s="3">
        <v>43895</v>
      </c>
      <c r="F77" s="9">
        <v>83110</v>
      </c>
    </row>
    <row r="78" spans="2:6" hidden="1" x14ac:dyDescent="0.25">
      <c r="B78" t="s">
        <v>75</v>
      </c>
      <c r="C78" t="s">
        <v>195</v>
      </c>
      <c r="D78" s="12">
        <v>27</v>
      </c>
      <c r="E78" s="3">
        <v>43673</v>
      </c>
      <c r="F78" s="9">
        <v>235790</v>
      </c>
    </row>
    <row r="79" spans="2:6" hidden="1" x14ac:dyDescent="0.25">
      <c r="B79" t="s">
        <v>76</v>
      </c>
      <c r="C79" t="s">
        <v>196</v>
      </c>
      <c r="D79" s="12">
        <v>42</v>
      </c>
      <c r="E79" s="3">
        <v>43818</v>
      </c>
      <c r="F79" s="9">
        <v>378960</v>
      </c>
    </row>
    <row r="80" spans="2:6" x14ac:dyDescent="0.25">
      <c r="B80" t="s">
        <v>77</v>
      </c>
      <c r="C80" t="s">
        <v>198</v>
      </c>
      <c r="D80" s="12">
        <v>20</v>
      </c>
      <c r="E80" s="3">
        <v>43623</v>
      </c>
      <c r="F80" s="9">
        <v>112340</v>
      </c>
    </row>
    <row r="81" spans="2:6" hidden="1" x14ac:dyDescent="0.25">
      <c r="B81" t="s">
        <v>78</v>
      </c>
      <c r="C81" t="s">
        <v>193</v>
      </c>
      <c r="D81" s="12">
        <v>27</v>
      </c>
      <c r="E81" s="3">
        <v>43774</v>
      </c>
      <c r="F81" s="9">
        <v>120650</v>
      </c>
    </row>
    <row r="82" spans="2:6" x14ac:dyDescent="0.25">
      <c r="B82" t="s">
        <v>79</v>
      </c>
      <c r="C82" t="s">
        <v>198</v>
      </c>
      <c r="D82" s="12">
        <v>33</v>
      </c>
      <c r="E82" s="3">
        <v>43618</v>
      </c>
      <c r="F82" s="9">
        <v>156070</v>
      </c>
    </row>
    <row r="83" spans="2:6" hidden="1" x14ac:dyDescent="0.25">
      <c r="B83" t="s">
        <v>80</v>
      </c>
      <c r="C83" t="s">
        <v>196</v>
      </c>
      <c r="D83" s="12">
        <v>36</v>
      </c>
      <c r="E83" s="3">
        <v>43941</v>
      </c>
      <c r="F83" s="9">
        <v>442350</v>
      </c>
    </row>
    <row r="84" spans="2:6" x14ac:dyDescent="0.25">
      <c r="B84" t="s">
        <v>81</v>
      </c>
      <c r="C84" t="s">
        <v>198</v>
      </c>
      <c r="D84" s="12">
        <v>33</v>
      </c>
      <c r="E84" s="3">
        <v>43879</v>
      </c>
      <c r="F84" s="9">
        <v>422990</v>
      </c>
    </row>
    <row r="85" spans="2:6" hidden="1" x14ac:dyDescent="0.25">
      <c r="B85" t="s">
        <v>82</v>
      </c>
      <c r="C85" t="s">
        <v>194</v>
      </c>
      <c r="D85" s="12">
        <v>28</v>
      </c>
      <c r="E85" s="3">
        <v>43737</v>
      </c>
      <c r="F85" s="9">
        <v>495290</v>
      </c>
    </row>
    <row r="86" spans="2:6" hidden="1" x14ac:dyDescent="0.25">
      <c r="B86" t="s">
        <v>83</v>
      </c>
      <c r="C86" t="s">
        <v>192</v>
      </c>
      <c r="D86" s="12">
        <v>37</v>
      </c>
      <c r="E86" s="3">
        <v>43789</v>
      </c>
      <c r="F86" s="9">
        <v>209830</v>
      </c>
    </row>
    <row r="87" spans="2:6" hidden="1" x14ac:dyDescent="0.25">
      <c r="B87" t="s">
        <v>84</v>
      </c>
      <c r="C87" t="s">
        <v>193</v>
      </c>
      <c r="D87" s="12">
        <v>27</v>
      </c>
      <c r="E87" s="3">
        <v>43694</v>
      </c>
      <c r="F87" s="9">
        <v>415050</v>
      </c>
    </row>
    <row r="88" spans="2:6" hidden="1" x14ac:dyDescent="0.25">
      <c r="B88" t="s">
        <v>85</v>
      </c>
      <c r="C88" t="s">
        <v>194</v>
      </c>
      <c r="D88" s="12">
        <v>43</v>
      </c>
      <c r="E88" s="3">
        <v>43705</v>
      </c>
      <c r="F88" s="9">
        <v>165170</v>
      </c>
    </row>
    <row r="89" spans="2:6" hidden="1" x14ac:dyDescent="0.25">
      <c r="B89" t="s">
        <v>86</v>
      </c>
      <c r="C89" t="s">
        <v>193</v>
      </c>
      <c r="D89" s="12">
        <v>19</v>
      </c>
      <c r="E89" s="3">
        <v>43898</v>
      </c>
      <c r="F89" s="9">
        <v>106310</v>
      </c>
    </row>
    <row r="90" spans="2:6" hidden="1" x14ac:dyDescent="0.25">
      <c r="B90" t="s">
        <v>87</v>
      </c>
      <c r="C90" t="s">
        <v>192</v>
      </c>
      <c r="D90" s="12">
        <v>40</v>
      </c>
      <c r="E90" s="3">
        <v>43469</v>
      </c>
      <c r="F90" s="9">
        <v>13900</v>
      </c>
    </row>
    <row r="91" spans="2:6" hidden="1" x14ac:dyDescent="0.25">
      <c r="B91" t="s">
        <v>88</v>
      </c>
      <c r="C91" t="s">
        <v>192</v>
      </c>
      <c r="D91" s="12">
        <v>34</v>
      </c>
      <c r="E91" s="3">
        <v>43530</v>
      </c>
      <c r="F91" s="9">
        <v>54140</v>
      </c>
    </row>
    <row r="92" spans="2:6" hidden="1" x14ac:dyDescent="0.25">
      <c r="B92" t="s">
        <v>89</v>
      </c>
      <c r="C92" t="s">
        <v>196</v>
      </c>
      <c r="D92" s="12">
        <v>24</v>
      </c>
      <c r="E92" s="3">
        <v>43774</v>
      </c>
      <c r="F92" s="9">
        <v>84410</v>
      </c>
    </row>
    <row r="93" spans="2:6" hidden="1" x14ac:dyDescent="0.25">
      <c r="B93" t="s">
        <v>90</v>
      </c>
      <c r="C93" t="s">
        <v>195</v>
      </c>
      <c r="D93" s="12">
        <v>20</v>
      </c>
      <c r="E93" s="3">
        <v>43832</v>
      </c>
      <c r="F93" s="9">
        <v>35090</v>
      </c>
    </row>
    <row r="94" spans="2:6" hidden="1" x14ac:dyDescent="0.25">
      <c r="B94" t="s">
        <v>91</v>
      </c>
      <c r="C94" t="s">
        <v>194</v>
      </c>
      <c r="D94" s="12">
        <v>40</v>
      </c>
      <c r="E94" s="3">
        <v>43943</v>
      </c>
      <c r="F94" s="9">
        <v>16370</v>
      </c>
    </row>
    <row r="95" spans="2:6" hidden="1" x14ac:dyDescent="0.25">
      <c r="B95" t="s">
        <v>92</v>
      </c>
      <c r="C95" t="s">
        <v>194</v>
      </c>
      <c r="D95" s="12">
        <v>36</v>
      </c>
      <c r="E95" s="3">
        <v>43566</v>
      </c>
      <c r="F95" s="9">
        <v>47170</v>
      </c>
    </row>
    <row r="96" spans="2:6" hidden="1" x14ac:dyDescent="0.25">
      <c r="B96" t="s">
        <v>93</v>
      </c>
      <c r="C96" t="s">
        <v>195</v>
      </c>
      <c r="D96" s="12">
        <v>28</v>
      </c>
      <c r="E96" s="3">
        <v>43718</v>
      </c>
      <c r="F96" s="9">
        <v>71390</v>
      </c>
    </row>
    <row r="97" spans="2:6" hidden="1" x14ac:dyDescent="0.25">
      <c r="B97" t="s">
        <v>94</v>
      </c>
      <c r="C97" t="s">
        <v>196</v>
      </c>
      <c r="D97" s="12">
        <v>32</v>
      </c>
      <c r="E97" s="3">
        <v>43488</v>
      </c>
      <c r="F97" s="9">
        <v>271640</v>
      </c>
    </row>
    <row r="98" spans="2:6" hidden="1" x14ac:dyDescent="0.25">
      <c r="B98" t="s">
        <v>95</v>
      </c>
      <c r="C98" t="s">
        <v>196</v>
      </c>
      <c r="D98" s="12">
        <v>38</v>
      </c>
      <c r="E98" s="3">
        <v>43908</v>
      </c>
      <c r="F98" s="9">
        <v>317440</v>
      </c>
    </row>
    <row r="99" spans="2:6" hidden="1" x14ac:dyDescent="0.25">
      <c r="B99" t="s">
        <v>96</v>
      </c>
      <c r="C99" t="s">
        <v>195</v>
      </c>
      <c r="D99" s="12">
        <v>32</v>
      </c>
      <c r="E99" s="3">
        <v>43507</v>
      </c>
      <c r="F99" s="9">
        <v>127070</v>
      </c>
    </row>
    <row r="100" spans="2:6" hidden="1" x14ac:dyDescent="0.25">
      <c r="B100" t="s">
        <v>97</v>
      </c>
      <c r="C100" t="s">
        <v>194</v>
      </c>
      <c r="D100" s="12">
        <v>30</v>
      </c>
      <c r="E100" s="3">
        <v>43945</v>
      </c>
      <c r="F100" s="9">
        <v>401040</v>
      </c>
    </row>
    <row r="101" spans="2:6" hidden="1" x14ac:dyDescent="0.25">
      <c r="B101" t="s">
        <v>98</v>
      </c>
      <c r="C101" t="s">
        <v>194</v>
      </c>
      <c r="D101" s="12">
        <v>23</v>
      </c>
      <c r="E101" s="3">
        <v>43633</v>
      </c>
      <c r="F101" s="9">
        <v>175380</v>
      </c>
    </row>
    <row r="102" spans="2:6" hidden="1" x14ac:dyDescent="0.25">
      <c r="B102" t="s">
        <v>99</v>
      </c>
      <c r="C102" t="s">
        <v>193</v>
      </c>
      <c r="D102" s="12">
        <v>19</v>
      </c>
      <c r="E102" s="3">
        <v>43559</v>
      </c>
      <c r="F102" s="9">
        <v>233060</v>
      </c>
    </row>
    <row r="103" spans="2:6" hidden="1" x14ac:dyDescent="0.25">
      <c r="B103" t="s">
        <v>83</v>
      </c>
      <c r="C103" t="s">
        <v>192</v>
      </c>
      <c r="D103" s="12">
        <v>32</v>
      </c>
      <c r="E103" s="3">
        <v>43604</v>
      </c>
      <c r="F103" s="9">
        <v>198830</v>
      </c>
    </row>
    <row r="104" spans="2:6" hidden="1" x14ac:dyDescent="0.25">
      <c r="B104" t="s">
        <v>100</v>
      </c>
      <c r="C104" t="s">
        <v>193</v>
      </c>
      <c r="D104" s="12">
        <v>29</v>
      </c>
      <c r="E104" s="3">
        <v>43866</v>
      </c>
      <c r="F104" s="9">
        <v>243180</v>
      </c>
    </row>
    <row r="105" spans="2:6" hidden="1" x14ac:dyDescent="0.25">
      <c r="B105" t="s">
        <v>101</v>
      </c>
      <c r="C105" t="s">
        <v>194</v>
      </c>
      <c r="D105" s="12">
        <v>34</v>
      </c>
      <c r="E105" s="3">
        <v>43498</v>
      </c>
      <c r="F105" s="9">
        <v>161280</v>
      </c>
    </row>
    <row r="106" spans="2:6" hidden="1" x14ac:dyDescent="0.25">
      <c r="B106" t="s">
        <v>102</v>
      </c>
      <c r="C106" t="s">
        <v>197</v>
      </c>
      <c r="D106" s="12">
        <v>21</v>
      </c>
      <c r="E106" s="3">
        <v>43613</v>
      </c>
      <c r="F106" s="9">
        <v>201470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tabSelected="1" workbookViewId="0">
      <selection activeCell="V18" sqref="V18"/>
    </sheetView>
  </sheetViews>
  <sheetFormatPr defaultRowHeight="15" x14ac:dyDescent="0.25"/>
  <cols>
    <col min="1" max="1" width="7" customWidth="1"/>
    <col min="2" max="2" width="27.42578125" customWidth="1"/>
    <col min="3" max="3" width="16.140625" bestFit="1" customWidth="1"/>
    <col min="4" max="4" width="7.7109375" customWidth="1"/>
    <col min="5" max="5" width="11.42578125" bestFit="1" customWidth="1"/>
    <col min="6" max="6" width="12.5703125" bestFit="1" customWidth="1"/>
  </cols>
  <sheetData>
    <row r="1" spans="1:6" s="1" customFormat="1" ht="24.75" customHeight="1" x14ac:dyDescent="0.25">
      <c r="A1" s="4"/>
      <c r="B1" s="5" t="s">
        <v>200</v>
      </c>
    </row>
    <row r="2" spans="1:6" s="4" customFormat="1" ht="42.75" customHeight="1" x14ac:dyDescent="0.25">
      <c r="A2" s="6">
        <v>10</v>
      </c>
      <c r="B2" s="7" t="s">
        <v>208</v>
      </c>
    </row>
    <row r="6" spans="1:6" x14ac:dyDescent="0.25">
      <c r="B6" s="8" t="s">
        <v>1</v>
      </c>
      <c r="C6" s="8" t="s">
        <v>191</v>
      </c>
      <c r="D6" s="11" t="s">
        <v>2</v>
      </c>
      <c r="E6" s="8" t="s">
        <v>3</v>
      </c>
      <c r="F6" s="10" t="s">
        <v>9</v>
      </c>
    </row>
    <row r="7" spans="1:6" x14ac:dyDescent="0.25">
      <c r="B7" t="s">
        <v>4</v>
      </c>
      <c r="C7" t="s">
        <v>193</v>
      </c>
      <c r="D7" s="12">
        <v>39</v>
      </c>
      <c r="E7" s="3">
        <v>43867</v>
      </c>
      <c r="F7" s="9">
        <v>256130</v>
      </c>
    </row>
    <row r="8" spans="1:6" x14ac:dyDescent="0.25">
      <c r="B8" t="s">
        <v>5</v>
      </c>
      <c r="C8" t="s">
        <v>194</v>
      </c>
      <c r="D8" s="12">
        <v>26</v>
      </c>
      <c r="E8" s="3">
        <v>43724</v>
      </c>
      <c r="F8" s="9">
        <v>276180</v>
      </c>
    </row>
    <row r="9" spans="1:6" x14ac:dyDescent="0.25">
      <c r="B9" t="s">
        <v>6</v>
      </c>
      <c r="C9" t="s">
        <v>196</v>
      </c>
      <c r="D9" s="12">
        <v>31</v>
      </c>
      <c r="E9" s="3">
        <v>43596</v>
      </c>
      <c r="F9" s="9">
        <v>162670</v>
      </c>
    </row>
    <row r="10" spans="1:6" x14ac:dyDescent="0.25">
      <c r="B10" t="s">
        <v>7</v>
      </c>
      <c r="C10" t="s">
        <v>197</v>
      </c>
      <c r="D10" s="12">
        <v>43</v>
      </c>
      <c r="E10" s="3">
        <v>43767</v>
      </c>
      <c r="F10" s="9">
        <v>698270</v>
      </c>
    </row>
    <row r="11" spans="1:6" x14ac:dyDescent="0.25">
      <c r="B11" t="s">
        <v>8</v>
      </c>
      <c r="C11" t="s">
        <v>196</v>
      </c>
      <c r="D11" s="12">
        <v>33</v>
      </c>
      <c r="E11" s="3">
        <v>43473</v>
      </c>
      <c r="F11" s="9">
        <v>159360</v>
      </c>
    </row>
    <row r="12" spans="1:6" x14ac:dyDescent="0.25">
      <c r="B12" t="s">
        <v>10</v>
      </c>
      <c r="C12" t="s">
        <v>193</v>
      </c>
      <c r="D12" s="12">
        <v>30</v>
      </c>
      <c r="E12" s="3">
        <v>43682</v>
      </c>
      <c r="F12" s="9">
        <v>282770</v>
      </c>
    </row>
    <row r="13" spans="1:6" x14ac:dyDescent="0.25">
      <c r="B13" t="s">
        <v>11</v>
      </c>
      <c r="C13" t="s">
        <v>193</v>
      </c>
      <c r="D13" s="12">
        <v>20</v>
      </c>
      <c r="E13" s="3">
        <v>43544</v>
      </c>
      <c r="F13" s="9">
        <v>229380</v>
      </c>
    </row>
    <row r="14" spans="1:6" x14ac:dyDescent="0.25">
      <c r="B14" t="s">
        <v>12</v>
      </c>
      <c r="C14" t="s">
        <v>195</v>
      </c>
      <c r="D14" s="12">
        <v>37</v>
      </c>
      <c r="E14" s="3">
        <v>43797</v>
      </c>
      <c r="F14" s="9">
        <v>137410</v>
      </c>
    </row>
    <row r="15" spans="1:6" x14ac:dyDescent="0.25">
      <c r="B15" t="s">
        <v>13</v>
      </c>
      <c r="C15" t="s">
        <v>193</v>
      </c>
      <c r="D15" s="12">
        <v>30</v>
      </c>
      <c r="E15" s="3">
        <v>43789</v>
      </c>
      <c r="F15" s="9">
        <v>285960</v>
      </c>
    </row>
    <row r="16" spans="1:6" x14ac:dyDescent="0.25">
      <c r="B16" t="s">
        <v>14</v>
      </c>
      <c r="C16" t="s">
        <v>197</v>
      </c>
      <c r="D16" s="12">
        <v>31</v>
      </c>
      <c r="E16" s="3">
        <v>43750</v>
      </c>
      <c r="F16" s="9">
        <v>56470</v>
      </c>
    </row>
    <row r="17" spans="2:6" x14ac:dyDescent="0.25">
      <c r="B17" t="s">
        <v>15</v>
      </c>
      <c r="C17" t="s">
        <v>198</v>
      </c>
      <c r="D17" s="12">
        <v>30</v>
      </c>
      <c r="E17" s="3">
        <v>43477</v>
      </c>
      <c r="F17" s="9">
        <v>325280</v>
      </c>
    </row>
    <row r="18" spans="2:6" x14ac:dyDescent="0.25">
      <c r="B18" t="s">
        <v>16</v>
      </c>
      <c r="C18" t="s">
        <v>196</v>
      </c>
      <c r="D18" s="12">
        <v>34</v>
      </c>
      <c r="E18" s="3">
        <v>43544</v>
      </c>
      <c r="F18" s="9">
        <v>45920</v>
      </c>
    </row>
    <row r="19" spans="2:6" x14ac:dyDescent="0.25">
      <c r="B19" t="s">
        <v>17</v>
      </c>
      <c r="C19" t="s">
        <v>196</v>
      </c>
      <c r="D19" s="12">
        <v>28</v>
      </c>
      <c r="E19" s="3">
        <v>43501</v>
      </c>
      <c r="F19" s="9">
        <v>117650</v>
      </c>
    </row>
    <row r="20" spans="2:6" x14ac:dyDescent="0.25">
      <c r="B20" t="s">
        <v>18</v>
      </c>
      <c r="C20" t="s">
        <v>197</v>
      </c>
      <c r="D20" s="12">
        <v>31</v>
      </c>
      <c r="E20" s="3">
        <v>43645</v>
      </c>
      <c r="F20" s="9">
        <v>226010</v>
      </c>
    </row>
    <row r="21" spans="2:6" x14ac:dyDescent="0.25">
      <c r="B21" t="s">
        <v>19</v>
      </c>
      <c r="C21" t="s">
        <v>195</v>
      </c>
      <c r="D21" s="12">
        <v>21</v>
      </c>
      <c r="E21" s="3">
        <v>43850</v>
      </c>
      <c r="F21" s="9">
        <v>31440</v>
      </c>
    </row>
    <row r="22" spans="2:6" x14ac:dyDescent="0.25">
      <c r="B22" t="s">
        <v>20</v>
      </c>
      <c r="C22" t="s">
        <v>194</v>
      </c>
      <c r="D22" s="12">
        <v>21</v>
      </c>
      <c r="E22" s="3">
        <v>43968</v>
      </c>
      <c r="F22" s="9">
        <v>192430</v>
      </c>
    </row>
    <row r="23" spans="2:6" x14ac:dyDescent="0.25">
      <c r="B23" t="s">
        <v>21</v>
      </c>
      <c r="C23" t="s">
        <v>192</v>
      </c>
      <c r="D23" s="12">
        <v>38</v>
      </c>
      <c r="E23" s="3">
        <v>43895</v>
      </c>
      <c r="F23" s="9">
        <v>506120</v>
      </c>
    </row>
    <row r="24" spans="2:6" x14ac:dyDescent="0.25">
      <c r="B24" t="s">
        <v>22</v>
      </c>
      <c r="C24" t="s">
        <v>198</v>
      </c>
      <c r="D24" s="12">
        <v>25</v>
      </c>
      <c r="E24" s="3">
        <v>43813</v>
      </c>
      <c r="F24" s="9">
        <v>155390</v>
      </c>
    </row>
    <row r="25" spans="2:6" x14ac:dyDescent="0.25">
      <c r="B25" t="s">
        <v>23</v>
      </c>
      <c r="C25" t="s">
        <v>193</v>
      </c>
      <c r="D25" s="12">
        <v>28</v>
      </c>
      <c r="E25" s="3">
        <v>43812</v>
      </c>
      <c r="F25" s="9">
        <v>138770</v>
      </c>
    </row>
    <row r="26" spans="2:6" x14ac:dyDescent="0.25">
      <c r="B26" t="s">
        <v>24</v>
      </c>
      <c r="C26" t="s">
        <v>196</v>
      </c>
      <c r="D26" s="12">
        <v>34</v>
      </c>
      <c r="E26" s="3">
        <v>43740</v>
      </c>
      <c r="F26" s="9">
        <v>122260</v>
      </c>
    </row>
    <row r="27" spans="2:6" x14ac:dyDescent="0.25">
      <c r="B27" t="s">
        <v>25</v>
      </c>
      <c r="C27" t="s">
        <v>192</v>
      </c>
      <c r="D27" s="12">
        <v>30</v>
      </c>
      <c r="E27" s="3">
        <v>43753</v>
      </c>
      <c r="F27" s="9">
        <v>181490</v>
      </c>
    </row>
    <row r="28" spans="2:6" x14ac:dyDescent="0.25">
      <c r="B28" t="s">
        <v>26</v>
      </c>
      <c r="C28" t="s">
        <v>195</v>
      </c>
      <c r="D28" s="12">
        <v>34</v>
      </c>
      <c r="E28" s="3">
        <v>43697</v>
      </c>
      <c r="F28" s="9">
        <v>73020</v>
      </c>
    </row>
    <row r="29" spans="2:6" x14ac:dyDescent="0.25">
      <c r="B29" t="s">
        <v>27</v>
      </c>
      <c r="C29" t="s">
        <v>195</v>
      </c>
      <c r="D29" s="12">
        <v>25</v>
      </c>
      <c r="E29" s="3">
        <v>43782</v>
      </c>
      <c r="F29" s="9">
        <v>2920</v>
      </c>
    </row>
    <row r="30" spans="2:6" x14ac:dyDescent="0.25">
      <c r="B30" t="s">
        <v>28</v>
      </c>
      <c r="C30" t="s">
        <v>198</v>
      </c>
      <c r="D30" s="12">
        <v>33</v>
      </c>
      <c r="E30" s="3">
        <v>43715</v>
      </c>
      <c r="F30" s="9">
        <v>92610</v>
      </c>
    </row>
    <row r="31" spans="2:6" x14ac:dyDescent="0.25">
      <c r="B31" t="s">
        <v>29</v>
      </c>
      <c r="C31" t="s">
        <v>196</v>
      </c>
      <c r="D31" s="12">
        <v>33</v>
      </c>
      <c r="E31" s="3">
        <v>43856</v>
      </c>
      <c r="F31" s="9">
        <v>258990</v>
      </c>
    </row>
    <row r="32" spans="2:6" x14ac:dyDescent="0.25">
      <c r="B32" t="s">
        <v>30</v>
      </c>
      <c r="C32" t="s">
        <v>196</v>
      </c>
      <c r="D32" s="12">
        <v>28</v>
      </c>
      <c r="E32" s="3">
        <v>43572</v>
      </c>
      <c r="F32" s="9">
        <v>113090</v>
      </c>
    </row>
    <row r="33" spans="2:6" x14ac:dyDescent="0.25">
      <c r="B33" t="s">
        <v>31</v>
      </c>
      <c r="C33" t="s">
        <v>192</v>
      </c>
      <c r="D33" s="12">
        <v>29</v>
      </c>
      <c r="E33" s="3">
        <v>43615</v>
      </c>
      <c r="F33" s="9">
        <v>446940</v>
      </c>
    </row>
    <row r="34" spans="2:6" x14ac:dyDescent="0.25">
      <c r="B34" t="s">
        <v>32</v>
      </c>
      <c r="C34" t="s">
        <v>193</v>
      </c>
      <c r="D34" s="12">
        <v>30</v>
      </c>
      <c r="E34" s="3">
        <v>43789</v>
      </c>
      <c r="F34" s="9">
        <v>290470</v>
      </c>
    </row>
    <row r="35" spans="2:6" x14ac:dyDescent="0.25">
      <c r="B35" t="s">
        <v>33</v>
      </c>
      <c r="C35" t="s">
        <v>197</v>
      </c>
      <c r="D35" s="12">
        <v>26</v>
      </c>
      <c r="E35" s="3">
        <v>43499</v>
      </c>
      <c r="F35" s="9">
        <v>82350</v>
      </c>
    </row>
    <row r="36" spans="2:6" x14ac:dyDescent="0.25">
      <c r="B36" t="s">
        <v>34</v>
      </c>
      <c r="C36" t="s">
        <v>198</v>
      </c>
      <c r="D36" s="12">
        <v>21</v>
      </c>
      <c r="E36" s="3">
        <v>43679</v>
      </c>
      <c r="F36" s="9">
        <v>74770</v>
      </c>
    </row>
    <row r="37" spans="2:6" x14ac:dyDescent="0.25">
      <c r="B37" t="s">
        <v>35</v>
      </c>
      <c r="C37" t="s">
        <v>192</v>
      </c>
      <c r="D37" s="12">
        <v>36</v>
      </c>
      <c r="E37" s="3">
        <v>43580</v>
      </c>
      <c r="F37" s="9">
        <v>215370</v>
      </c>
    </row>
    <row r="38" spans="2:6" x14ac:dyDescent="0.25">
      <c r="B38" t="s">
        <v>36</v>
      </c>
      <c r="C38" t="s">
        <v>197</v>
      </c>
      <c r="D38" s="12">
        <v>37</v>
      </c>
      <c r="E38" s="3">
        <v>43691</v>
      </c>
      <c r="F38" s="9">
        <v>706370</v>
      </c>
    </row>
    <row r="39" spans="2:6" x14ac:dyDescent="0.25">
      <c r="B39" t="s">
        <v>37</v>
      </c>
      <c r="C39" t="s">
        <v>195</v>
      </c>
      <c r="D39" s="12">
        <v>31</v>
      </c>
      <c r="E39" s="3">
        <v>43811</v>
      </c>
      <c r="F39" s="9">
        <v>58100</v>
      </c>
    </row>
    <row r="40" spans="2:6" x14ac:dyDescent="0.25">
      <c r="B40" t="s">
        <v>38</v>
      </c>
      <c r="C40" t="s">
        <v>194</v>
      </c>
      <c r="D40" s="12">
        <v>33</v>
      </c>
      <c r="E40" s="3">
        <v>43789</v>
      </c>
      <c r="F40" s="9">
        <v>337530</v>
      </c>
    </row>
    <row r="41" spans="2:6" x14ac:dyDescent="0.25">
      <c r="B41" t="s">
        <v>39</v>
      </c>
      <c r="C41" t="s">
        <v>197</v>
      </c>
      <c r="D41" s="12">
        <v>32</v>
      </c>
      <c r="E41" s="3">
        <v>43862</v>
      </c>
      <c r="F41" s="9">
        <v>413470</v>
      </c>
    </row>
    <row r="42" spans="2:6" x14ac:dyDescent="0.25">
      <c r="B42" t="s">
        <v>40</v>
      </c>
      <c r="C42" t="s">
        <v>194</v>
      </c>
      <c r="D42" s="12">
        <v>27</v>
      </c>
      <c r="E42" s="3">
        <v>43652</v>
      </c>
      <c r="F42" s="9">
        <v>247470</v>
      </c>
    </row>
    <row r="43" spans="2:6" x14ac:dyDescent="0.25">
      <c r="B43" t="s">
        <v>41</v>
      </c>
      <c r="C43" t="s">
        <v>194</v>
      </c>
      <c r="D43" s="12">
        <v>30</v>
      </c>
      <c r="E43" s="3">
        <v>43937</v>
      </c>
      <c r="F43" s="9">
        <v>36360</v>
      </c>
    </row>
    <row r="44" spans="2:6" x14ac:dyDescent="0.25">
      <c r="B44" t="s">
        <v>42</v>
      </c>
      <c r="C44" t="s">
        <v>193</v>
      </c>
      <c r="D44" s="12">
        <v>37</v>
      </c>
      <c r="E44" s="3">
        <v>43536</v>
      </c>
      <c r="F44" s="9">
        <v>44190</v>
      </c>
    </row>
    <row r="45" spans="2:6" x14ac:dyDescent="0.25">
      <c r="B45" t="s">
        <v>43</v>
      </c>
      <c r="C45" t="s">
        <v>192</v>
      </c>
      <c r="D45" s="12">
        <v>35</v>
      </c>
      <c r="E45" s="3">
        <v>43814</v>
      </c>
      <c r="F45" s="9">
        <v>78680</v>
      </c>
    </row>
    <row r="46" spans="2:6" x14ac:dyDescent="0.25">
      <c r="B46" t="s">
        <v>44</v>
      </c>
      <c r="C46" t="s">
        <v>198</v>
      </c>
      <c r="D46" s="12">
        <v>22</v>
      </c>
      <c r="E46" s="3">
        <v>43531</v>
      </c>
      <c r="F46" s="9">
        <v>562470</v>
      </c>
    </row>
    <row r="47" spans="2:6" x14ac:dyDescent="0.25">
      <c r="B47" t="s">
        <v>45</v>
      </c>
      <c r="C47" t="s">
        <v>194</v>
      </c>
      <c r="D47" s="12">
        <v>26</v>
      </c>
      <c r="E47" s="3">
        <v>43720</v>
      </c>
      <c r="F47" s="9">
        <v>201010</v>
      </c>
    </row>
    <row r="48" spans="2:6" x14ac:dyDescent="0.25">
      <c r="B48" t="s">
        <v>46</v>
      </c>
      <c r="C48" t="s">
        <v>198</v>
      </c>
      <c r="D48" s="12">
        <v>27</v>
      </c>
      <c r="E48" s="3">
        <v>43768</v>
      </c>
      <c r="F48" s="9">
        <v>519030</v>
      </c>
    </row>
    <row r="49" spans="2:6" x14ac:dyDescent="0.25">
      <c r="B49" t="s">
        <v>47</v>
      </c>
      <c r="C49" t="s">
        <v>196</v>
      </c>
      <c r="D49" s="12">
        <v>24</v>
      </c>
      <c r="E49" s="3">
        <v>43660</v>
      </c>
      <c r="F49" s="9">
        <v>68150</v>
      </c>
    </row>
    <row r="50" spans="2:6" x14ac:dyDescent="0.25">
      <c r="B50" t="s">
        <v>48</v>
      </c>
      <c r="C50" t="s">
        <v>198</v>
      </c>
      <c r="D50" s="12">
        <v>22</v>
      </c>
      <c r="E50" s="3">
        <v>43535</v>
      </c>
      <c r="F50" s="9">
        <v>308110</v>
      </c>
    </row>
    <row r="51" spans="2:6" x14ac:dyDescent="0.25">
      <c r="B51" t="s">
        <v>49</v>
      </c>
      <c r="C51" t="s">
        <v>195</v>
      </c>
      <c r="D51" s="12">
        <v>24</v>
      </c>
      <c r="E51" s="3">
        <v>43524</v>
      </c>
      <c r="F51" s="9">
        <v>424110</v>
      </c>
    </row>
    <row r="52" spans="2:6" x14ac:dyDescent="0.25">
      <c r="B52" t="s">
        <v>50</v>
      </c>
      <c r="C52" t="s">
        <v>197</v>
      </c>
      <c r="D52" s="12">
        <v>20</v>
      </c>
      <c r="E52" s="3">
        <v>43779</v>
      </c>
      <c r="F52" s="9">
        <v>202840</v>
      </c>
    </row>
    <row r="53" spans="2:6" x14ac:dyDescent="0.25">
      <c r="B53" t="s">
        <v>51</v>
      </c>
      <c r="C53" t="s">
        <v>196</v>
      </c>
      <c r="D53" s="12">
        <v>32</v>
      </c>
      <c r="E53" s="3">
        <v>43550</v>
      </c>
      <c r="F53" s="9">
        <v>231460</v>
      </c>
    </row>
    <row r="54" spans="2:6" x14ac:dyDescent="0.25">
      <c r="B54" t="s">
        <v>52</v>
      </c>
      <c r="C54" t="s">
        <v>197</v>
      </c>
      <c r="D54" s="12">
        <v>32</v>
      </c>
      <c r="E54" s="3">
        <v>43696</v>
      </c>
      <c r="F54" s="9">
        <v>126700</v>
      </c>
    </row>
    <row r="55" spans="2:6" x14ac:dyDescent="0.25">
      <c r="B55" t="s">
        <v>53</v>
      </c>
      <c r="C55" t="s">
        <v>197</v>
      </c>
      <c r="D55" s="12">
        <v>30</v>
      </c>
      <c r="E55" s="3">
        <v>43937</v>
      </c>
      <c r="F55" s="9">
        <v>223510</v>
      </c>
    </row>
    <row r="56" spans="2:6" x14ac:dyDescent="0.25">
      <c r="B56" t="s">
        <v>54</v>
      </c>
      <c r="C56" t="s">
        <v>198</v>
      </c>
      <c r="D56" s="12">
        <v>27</v>
      </c>
      <c r="E56" s="3">
        <v>43694</v>
      </c>
      <c r="F56" s="9">
        <v>74260</v>
      </c>
    </row>
    <row r="57" spans="2:6" x14ac:dyDescent="0.25">
      <c r="B57" t="s">
        <v>55</v>
      </c>
      <c r="C57" t="s">
        <v>193</v>
      </c>
      <c r="D57" s="12">
        <v>23</v>
      </c>
      <c r="E57" s="3">
        <v>43525</v>
      </c>
      <c r="F57" s="9">
        <v>109410</v>
      </c>
    </row>
    <row r="58" spans="2:6" x14ac:dyDescent="0.25">
      <c r="B58" t="s">
        <v>56</v>
      </c>
      <c r="C58" t="s">
        <v>192</v>
      </c>
      <c r="D58" s="12">
        <v>46</v>
      </c>
      <c r="E58" s="3">
        <v>43846</v>
      </c>
      <c r="F58" s="9">
        <v>44840</v>
      </c>
    </row>
    <row r="59" spans="2:6" x14ac:dyDescent="0.25">
      <c r="B59" t="s">
        <v>57</v>
      </c>
      <c r="C59" t="s">
        <v>196</v>
      </c>
      <c r="D59" s="12">
        <v>33</v>
      </c>
      <c r="E59" s="3">
        <v>43733</v>
      </c>
      <c r="F59" s="9">
        <v>37370</v>
      </c>
    </row>
    <row r="60" spans="2:6" x14ac:dyDescent="0.25">
      <c r="B60" t="s">
        <v>58</v>
      </c>
      <c r="C60" t="s">
        <v>198</v>
      </c>
      <c r="D60" s="12">
        <v>36</v>
      </c>
      <c r="E60" s="3">
        <v>43614</v>
      </c>
      <c r="F60" s="9">
        <v>261210</v>
      </c>
    </row>
    <row r="61" spans="2:6" x14ac:dyDescent="0.25">
      <c r="B61" t="s">
        <v>59</v>
      </c>
      <c r="C61" t="s">
        <v>196</v>
      </c>
      <c r="D61" s="12">
        <v>34</v>
      </c>
      <c r="E61" s="3">
        <v>43808</v>
      </c>
      <c r="F61" s="9">
        <v>203570</v>
      </c>
    </row>
    <row r="62" spans="2:6" x14ac:dyDescent="0.25">
      <c r="B62" t="s">
        <v>60</v>
      </c>
      <c r="C62" t="s">
        <v>193</v>
      </c>
      <c r="D62" s="12">
        <v>40</v>
      </c>
      <c r="E62" s="3">
        <v>44010</v>
      </c>
      <c r="F62" s="9">
        <v>505890</v>
      </c>
    </row>
    <row r="63" spans="2:6" x14ac:dyDescent="0.25">
      <c r="B63" t="s">
        <v>61</v>
      </c>
      <c r="C63" t="s">
        <v>198</v>
      </c>
      <c r="D63" s="12">
        <v>28</v>
      </c>
      <c r="E63" s="3">
        <v>43949</v>
      </c>
      <c r="F63" s="9">
        <v>134290</v>
      </c>
    </row>
    <row r="64" spans="2:6" x14ac:dyDescent="0.25">
      <c r="B64" t="s">
        <v>62</v>
      </c>
      <c r="C64" t="s">
        <v>194</v>
      </c>
      <c r="D64" s="12">
        <v>25</v>
      </c>
      <c r="E64" s="3">
        <v>43471</v>
      </c>
      <c r="F64" s="9">
        <v>199350</v>
      </c>
    </row>
    <row r="65" spans="2:6" x14ac:dyDescent="0.25">
      <c r="B65" t="s">
        <v>63</v>
      </c>
      <c r="C65" t="s">
        <v>193</v>
      </c>
      <c r="D65" s="12">
        <v>25</v>
      </c>
      <c r="E65" s="3">
        <v>43816</v>
      </c>
      <c r="F65" s="9">
        <v>57680</v>
      </c>
    </row>
    <row r="66" spans="2:6" x14ac:dyDescent="0.25">
      <c r="B66" t="s">
        <v>64</v>
      </c>
      <c r="C66" t="s">
        <v>194</v>
      </c>
      <c r="D66" s="12">
        <v>21</v>
      </c>
      <c r="E66" s="3">
        <v>43706</v>
      </c>
      <c r="F66" s="9">
        <v>954840</v>
      </c>
    </row>
    <row r="67" spans="2:6" x14ac:dyDescent="0.25">
      <c r="B67" t="s">
        <v>65</v>
      </c>
      <c r="C67" t="s">
        <v>195</v>
      </c>
      <c r="D67" s="12">
        <v>33</v>
      </c>
      <c r="E67" s="3">
        <v>43796</v>
      </c>
      <c r="F67" s="9">
        <v>324380</v>
      </c>
    </row>
    <row r="68" spans="2:6" x14ac:dyDescent="0.25">
      <c r="B68" t="s">
        <v>66</v>
      </c>
      <c r="C68" t="s">
        <v>195</v>
      </c>
      <c r="D68" s="12">
        <v>28</v>
      </c>
      <c r="E68" s="3">
        <v>43906</v>
      </c>
      <c r="F68" s="9">
        <v>68270</v>
      </c>
    </row>
    <row r="69" spans="2:6" x14ac:dyDescent="0.25">
      <c r="B69" t="s">
        <v>67</v>
      </c>
      <c r="C69" t="s">
        <v>192</v>
      </c>
      <c r="D69" s="12">
        <v>30</v>
      </c>
      <c r="E69" s="3">
        <v>43948</v>
      </c>
      <c r="F69" s="9">
        <v>117360</v>
      </c>
    </row>
    <row r="70" spans="2:6" x14ac:dyDescent="0.25">
      <c r="B70" t="s">
        <v>68</v>
      </c>
      <c r="C70" t="s">
        <v>192</v>
      </c>
      <c r="D70" s="12">
        <v>33</v>
      </c>
      <c r="E70" s="3">
        <v>43594</v>
      </c>
      <c r="F70" s="9">
        <v>227550</v>
      </c>
    </row>
    <row r="71" spans="2:6" x14ac:dyDescent="0.25">
      <c r="B71" t="s">
        <v>69</v>
      </c>
      <c r="C71" t="s">
        <v>194</v>
      </c>
      <c r="D71" s="12">
        <v>36</v>
      </c>
      <c r="E71" s="3">
        <v>43553</v>
      </c>
      <c r="F71" s="9">
        <v>490790</v>
      </c>
    </row>
    <row r="72" spans="2:6" x14ac:dyDescent="0.25">
      <c r="B72" t="s">
        <v>70</v>
      </c>
      <c r="C72" t="s">
        <v>193</v>
      </c>
      <c r="D72" s="12">
        <v>32</v>
      </c>
      <c r="E72" s="3">
        <v>43940</v>
      </c>
      <c r="F72" s="9">
        <v>76090</v>
      </c>
    </row>
    <row r="73" spans="2:6" x14ac:dyDescent="0.25">
      <c r="B73" t="s">
        <v>71</v>
      </c>
      <c r="C73" t="s">
        <v>198</v>
      </c>
      <c r="D73" s="12">
        <v>30</v>
      </c>
      <c r="E73" s="3">
        <v>43691</v>
      </c>
      <c r="F73" s="9">
        <v>17590</v>
      </c>
    </row>
    <row r="74" spans="2:6" x14ac:dyDescent="0.25">
      <c r="B74" t="s">
        <v>50</v>
      </c>
      <c r="C74" t="s">
        <v>194</v>
      </c>
      <c r="D74" s="12">
        <v>34</v>
      </c>
      <c r="E74" s="3">
        <v>43791</v>
      </c>
      <c r="F74" s="9">
        <v>206310</v>
      </c>
    </row>
    <row r="75" spans="2:6" x14ac:dyDescent="0.25">
      <c r="B75" t="s">
        <v>72</v>
      </c>
      <c r="C75" t="s">
        <v>196</v>
      </c>
      <c r="D75" s="12">
        <v>21</v>
      </c>
      <c r="E75" s="3">
        <v>43765</v>
      </c>
      <c r="F75" s="9">
        <v>235970</v>
      </c>
    </row>
    <row r="76" spans="2:6" x14ac:dyDescent="0.25">
      <c r="B76" t="s">
        <v>73</v>
      </c>
      <c r="C76" t="s">
        <v>197</v>
      </c>
      <c r="D76" s="12">
        <v>29</v>
      </c>
      <c r="E76" s="3">
        <v>43736</v>
      </c>
      <c r="F76" s="9">
        <v>695840</v>
      </c>
    </row>
    <row r="77" spans="2:6" x14ac:dyDescent="0.25">
      <c r="B77" t="s">
        <v>74</v>
      </c>
      <c r="C77" t="s">
        <v>194</v>
      </c>
      <c r="D77" s="12">
        <v>33</v>
      </c>
      <c r="E77" s="3">
        <v>43895</v>
      </c>
      <c r="F77" s="9">
        <v>83110</v>
      </c>
    </row>
    <row r="78" spans="2:6" x14ac:dyDescent="0.25">
      <c r="B78" t="s">
        <v>75</v>
      </c>
      <c r="C78" t="s">
        <v>195</v>
      </c>
      <c r="D78" s="12">
        <v>27</v>
      </c>
      <c r="E78" s="3">
        <v>43673</v>
      </c>
      <c r="F78" s="9">
        <v>235790</v>
      </c>
    </row>
    <row r="79" spans="2:6" x14ac:dyDescent="0.25">
      <c r="B79" t="s">
        <v>76</v>
      </c>
      <c r="C79" t="s">
        <v>196</v>
      </c>
      <c r="D79" s="12">
        <v>42</v>
      </c>
      <c r="E79" s="3">
        <v>43818</v>
      </c>
      <c r="F79" s="9">
        <v>378960</v>
      </c>
    </row>
    <row r="80" spans="2:6" x14ac:dyDescent="0.25">
      <c r="B80" t="s">
        <v>77</v>
      </c>
      <c r="C80" t="s">
        <v>198</v>
      </c>
      <c r="D80" s="12">
        <v>20</v>
      </c>
      <c r="E80" s="3">
        <v>43623</v>
      </c>
      <c r="F80" s="9">
        <v>112340</v>
      </c>
    </row>
    <row r="81" spans="2:6" x14ac:dyDescent="0.25">
      <c r="B81" t="s">
        <v>78</v>
      </c>
      <c r="C81" t="s">
        <v>193</v>
      </c>
      <c r="D81" s="12">
        <v>27</v>
      </c>
      <c r="E81" s="3">
        <v>43774</v>
      </c>
      <c r="F81" s="9">
        <v>120650</v>
      </c>
    </row>
    <row r="82" spans="2:6" x14ac:dyDescent="0.25">
      <c r="B82" t="s">
        <v>79</v>
      </c>
      <c r="C82" t="s">
        <v>198</v>
      </c>
      <c r="D82" s="12">
        <v>33</v>
      </c>
      <c r="E82" s="3">
        <v>43618</v>
      </c>
      <c r="F82" s="9">
        <v>156070</v>
      </c>
    </row>
    <row r="83" spans="2:6" x14ac:dyDescent="0.25">
      <c r="B83" t="s">
        <v>80</v>
      </c>
      <c r="C83" t="s">
        <v>196</v>
      </c>
      <c r="D83" s="12">
        <v>36</v>
      </c>
      <c r="E83" s="3">
        <v>43941</v>
      </c>
      <c r="F83" s="9">
        <v>442350</v>
      </c>
    </row>
    <row r="84" spans="2:6" x14ac:dyDescent="0.25">
      <c r="B84" t="s">
        <v>81</v>
      </c>
      <c r="C84" t="s">
        <v>198</v>
      </c>
      <c r="D84" s="12">
        <v>33</v>
      </c>
      <c r="E84" s="3">
        <v>43879</v>
      </c>
      <c r="F84" s="9">
        <v>422990</v>
      </c>
    </row>
    <row r="85" spans="2:6" x14ac:dyDescent="0.25">
      <c r="B85" t="s">
        <v>82</v>
      </c>
      <c r="C85" t="s">
        <v>194</v>
      </c>
      <c r="D85" s="12">
        <v>28</v>
      </c>
      <c r="E85" s="3">
        <v>43737</v>
      </c>
      <c r="F85" s="9">
        <v>495290</v>
      </c>
    </row>
    <row r="86" spans="2:6" x14ac:dyDescent="0.25">
      <c r="B86" t="s">
        <v>83</v>
      </c>
      <c r="C86" t="s">
        <v>192</v>
      </c>
      <c r="D86" s="12">
        <v>37</v>
      </c>
      <c r="E86" s="3">
        <v>43789</v>
      </c>
      <c r="F86" s="9">
        <v>209830</v>
      </c>
    </row>
    <row r="87" spans="2:6" x14ac:dyDescent="0.25">
      <c r="B87" t="s">
        <v>84</v>
      </c>
      <c r="C87" t="s">
        <v>193</v>
      </c>
      <c r="D87" s="12">
        <v>27</v>
      </c>
      <c r="E87" s="3">
        <v>43694</v>
      </c>
      <c r="F87" s="9">
        <v>415050</v>
      </c>
    </row>
    <row r="88" spans="2:6" x14ac:dyDescent="0.25">
      <c r="B88" t="s">
        <v>85</v>
      </c>
      <c r="C88" t="s">
        <v>194</v>
      </c>
      <c r="D88" s="12">
        <v>43</v>
      </c>
      <c r="E88" s="3">
        <v>43705</v>
      </c>
      <c r="F88" s="9">
        <v>165170</v>
      </c>
    </row>
    <row r="89" spans="2:6" x14ac:dyDescent="0.25">
      <c r="B89" t="s">
        <v>86</v>
      </c>
      <c r="C89" t="s">
        <v>193</v>
      </c>
      <c r="D89" s="12">
        <v>19</v>
      </c>
      <c r="E89" s="3">
        <v>43898</v>
      </c>
      <c r="F89" s="9">
        <v>106310</v>
      </c>
    </row>
    <row r="90" spans="2:6" x14ac:dyDescent="0.25">
      <c r="B90" t="s">
        <v>87</v>
      </c>
      <c r="C90" t="s">
        <v>192</v>
      </c>
      <c r="D90" s="12">
        <v>40</v>
      </c>
      <c r="E90" s="3">
        <v>43469</v>
      </c>
      <c r="F90" s="9">
        <v>13900</v>
      </c>
    </row>
    <row r="91" spans="2:6" x14ac:dyDescent="0.25">
      <c r="B91" t="s">
        <v>88</v>
      </c>
      <c r="C91" t="s">
        <v>192</v>
      </c>
      <c r="D91" s="12">
        <v>34</v>
      </c>
      <c r="E91" s="3">
        <v>43530</v>
      </c>
      <c r="F91" s="9">
        <v>54140</v>
      </c>
    </row>
    <row r="92" spans="2:6" x14ac:dyDescent="0.25">
      <c r="B92" t="s">
        <v>89</v>
      </c>
      <c r="C92" t="s">
        <v>196</v>
      </c>
      <c r="D92" s="12">
        <v>24</v>
      </c>
      <c r="E92" s="3">
        <v>43774</v>
      </c>
      <c r="F92" s="9">
        <v>84410</v>
      </c>
    </row>
    <row r="93" spans="2:6" x14ac:dyDescent="0.25">
      <c r="B93" t="s">
        <v>90</v>
      </c>
      <c r="C93" t="s">
        <v>195</v>
      </c>
      <c r="D93" s="12">
        <v>20</v>
      </c>
      <c r="E93" s="3">
        <v>43832</v>
      </c>
      <c r="F93" s="9">
        <v>35090</v>
      </c>
    </row>
    <row r="94" spans="2:6" x14ac:dyDescent="0.25">
      <c r="B94" t="s">
        <v>91</v>
      </c>
      <c r="C94" t="s">
        <v>194</v>
      </c>
      <c r="D94" s="12">
        <v>40</v>
      </c>
      <c r="E94" s="3">
        <v>43943</v>
      </c>
      <c r="F94" s="9">
        <v>16370</v>
      </c>
    </row>
    <row r="95" spans="2:6" x14ac:dyDescent="0.25">
      <c r="B95" t="s">
        <v>92</v>
      </c>
      <c r="C95" t="s">
        <v>194</v>
      </c>
      <c r="D95" s="12">
        <v>36</v>
      </c>
      <c r="E95" s="3">
        <v>43566</v>
      </c>
      <c r="F95" s="9">
        <v>47170</v>
      </c>
    </row>
    <row r="96" spans="2:6" x14ac:dyDescent="0.25">
      <c r="B96" t="s">
        <v>93</v>
      </c>
      <c r="C96" t="s">
        <v>195</v>
      </c>
      <c r="D96" s="12">
        <v>28</v>
      </c>
      <c r="E96" s="3">
        <v>43718</v>
      </c>
      <c r="F96" s="9">
        <v>71390</v>
      </c>
    </row>
    <row r="97" spans="2:6" x14ac:dyDescent="0.25">
      <c r="B97" t="s">
        <v>94</v>
      </c>
      <c r="C97" t="s">
        <v>196</v>
      </c>
      <c r="D97" s="12">
        <v>32</v>
      </c>
      <c r="E97" s="3">
        <v>43488</v>
      </c>
      <c r="F97" s="9">
        <v>271640</v>
      </c>
    </row>
    <row r="98" spans="2:6" x14ac:dyDescent="0.25">
      <c r="B98" t="s">
        <v>95</v>
      </c>
      <c r="C98" t="s">
        <v>196</v>
      </c>
      <c r="D98" s="12">
        <v>38</v>
      </c>
      <c r="E98" s="3">
        <v>43908</v>
      </c>
      <c r="F98" s="9">
        <v>317440</v>
      </c>
    </row>
    <row r="99" spans="2:6" x14ac:dyDescent="0.25">
      <c r="B99" t="s">
        <v>96</v>
      </c>
      <c r="C99" t="s">
        <v>195</v>
      </c>
      <c r="D99" s="12">
        <v>32</v>
      </c>
      <c r="E99" s="3">
        <v>43507</v>
      </c>
      <c r="F99" s="9">
        <v>127070</v>
      </c>
    </row>
    <row r="100" spans="2:6" x14ac:dyDescent="0.25">
      <c r="B100" t="s">
        <v>97</v>
      </c>
      <c r="C100" t="s">
        <v>194</v>
      </c>
      <c r="D100" s="12">
        <v>30</v>
      </c>
      <c r="E100" s="3">
        <v>43945</v>
      </c>
      <c r="F100" s="9">
        <v>401040</v>
      </c>
    </row>
    <row r="101" spans="2:6" x14ac:dyDescent="0.25">
      <c r="B101" t="s">
        <v>98</v>
      </c>
      <c r="C101" t="s">
        <v>194</v>
      </c>
      <c r="D101" s="12">
        <v>23</v>
      </c>
      <c r="E101" s="3">
        <v>43633</v>
      </c>
      <c r="F101" s="9">
        <v>175380</v>
      </c>
    </row>
    <row r="102" spans="2:6" x14ac:dyDescent="0.25">
      <c r="B102" t="s">
        <v>99</v>
      </c>
      <c r="C102" t="s">
        <v>193</v>
      </c>
      <c r="D102" s="12">
        <v>19</v>
      </c>
      <c r="E102" s="3">
        <v>43559</v>
      </c>
      <c r="F102" s="9">
        <v>233060</v>
      </c>
    </row>
    <row r="103" spans="2:6" x14ac:dyDescent="0.25">
      <c r="B103" t="s">
        <v>83</v>
      </c>
      <c r="C103" t="s">
        <v>192</v>
      </c>
      <c r="D103" s="12">
        <v>32</v>
      </c>
      <c r="E103" s="3">
        <v>43604</v>
      </c>
      <c r="F103" s="9">
        <v>198830</v>
      </c>
    </row>
    <row r="104" spans="2:6" x14ac:dyDescent="0.25">
      <c r="B104" t="s">
        <v>100</v>
      </c>
      <c r="C104" t="s">
        <v>193</v>
      </c>
      <c r="D104" s="12">
        <v>29</v>
      </c>
      <c r="E104" s="3">
        <v>43866</v>
      </c>
      <c r="F104" s="9">
        <v>243180</v>
      </c>
    </row>
    <row r="105" spans="2:6" x14ac:dyDescent="0.25">
      <c r="B105" t="s">
        <v>101</v>
      </c>
      <c r="C105" t="s">
        <v>194</v>
      </c>
      <c r="D105" s="12">
        <v>34</v>
      </c>
      <c r="E105" s="3">
        <v>43498</v>
      </c>
      <c r="F105" s="9">
        <v>161280</v>
      </c>
    </row>
    <row r="106" spans="2:6" x14ac:dyDescent="0.25">
      <c r="B106" t="s">
        <v>102</v>
      </c>
      <c r="C106" t="s">
        <v>197</v>
      </c>
      <c r="D106" s="12">
        <v>21</v>
      </c>
      <c r="E106" s="3">
        <v>43613</v>
      </c>
      <c r="F106" s="9">
        <v>201470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showGridLines="0" workbookViewId="0">
      <selection activeCell="L14" sqref="L14"/>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 min="7" max="7" width="13.140625" style="12" customWidth="1"/>
  </cols>
  <sheetData>
    <row r="1" spans="1:8" s="1" customFormat="1" ht="24.75" customHeight="1" x14ac:dyDescent="0.25">
      <c r="A1" s="4"/>
      <c r="B1" s="5" t="s">
        <v>200</v>
      </c>
      <c r="G1" s="24"/>
    </row>
    <row r="2" spans="1:8" s="4" customFormat="1" ht="42.75" customHeight="1" x14ac:dyDescent="0.25">
      <c r="A2" s="6">
        <v>1</v>
      </c>
      <c r="B2" s="7" t="s">
        <v>199</v>
      </c>
      <c r="G2" s="25"/>
    </row>
    <row r="5" spans="1:8" x14ac:dyDescent="0.25">
      <c r="B5" s="8" t="s">
        <v>1</v>
      </c>
      <c r="C5" s="8" t="s">
        <v>191</v>
      </c>
      <c r="D5" s="11" t="s">
        <v>2</v>
      </c>
      <c r="E5" s="8" t="s">
        <v>3</v>
      </c>
      <c r="F5" s="10" t="s">
        <v>9</v>
      </c>
      <c r="G5" s="26" t="s">
        <v>215</v>
      </c>
      <c r="H5" s="26" t="s">
        <v>318</v>
      </c>
    </row>
    <row r="6" spans="1:8" x14ac:dyDescent="0.25">
      <c r="B6" t="s">
        <v>4</v>
      </c>
      <c r="C6" t="s">
        <v>193</v>
      </c>
      <c r="D6" s="12">
        <v>39</v>
      </c>
      <c r="E6" s="3">
        <v>43867</v>
      </c>
      <c r="F6" s="9">
        <v>256130</v>
      </c>
      <c r="G6" s="12" t="s">
        <v>103</v>
      </c>
      <c r="H6" t="s">
        <v>216</v>
      </c>
    </row>
    <row r="7" spans="1:8" x14ac:dyDescent="0.25">
      <c r="B7" t="s">
        <v>5</v>
      </c>
      <c r="C7" t="s">
        <v>194</v>
      </c>
      <c r="D7" s="12">
        <v>26</v>
      </c>
      <c r="E7" s="3">
        <v>43724</v>
      </c>
      <c r="F7" s="9">
        <v>276180</v>
      </c>
      <c r="G7" s="12" t="s">
        <v>104</v>
      </c>
      <c r="H7" t="s">
        <v>217</v>
      </c>
    </row>
    <row r="8" spans="1:8" x14ac:dyDescent="0.25">
      <c r="B8" t="s">
        <v>6</v>
      </c>
      <c r="C8" t="s">
        <v>196</v>
      </c>
      <c r="D8" s="12">
        <v>31</v>
      </c>
      <c r="E8" s="3">
        <v>43596</v>
      </c>
      <c r="F8" s="9">
        <v>162670</v>
      </c>
      <c r="G8" s="12" t="s">
        <v>105</v>
      </c>
      <c r="H8" t="s">
        <v>218</v>
      </c>
    </row>
    <row r="9" spans="1:8" x14ac:dyDescent="0.25">
      <c r="B9" t="s">
        <v>7</v>
      </c>
      <c r="C9" t="s">
        <v>197</v>
      </c>
      <c r="D9" s="12">
        <v>43</v>
      </c>
      <c r="E9" s="3">
        <v>43767</v>
      </c>
      <c r="F9" s="9">
        <v>698270</v>
      </c>
      <c r="G9" s="12" t="s">
        <v>106</v>
      </c>
      <c r="H9" t="s">
        <v>219</v>
      </c>
    </row>
    <row r="10" spans="1:8" x14ac:dyDescent="0.25">
      <c r="B10" t="s">
        <v>8</v>
      </c>
      <c r="C10" t="s">
        <v>196</v>
      </c>
      <c r="D10" s="12">
        <v>33</v>
      </c>
      <c r="E10" s="3">
        <v>43473</v>
      </c>
      <c r="F10" s="9">
        <v>159360</v>
      </c>
      <c r="G10" s="12" t="s">
        <v>107</v>
      </c>
      <c r="H10" t="s">
        <v>220</v>
      </c>
    </row>
    <row r="11" spans="1:8" x14ac:dyDescent="0.25">
      <c r="B11" t="s">
        <v>10</v>
      </c>
      <c r="C11" t="s">
        <v>193</v>
      </c>
      <c r="D11" s="12">
        <v>30</v>
      </c>
      <c r="E11" s="3">
        <v>43682</v>
      </c>
      <c r="F11" s="9">
        <v>282770</v>
      </c>
      <c r="G11" s="12" t="s">
        <v>108</v>
      </c>
      <c r="H11" t="s">
        <v>221</v>
      </c>
    </row>
    <row r="12" spans="1:8" x14ac:dyDescent="0.25">
      <c r="B12" t="s">
        <v>11</v>
      </c>
      <c r="C12" t="s">
        <v>193</v>
      </c>
      <c r="D12" s="12">
        <v>20</v>
      </c>
      <c r="E12" s="3">
        <v>43544</v>
      </c>
      <c r="F12" s="9">
        <v>229380</v>
      </c>
      <c r="G12" s="12" t="s">
        <v>109</v>
      </c>
      <c r="H12" t="s">
        <v>222</v>
      </c>
    </row>
    <row r="13" spans="1:8" x14ac:dyDescent="0.25">
      <c r="B13" t="s">
        <v>12</v>
      </c>
      <c r="C13" t="s">
        <v>195</v>
      </c>
      <c r="D13" s="12">
        <v>37</v>
      </c>
      <c r="E13" s="3">
        <v>43797</v>
      </c>
      <c r="F13" s="9">
        <v>137410</v>
      </c>
      <c r="G13" s="12" t="s">
        <v>110</v>
      </c>
      <c r="H13" t="s">
        <v>223</v>
      </c>
    </row>
    <row r="14" spans="1:8" x14ac:dyDescent="0.25">
      <c r="B14" t="s">
        <v>13</v>
      </c>
      <c r="C14" t="s">
        <v>193</v>
      </c>
      <c r="D14" s="12">
        <v>30</v>
      </c>
      <c r="E14" s="3">
        <v>43789</v>
      </c>
      <c r="F14" s="9">
        <v>285960</v>
      </c>
      <c r="G14" s="12" t="s">
        <v>111</v>
      </c>
      <c r="H14" t="s">
        <v>224</v>
      </c>
    </row>
    <row r="15" spans="1:8" x14ac:dyDescent="0.25">
      <c r="B15" t="s">
        <v>14</v>
      </c>
      <c r="C15" t="s">
        <v>197</v>
      </c>
      <c r="D15" s="12">
        <v>31</v>
      </c>
      <c r="E15" s="3">
        <v>43750</v>
      </c>
      <c r="F15" s="9">
        <v>56470</v>
      </c>
      <c r="G15" s="12" t="s">
        <v>112</v>
      </c>
      <c r="H15" t="s">
        <v>225</v>
      </c>
    </row>
    <row r="16" spans="1:8" x14ac:dyDescent="0.25">
      <c r="B16" t="s">
        <v>15</v>
      </c>
      <c r="C16" t="s">
        <v>198</v>
      </c>
      <c r="D16" s="12">
        <v>30</v>
      </c>
      <c r="E16" s="3">
        <v>43477</v>
      </c>
      <c r="F16" s="9">
        <v>325280</v>
      </c>
      <c r="G16" s="12" t="s">
        <v>113</v>
      </c>
      <c r="H16" t="s">
        <v>226</v>
      </c>
    </row>
    <row r="17" spans="2:8" x14ac:dyDescent="0.25">
      <c r="B17" t="s">
        <v>16</v>
      </c>
      <c r="C17" t="s">
        <v>196</v>
      </c>
      <c r="D17" s="12">
        <v>34</v>
      </c>
      <c r="E17" s="3">
        <v>43544</v>
      </c>
      <c r="F17" s="9">
        <v>45920</v>
      </c>
      <c r="G17" s="12" t="s">
        <v>114</v>
      </c>
      <c r="H17" t="s">
        <v>227</v>
      </c>
    </row>
    <row r="18" spans="2:8" x14ac:dyDescent="0.25">
      <c r="B18" t="s">
        <v>17</v>
      </c>
      <c r="C18" t="s">
        <v>196</v>
      </c>
      <c r="D18" s="12">
        <v>28</v>
      </c>
      <c r="E18" s="3">
        <v>43501</v>
      </c>
      <c r="F18" s="9">
        <v>117650</v>
      </c>
      <c r="G18" s="12" t="s">
        <v>115</v>
      </c>
      <c r="H18" t="s">
        <v>228</v>
      </c>
    </row>
    <row r="19" spans="2:8" x14ac:dyDescent="0.25">
      <c r="B19" t="s">
        <v>18</v>
      </c>
      <c r="C19" t="s">
        <v>197</v>
      </c>
      <c r="D19" s="12">
        <v>31</v>
      </c>
      <c r="E19" s="3">
        <v>43645</v>
      </c>
      <c r="F19" s="9">
        <v>226010</v>
      </c>
      <c r="G19" s="12" t="s">
        <v>116</v>
      </c>
      <c r="H19" t="s">
        <v>229</v>
      </c>
    </row>
    <row r="20" spans="2:8" x14ac:dyDescent="0.25">
      <c r="B20" t="s">
        <v>19</v>
      </c>
      <c r="C20" t="s">
        <v>195</v>
      </c>
      <c r="D20" s="12">
        <v>21</v>
      </c>
      <c r="E20" s="3">
        <v>43850</v>
      </c>
      <c r="F20" s="9">
        <v>31440</v>
      </c>
      <c r="G20" s="12" t="s">
        <v>117</v>
      </c>
      <c r="H20" t="s">
        <v>230</v>
      </c>
    </row>
    <row r="21" spans="2:8" x14ac:dyDescent="0.25">
      <c r="B21" t="s">
        <v>20</v>
      </c>
      <c r="C21" t="s">
        <v>194</v>
      </c>
      <c r="D21" s="12">
        <v>21</v>
      </c>
      <c r="E21" s="3">
        <v>43968</v>
      </c>
      <c r="F21" s="9">
        <v>192430</v>
      </c>
      <c r="G21" s="12" t="s">
        <v>118</v>
      </c>
      <c r="H21" t="s">
        <v>231</v>
      </c>
    </row>
    <row r="22" spans="2:8" x14ac:dyDescent="0.25">
      <c r="B22" t="s">
        <v>21</v>
      </c>
      <c r="C22" t="s">
        <v>192</v>
      </c>
      <c r="D22" s="12">
        <v>38</v>
      </c>
      <c r="E22" s="3">
        <v>43895</v>
      </c>
      <c r="F22" s="9">
        <v>506120</v>
      </c>
      <c r="G22" s="12" t="s">
        <v>119</v>
      </c>
      <c r="H22" t="s">
        <v>232</v>
      </c>
    </row>
    <row r="23" spans="2:8" x14ac:dyDescent="0.25">
      <c r="B23" t="s">
        <v>22</v>
      </c>
      <c r="C23" t="s">
        <v>198</v>
      </c>
      <c r="D23" s="12">
        <v>25</v>
      </c>
      <c r="E23" s="3">
        <v>43813</v>
      </c>
      <c r="F23" s="9">
        <v>155390</v>
      </c>
      <c r="G23" s="12" t="s">
        <v>120</v>
      </c>
      <c r="H23" t="s">
        <v>233</v>
      </c>
    </row>
    <row r="24" spans="2:8" x14ac:dyDescent="0.25">
      <c r="B24" t="s">
        <v>23</v>
      </c>
      <c r="C24" t="s">
        <v>193</v>
      </c>
      <c r="D24" s="12">
        <v>28</v>
      </c>
      <c r="E24" s="3">
        <v>43812</v>
      </c>
      <c r="F24" s="9">
        <v>138770</v>
      </c>
      <c r="G24" s="12" t="s">
        <v>121</v>
      </c>
      <c r="H24" t="s">
        <v>234</v>
      </c>
    </row>
    <row r="25" spans="2:8" x14ac:dyDescent="0.25">
      <c r="B25" t="s">
        <v>24</v>
      </c>
      <c r="C25" t="s">
        <v>196</v>
      </c>
      <c r="D25" s="12">
        <v>34</v>
      </c>
      <c r="E25" s="3">
        <v>43740</v>
      </c>
      <c r="F25" s="9">
        <v>122260</v>
      </c>
      <c r="G25" s="12" t="s">
        <v>122</v>
      </c>
      <c r="H25" t="s">
        <v>235</v>
      </c>
    </row>
    <row r="26" spans="2:8" x14ac:dyDescent="0.25">
      <c r="B26" t="s">
        <v>25</v>
      </c>
      <c r="C26" t="s">
        <v>192</v>
      </c>
      <c r="D26" s="12">
        <v>30</v>
      </c>
      <c r="E26" s="3">
        <v>43753</v>
      </c>
      <c r="F26" s="9">
        <v>181490</v>
      </c>
      <c r="G26" s="12" t="s">
        <v>123</v>
      </c>
      <c r="H26" t="s">
        <v>236</v>
      </c>
    </row>
    <row r="27" spans="2:8" x14ac:dyDescent="0.25">
      <c r="B27" t="s">
        <v>26</v>
      </c>
      <c r="C27" t="s">
        <v>195</v>
      </c>
      <c r="D27" s="12">
        <v>34</v>
      </c>
      <c r="E27" s="3">
        <v>43697</v>
      </c>
      <c r="F27" s="9">
        <v>73020</v>
      </c>
      <c r="G27" s="12" t="s">
        <v>124</v>
      </c>
      <c r="H27" t="s">
        <v>237</v>
      </c>
    </row>
    <row r="28" spans="2:8" x14ac:dyDescent="0.25">
      <c r="B28" t="s">
        <v>27</v>
      </c>
      <c r="C28" t="s">
        <v>195</v>
      </c>
      <c r="D28" s="12">
        <v>25</v>
      </c>
      <c r="E28" s="3">
        <v>43782</v>
      </c>
      <c r="F28" s="9">
        <v>2920</v>
      </c>
      <c r="G28" s="12" t="s">
        <v>125</v>
      </c>
      <c r="H28" t="s">
        <v>238</v>
      </c>
    </row>
    <row r="29" spans="2:8" x14ac:dyDescent="0.25">
      <c r="B29" t="s">
        <v>28</v>
      </c>
      <c r="C29" t="s">
        <v>198</v>
      </c>
      <c r="D29" s="12">
        <v>33</v>
      </c>
      <c r="E29" s="3">
        <v>43715</v>
      </c>
      <c r="F29" s="9">
        <v>92610</v>
      </c>
      <c r="G29" s="12" t="s">
        <v>126</v>
      </c>
      <c r="H29" t="s">
        <v>239</v>
      </c>
    </row>
    <row r="30" spans="2:8" x14ac:dyDescent="0.25">
      <c r="B30" t="s">
        <v>29</v>
      </c>
      <c r="C30" t="s">
        <v>196</v>
      </c>
      <c r="D30" s="12">
        <v>33</v>
      </c>
      <c r="E30" s="3">
        <v>43856</v>
      </c>
      <c r="F30" s="9">
        <v>258990</v>
      </c>
      <c r="G30" s="12" t="s">
        <v>127</v>
      </c>
      <c r="H30" t="s">
        <v>240</v>
      </c>
    </row>
    <row r="31" spans="2:8" x14ac:dyDescent="0.25">
      <c r="B31" t="s">
        <v>30</v>
      </c>
      <c r="C31" t="s">
        <v>196</v>
      </c>
      <c r="D31" s="12">
        <v>28</v>
      </c>
      <c r="E31" s="3">
        <v>43572</v>
      </c>
      <c r="F31" s="9">
        <v>113090</v>
      </c>
      <c r="G31" s="12" t="s">
        <v>128</v>
      </c>
      <c r="H31" t="s">
        <v>241</v>
      </c>
    </row>
    <row r="32" spans="2:8" x14ac:dyDescent="0.25">
      <c r="B32" t="s">
        <v>31</v>
      </c>
      <c r="C32" t="s">
        <v>192</v>
      </c>
      <c r="D32" s="12">
        <v>29</v>
      </c>
      <c r="E32" s="3">
        <v>43615</v>
      </c>
      <c r="F32" s="9">
        <v>446940</v>
      </c>
      <c r="G32" s="12" t="s">
        <v>129</v>
      </c>
      <c r="H32" t="s">
        <v>242</v>
      </c>
    </row>
    <row r="33" spans="2:8" x14ac:dyDescent="0.25">
      <c r="B33" t="s">
        <v>32</v>
      </c>
      <c r="C33" t="s">
        <v>193</v>
      </c>
      <c r="D33" s="12">
        <v>30</v>
      </c>
      <c r="E33" s="3">
        <v>43789</v>
      </c>
      <c r="F33" s="9">
        <v>290470</v>
      </c>
      <c r="G33" s="12" t="s">
        <v>130</v>
      </c>
      <c r="H33" t="s">
        <v>243</v>
      </c>
    </row>
    <row r="34" spans="2:8" x14ac:dyDescent="0.25">
      <c r="B34" t="s">
        <v>33</v>
      </c>
      <c r="C34" t="s">
        <v>197</v>
      </c>
      <c r="D34" s="12">
        <v>26</v>
      </c>
      <c r="E34" s="3">
        <v>43499</v>
      </c>
      <c r="F34" s="9">
        <v>82350</v>
      </c>
      <c r="G34" s="12" t="s">
        <v>131</v>
      </c>
      <c r="H34" t="s">
        <v>244</v>
      </c>
    </row>
    <row r="35" spans="2:8" x14ac:dyDescent="0.25">
      <c r="B35" t="s">
        <v>34</v>
      </c>
      <c r="C35" t="s">
        <v>198</v>
      </c>
      <c r="D35" s="12">
        <v>21</v>
      </c>
      <c r="E35" s="3">
        <v>43679</v>
      </c>
      <c r="F35" s="9">
        <v>74770</v>
      </c>
      <c r="G35" s="12" t="s">
        <v>132</v>
      </c>
      <c r="H35" t="s">
        <v>245</v>
      </c>
    </row>
    <row r="36" spans="2:8" x14ac:dyDescent="0.25">
      <c r="B36" t="s">
        <v>35</v>
      </c>
      <c r="C36" t="s">
        <v>192</v>
      </c>
      <c r="D36" s="12">
        <v>36</v>
      </c>
      <c r="E36" s="3">
        <v>43580</v>
      </c>
      <c r="F36" s="9">
        <v>215370</v>
      </c>
      <c r="G36" s="12" t="s">
        <v>133</v>
      </c>
      <c r="H36" t="s">
        <v>246</v>
      </c>
    </row>
    <row r="37" spans="2:8" x14ac:dyDescent="0.25">
      <c r="B37" t="s">
        <v>36</v>
      </c>
      <c r="C37" t="s">
        <v>197</v>
      </c>
      <c r="D37" s="12">
        <v>37</v>
      </c>
      <c r="E37" s="3">
        <v>43691</v>
      </c>
      <c r="F37" s="9">
        <v>706370</v>
      </c>
      <c r="G37" s="12" t="s">
        <v>134</v>
      </c>
      <c r="H37" t="s">
        <v>247</v>
      </c>
    </row>
    <row r="38" spans="2:8" x14ac:dyDescent="0.25">
      <c r="B38" t="s">
        <v>37</v>
      </c>
      <c r="C38" t="s">
        <v>195</v>
      </c>
      <c r="D38" s="12">
        <v>31</v>
      </c>
      <c r="E38" s="3">
        <v>43811</v>
      </c>
      <c r="F38" s="9">
        <v>58100</v>
      </c>
      <c r="G38" s="12" t="s">
        <v>135</v>
      </c>
      <c r="H38" t="s">
        <v>248</v>
      </c>
    </row>
    <row r="39" spans="2:8" x14ac:dyDescent="0.25">
      <c r="B39" t="s">
        <v>38</v>
      </c>
      <c r="C39" t="s">
        <v>194</v>
      </c>
      <c r="D39" s="12">
        <v>33</v>
      </c>
      <c r="E39" s="3">
        <v>43789</v>
      </c>
      <c r="F39" s="9">
        <v>337530</v>
      </c>
      <c r="G39" s="12" t="s">
        <v>136</v>
      </c>
      <c r="H39" t="s">
        <v>249</v>
      </c>
    </row>
    <row r="40" spans="2:8" x14ac:dyDescent="0.25">
      <c r="B40" t="s">
        <v>39</v>
      </c>
      <c r="C40" t="s">
        <v>197</v>
      </c>
      <c r="D40" s="12">
        <v>32</v>
      </c>
      <c r="E40" s="3">
        <v>43862</v>
      </c>
      <c r="F40" s="9">
        <v>413470</v>
      </c>
      <c r="G40" s="12" t="s">
        <v>137</v>
      </c>
      <c r="H40" t="s">
        <v>250</v>
      </c>
    </row>
    <row r="41" spans="2:8" x14ac:dyDescent="0.25">
      <c r="B41" t="s">
        <v>40</v>
      </c>
      <c r="C41" t="s">
        <v>194</v>
      </c>
      <c r="D41" s="12">
        <v>27</v>
      </c>
      <c r="E41" s="3">
        <v>43652</v>
      </c>
      <c r="F41" s="9">
        <v>247470</v>
      </c>
      <c r="G41" s="12" t="s">
        <v>138</v>
      </c>
      <c r="H41" t="s">
        <v>251</v>
      </c>
    </row>
    <row r="42" spans="2:8" x14ac:dyDescent="0.25">
      <c r="B42" t="s">
        <v>41</v>
      </c>
      <c r="C42" t="s">
        <v>194</v>
      </c>
      <c r="D42" s="12">
        <v>30</v>
      </c>
      <c r="E42" s="3">
        <v>43937</v>
      </c>
      <c r="F42" s="9">
        <v>36360</v>
      </c>
      <c r="G42" s="12" t="s">
        <v>139</v>
      </c>
      <c r="H42" t="s">
        <v>252</v>
      </c>
    </row>
    <row r="43" spans="2:8" x14ac:dyDescent="0.25">
      <c r="B43" t="s">
        <v>42</v>
      </c>
      <c r="C43" t="s">
        <v>193</v>
      </c>
      <c r="D43" s="12">
        <v>37</v>
      </c>
      <c r="E43" s="3">
        <v>43536</v>
      </c>
      <c r="F43" s="9">
        <v>44190</v>
      </c>
      <c r="G43" s="12" t="s">
        <v>140</v>
      </c>
      <c r="H43" t="s">
        <v>253</v>
      </c>
    </row>
    <row r="44" spans="2:8" x14ac:dyDescent="0.25">
      <c r="B44" t="s">
        <v>43</v>
      </c>
      <c r="C44" t="s">
        <v>192</v>
      </c>
      <c r="D44" s="12">
        <v>35</v>
      </c>
      <c r="E44" s="3">
        <v>43814</v>
      </c>
      <c r="F44" s="9">
        <v>78680</v>
      </c>
      <c r="G44" s="12" t="s">
        <v>141</v>
      </c>
      <c r="H44" t="s">
        <v>254</v>
      </c>
    </row>
    <row r="45" spans="2:8" x14ac:dyDescent="0.25">
      <c r="B45" t="s">
        <v>44</v>
      </c>
      <c r="C45" t="s">
        <v>198</v>
      </c>
      <c r="D45" s="12">
        <v>22</v>
      </c>
      <c r="E45" s="3">
        <v>43531</v>
      </c>
      <c r="F45" s="9">
        <v>562470</v>
      </c>
      <c r="G45" s="12" t="s">
        <v>142</v>
      </c>
      <c r="H45" t="s">
        <v>255</v>
      </c>
    </row>
    <row r="46" spans="2:8" x14ac:dyDescent="0.25">
      <c r="B46" t="s">
        <v>45</v>
      </c>
      <c r="C46" t="s">
        <v>194</v>
      </c>
      <c r="D46" s="12">
        <v>26</v>
      </c>
      <c r="E46" s="3">
        <v>43720</v>
      </c>
      <c r="F46" s="9">
        <v>201010</v>
      </c>
      <c r="G46" s="12" t="s">
        <v>143</v>
      </c>
      <c r="H46" t="s">
        <v>256</v>
      </c>
    </row>
    <row r="47" spans="2:8" x14ac:dyDescent="0.25">
      <c r="B47" t="s">
        <v>46</v>
      </c>
      <c r="C47" t="s">
        <v>198</v>
      </c>
      <c r="D47" s="12">
        <v>27</v>
      </c>
      <c r="E47" s="3">
        <v>43768</v>
      </c>
      <c r="F47" s="9">
        <v>519030</v>
      </c>
      <c r="G47" s="12" t="s">
        <v>144</v>
      </c>
      <c r="H47" t="s">
        <v>257</v>
      </c>
    </row>
    <row r="48" spans="2:8" x14ac:dyDescent="0.25">
      <c r="B48" t="s">
        <v>47</v>
      </c>
      <c r="C48" t="s">
        <v>196</v>
      </c>
      <c r="D48" s="12">
        <v>24</v>
      </c>
      <c r="E48" s="3">
        <v>43660</v>
      </c>
      <c r="F48" s="9">
        <v>68150</v>
      </c>
      <c r="G48" s="12" t="s">
        <v>145</v>
      </c>
      <c r="H48" t="s">
        <v>258</v>
      </c>
    </row>
    <row r="49" spans="2:8" x14ac:dyDescent="0.25">
      <c r="B49" t="s">
        <v>48</v>
      </c>
      <c r="C49" t="s">
        <v>198</v>
      </c>
      <c r="D49" s="12">
        <v>22</v>
      </c>
      <c r="E49" s="3">
        <v>43535</v>
      </c>
      <c r="F49" s="9">
        <v>308110</v>
      </c>
      <c r="G49" s="12" t="s">
        <v>146</v>
      </c>
      <c r="H49" t="s">
        <v>259</v>
      </c>
    </row>
    <row r="50" spans="2:8" x14ac:dyDescent="0.25">
      <c r="B50" t="s">
        <v>49</v>
      </c>
      <c r="C50" t="s">
        <v>195</v>
      </c>
      <c r="D50" s="12">
        <v>24</v>
      </c>
      <c r="E50" s="3">
        <v>43524</v>
      </c>
      <c r="F50" s="9">
        <v>424110</v>
      </c>
      <c r="G50" s="12" t="s">
        <v>147</v>
      </c>
      <c r="H50" t="s">
        <v>260</v>
      </c>
    </row>
    <row r="51" spans="2:8" x14ac:dyDescent="0.25">
      <c r="B51" t="s">
        <v>50</v>
      </c>
      <c r="C51" t="s">
        <v>197</v>
      </c>
      <c r="D51" s="12">
        <v>20</v>
      </c>
      <c r="E51" s="3">
        <v>43779</v>
      </c>
      <c r="F51" s="9">
        <v>202840</v>
      </c>
      <c r="G51" s="12" t="s">
        <v>148</v>
      </c>
      <c r="H51" t="s">
        <v>261</v>
      </c>
    </row>
    <row r="52" spans="2:8" x14ac:dyDescent="0.25">
      <c r="B52" t="s">
        <v>51</v>
      </c>
      <c r="C52" t="s">
        <v>196</v>
      </c>
      <c r="D52" s="12">
        <v>32</v>
      </c>
      <c r="E52" s="3">
        <v>43550</v>
      </c>
      <c r="F52" s="9">
        <v>231460</v>
      </c>
      <c r="G52" s="12" t="s">
        <v>149</v>
      </c>
      <c r="H52" t="s">
        <v>262</v>
      </c>
    </row>
    <row r="53" spans="2:8" x14ac:dyDescent="0.25">
      <c r="B53" t="s">
        <v>52</v>
      </c>
      <c r="C53" t="s">
        <v>197</v>
      </c>
      <c r="D53" s="12">
        <v>32</v>
      </c>
      <c r="E53" s="3">
        <v>43696</v>
      </c>
      <c r="F53" s="9">
        <v>126700</v>
      </c>
      <c r="G53" s="12" t="s">
        <v>127</v>
      </c>
      <c r="H53" t="s">
        <v>263</v>
      </c>
    </row>
    <row r="54" spans="2:8" x14ac:dyDescent="0.25">
      <c r="B54" t="s">
        <v>53</v>
      </c>
      <c r="C54" t="s">
        <v>197</v>
      </c>
      <c r="D54" s="12">
        <v>30</v>
      </c>
      <c r="E54" s="3">
        <v>43937</v>
      </c>
      <c r="F54" s="9">
        <v>223510</v>
      </c>
      <c r="G54" s="12" t="s">
        <v>137</v>
      </c>
      <c r="H54" t="s">
        <v>264</v>
      </c>
    </row>
    <row r="55" spans="2:8" x14ac:dyDescent="0.25">
      <c r="B55" t="s">
        <v>54</v>
      </c>
      <c r="C55" t="s">
        <v>198</v>
      </c>
      <c r="D55" s="12">
        <v>27</v>
      </c>
      <c r="E55" s="3">
        <v>43694</v>
      </c>
      <c r="F55" s="9">
        <v>74260</v>
      </c>
      <c r="G55" s="12" t="s">
        <v>138</v>
      </c>
      <c r="H55" t="s">
        <v>265</v>
      </c>
    </row>
    <row r="56" spans="2:8" x14ac:dyDescent="0.25">
      <c r="B56" t="s">
        <v>55</v>
      </c>
      <c r="C56" t="s">
        <v>193</v>
      </c>
      <c r="D56" s="12">
        <v>23</v>
      </c>
      <c r="E56" s="3">
        <v>43525</v>
      </c>
      <c r="F56" s="9">
        <v>109410</v>
      </c>
      <c r="G56" s="12" t="s">
        <v>150</v>
      </c>
      <c r="H56" t="s">
        <v>266</v>
      </c>
    </row>
    <row r="57" spans="2:8" x14ac:dyDescent="0.25">
      <c r="B57" t="s">
        <v>56</v>
      </c>
      <c r="C57" t="s">
        <v>192</v>
      </c>
      <c r="D57" s="12">
        <v>46</v>
      </c>
      <c r="E57" s="3">
        <v>43846</v>
      </c>
      <c r="F57" s="9">
        <v>44840</v>
      </c>
      <c r="G57" s="12" t="s">
        <v>151</v>
      </c>
      <c r="H57" t="s">
        <v>267</v>
      </c>
    </row>
    <row r="58" spans="2:8" x14ac:dyDescent="0.25">
      <c r="B58" t="s">
        <v>57</v>
      </c>
      <c r="C58" t="s">
        <v>196</v>
      </c>
      <c r="D58" s="12">
        <v>33</v>
      </c>
      <c r="E58" s="3">
        <v>43733</v>
      </c>
      <c r="F58" s="9">
        <v>37370</v>
      </c>
      <c r="G58" s="12" t="s">
        <v>152</v>
      </c>
      <c r="H58" t="s">
        <v>268</v>
      </c>
    </row>
    <row r="59" spans="2:8" x14ac:dyDescent="0.25">
      <c r="B59" t="s">
        <v>58</v>
      </c>
      <c r="C59" t="s">
        <v>198</v>
      </c>
      <c r="D59" s="12">
        <v>36</v>
      </c>
      <c r="E59" s="3">
        <v>43614</v>
      </c>
      <c r="F59" s="9">
        <v>261210</v>
      </c>
      <c r="G59" s="12" t="s">
        <v>153</v>
      </c>
      <c r="H59" t="s">
        <v>269</v>
      </c>
    </row>
    <row r="60" spans="2:8" x14ac:dyDescent="0.25">
      <c r="B60" t="s">
        <v>59</v>
      </c>
      <c r="C60" t="s">
        <v>196</v>
      </c>
      <c r="D60" s="12">
        <v>34</v>
      </c>
      <c r="E60" s="3">
        <v>43808</v>
      </c>
      <c r="F60" s="9">
        <v>203570</v>
      </c>
      <c r="G60" s="12" t="s">
        <v>154</v>
      </c>
      <c r="H60" t="s">
        <v>270</v>
      </c>
    </row>
    <row r="61" spans="2:8" x14ac:dyDescent="0.25">
      <c r="B61" t="s">
        <v>60</v>
      </c>
      <c r="C61" t="s">
        <v>193</v>
      </c>
      <c r="D61" s="12">
        <v>40</v>
      </c>
      <c r="E61" s="3">
        <v>44010</v>
      </c>
      <c r="F61" s="9">
        <v>505890</v>
      </c>
      <c r="G61" s="12" t="s">
        <v>155</v>
      </c>
      <c r="H61" t="s">
        <v>271</v>
      </c>
    </row>
    <row r="62" spans="2:8" x14ac:dyDescent="0.25">
      <c r="B62" t="s">
        <v>61</v>
      </c>
      <c r="C62" t="s">
        <v>198</v>
      </c>
      <c r="D62" s="12">
        <v>28</v>
      </c>
      <c r="E62" s="3">
        <v>43949</v>
      </c>
      <c r="F62" s="9">
        <v>134290</v>
      </c>
      <c r="G62" s="12" t="s">
        <v>156</v>
      </c>
      <c r="H62" t="s">
        <v>272</v>
      </c>
    </row>
    <row r="63" spans="2:8" x14ac:dyDescent="0.25">
      <c r="B63" t="s">
        <v>62</v>
      </c>
      <c r="C63" t="s">
        <v>194</v>
      </c>
      <c r="D63" s="12">
        <v>25</v>
      </c>
      <c r="E63" s="3">
        <v>43471</v>
      </c>
      <c r="F63" s="9">
        <v>199350</v>
      </c>
      <c r="G63" s="12" t="s">
        <v>157</v>
      </c>
      <c r="H63" t="s">
        <v>273</v>
      </c>
    </row>
    <row r="64" spans="2:8" x14ac:dyDescent="0.25">
      <c r="B64" t="s">
        <v>63</v>
      </c>
      <c r="C64" t="s">
        <v>193</v>
      </c>
      <c r="D64" s="12">
        <v>25</v>
      </c>
      <c r="E64" s="3">
        <v>43816</v>
      </c>
      <c r="F64" s="9">
        <v>57680</v>
      </c>
      <c r="G64" s="12" t="s">
        <v>158</v>
      </c>
      <c r="H64" t="s">
        <v>274</v>
      </c>
    </row>
    <row r="65" spans="2:8" x14ac:dyDescent="0.25">
      <c r="B65" t="s">
        <v>64</v>
      </c>
      <c r="C65" t="s">
        <v>194</v>
      </c>
      <c r="D65" s="12">
        <v>21</v>
      </c>
      <c r="E65" s="3">
        <v>43706</v>
      </c>
      <c r="F65" s="9">
        <v>954840</v>
      </c>
      <c r="G65" s="12" t="s">
        <v>159</v>
      </c>
      <c r="H65" t="s">
        <v>275</v>
      </c>
    </row>
    <row r="66" spans="2:8" x14ac:dyDescent="0.25">
      <c r="B66" t="s">
        <v>65</v>
      </c>
      <c r="C66" t="s">
        <v>195</v>
      </c>
      <c r="D66" s="12">
        <v>33</v>
      </c>
      <c r="E66" s="3">
        <v>43796</v>
      </c>
      <c r="F66" s="9">
        <v>324380</v>
      </c>
      <c r="G66" s="12" t="s">
        <v>148</v>
      </c>
      <c r="H66" t="s">
        <v>276</v>
      </c>
    </row>
    <row r="67" spans="2:8" x14ac:dyDescent="0.25">
      <c r="B67" t="s">
        <v>66</v>
      </c>
      <c r="C67" t="s">
        <v>195</v>
      </c>
      <c r="D67" s="12">
        <v>28</v>
      </c>
      <c r="E67" s="3">
        <v>43906</v>
      </c>
      <c r="F67" s="9">
        <v>68270</v>
      </c>
      <c r="G67" s="12" t="s">
        <v>160</v>
      </c>
      <c r="H67" t="s">
        <v>277</v>
      </c>
    </row>
    <row r="68" spans="2:8" x14ac:dyDescent="0.25">
      <c r="B68" t="s">
        <v>67</v>
      </c>
      <c r="C68" t="s">
        <v>192</v>
      </c>
      <c r="D68" s="12">
        <v>30</v>
      </c>
      <c r="E68" s="3">
        <v>43948</v>
      </c>
      <c r="F68" s="9">
        <v>117360</v>
      </c>
      <c r="G68" s="12" t="s">
        <v>161</v>
      </c>
      <c r="H68" t="s">
        <v>278</v>
      </c>
    </row>
    <row r="69" spans="2:8" x14ac:dyDescent="0.25">
      <c r="B69" t="s">
        <v>68</v>
      </c>
      <c r="C69" t="s">
        <v>192</v>
      </c>
      <c r="D69" s="12">
        <v>33</v>
      </c>
      <c r="E69" s="3">
        <v>43594</v>
      </c>
      <c r="F69" s="9">
        <v>227550</v>
      </c>
      <c r="G69" s="12" t="s">
        <v>162</v>
      </c>
      <c r="H69" t="s">
        <v>279</v>
      </c>
    </row>
    <row r="70" spans="2:8" x14ac:dyDescent="0.25">
      <c r="B70" t="s">
        <v>69</v>
      </c>
      <c r="C70" t="s">
        <v>194</v>
      </c>
      <c r="D70" s="12">
        <v>36</v>
      </c>
      <c r="E70" s="3">
        <v>43553</v>
      </c>
      <c r="F70" s="9">
        <v>490790</v>
      </c>
      <c r="G70" s="12" t="s">
        <v>163</v>
      </c>
      <c r="H70" t="s">
        <v>280</v>
      </c>
    </row>
    <row r="71" spans="2:8" x14ac:dyDescent="0.25">
      <c r="B71" t="s">
        <v>70</v>
      </c>
      <c r="C71" t="s">
        <v>193</v>
      </c>
      <c r="D71" s="12">
        <v>32</v>
      </c>
      <c r="E71" s="3">
        <v>43940</v>
      </c>
      <c r="F71" s="9">
        <v>76090</v>
      </c>
      <c r="G71" s="12" t="s">
        <v>164</v>
      </c>
      <c r="H71" t="s">
        <v>281</v>
      </c>
    </row>
    <row r="72" spans="2:8" x14ac:dyDescent="0.25">
      <c r="B72" t="s">
        <v>71</v>
      </c>
      <c r="C72" t="s">
        <v>198</v>
      </c>
      <c r="D72" s="12">
        <v>30</v>
      </c>
      <c r="E72" s="3">
        <v>43691</v>
      </c>
      <c r="F72" s="9">
        <v>17590</v>
      </c>
      <c r="G72" s="12" t="s">
        <v>165</v>
      </c>
      <c r="H72" t="s">
        <v>282</v>
      </c>
    </row>
    <row r="73" spans="2:8" x14ac:dyDescent="0.25">
      <c r="B73" t="s">
        <v>50</v>
      </c>
      <c r="C73" t="s">
        <v>194</v>
      </c>
      <c r="D73" s="12">
        <v>34</v>
      </c>
      <c r="E73" s="3">
        <v>43791</v>
      </c>
      <c r="F73" s="9">
        <v>206310</v>
      </c>
      <c r="G73" s="12" t="s">
        <v>148</v>
      </c>
      <c r="H73" t="s">
        <v>261</v>
      </c>
    </row>
    <row r="74" spans="2:8" x14ac:dyDescent="0.25">
      <c r="B74" t="s">
        <v>72</v>
      </c>
      <c r="C74" t="s">
        <v>196</v>
      </c>
      <c r="D74" s="12">
        <v>21</v>
      </c>
      <c r="E74" s="3">
        <v>43765</v>
      </c>
      <c r="F74" s="9">
        <v>235970</v>
      </c>
      <c r="G74" s="12" t="s">
        <v>105</v>
      </c>
      <c r="H74" t="s">
        <v>283</v>
      </c>
    </row>
    <row r="75" spans="2:8" x14ac:dyDescent="0.25">
      <c r="B75" t="s">
        <v>73</v>
      </c>
      <c r="C75" t="s">
        <v>197</v>
      </c>
      <c r="D75" s="12">
        <v>29</v>
      </c>
      <c r="E75" s="3">
        <v>43736</v>
      </c>
      <c r="F75" s="9">
        <v>695840</v>
      </c>
      <c r="G75" s="12" t="s">
        <v>166</v>
      </c>
      <c r="H75" t="s">
        <v>284</v>
      </c>
    </row>
    <row r="76" spans="2:8" x14ac:dyDescent="0.25">
      <c r="B76" t="s">
        <v>74</v>
      </c>
      <c r="C76" t="s">
        <v>194</v>
      </c>
      <c r="D76" s="12">
        <v>33</v>
      </c>
      <c r="E76" s="3">
        <v>43895</v>
      </c>
      <c r="F76" s="9">
        <v>83110</v>
      </c>
      <c r="G76" s="12" t="s">
        <v>167</v>
      </c>
      <c r="H76" t="s">
        <v>285</v>
      </c>
    </row>
    <row r="77" spans="2:8" x14ac:dyDescent="0.25">
      <c r="B77" t="s">
        <v>75</v>
      </c>
      <c r="C77" t="s">
        <v>195</v>
      </c>
      <c r="D77" s="12">
        <v>27</v>
      </c>
      <c r="E77" s="3">
        <v>43673</v>
      </c>
      <c r="F77" s="9">
        <v>235790</v>
      </c>
      <c r="G77" s="12" t="s">
        <v>111</v>
      </c>
      <c r="H77" t="s">
        <v>286</v>
      </c>
    </row>
    <row r="78" spans="2:8" x14ac:dyDescent="0.25">
      <c r="B78" t="s">
        <v>76</v>
      </c>
      <c r="C78" t="s">
        <v>196</v>
      </c>
      <c r="D78" s="12">
        <v>42</v>
      </c>
      <c r="E78" s="3">
        <v>43818</v>
      </c>
      <c r="F78" s="9">
        <v>378960</v>
      </c>
      <c r="G78" s="12" t="s">
        <v>168</v>
      </c>
      <c r="H78" t="s">
        <v>287</v>
      </c>
    </row>
    <row r="79" spans="2:8" x14ac:dyDescent="0.25">
      <c r="B79" t="s">
        <v>77</v>
      </c>
      <c r="C79" t="s">
        <v>198</v>
      </c>
      <c r="D79" s="12">
        <v>20</v>
      </c>
      <c r="E79" s="3">
        <v>43623</v>
      </c>
      <c r="F79" s="9">
        <v>112340</v>
      </c>
      <c r="G79" s="12" t="s">
        <v>169</v>
      </c>
      <c r="H79" t="s">
        <v>288</v>
      </c>
    </row>
    <row r="80" spans="2:8" x14ac:dyDescent="0.25">
      <c r="B80" t="s">
        <v>78</v>
      </c>
      <c r="C80" t="s">
        <v>193</v>
      </c>
      <c r="D80" s="12">
        <v>27</v>
      </c>
      <c r="E80" s="3">
        <v>43774</v>
      </c>
      <c r="F80" s="9">
        <v>120650</v>
      </c>
      <c r="G80" s="12" t="s">
        <v>170</v>
      </c>
      <c r="H80" t="s">
        <v>289</v>
      </c>
    </row>
    <row r="81" spans="2:8" x14ac:dyDescent="0.25">
      <c r="B81" t="s">
        <v>79</v>
      </c>
      <c r="C81" t="s">
        <v>198</v>
      </c>
      <c r="D81" s="12">
        <v>33</v>
      </c>
      <c r="E81" s="3">
        <v>43618</v>
      </c>
      <c r="F81" s="9">
        <v>156070</v>
      </c>
      <c r="G81" s="12" t="s">
        <v>171</v>
      </c>
      <c r="H81" t="s">
        <v>290</v>
      </c>
    </row>
    <row r="82" spans="2:8" x14ac:dyDescent="0.25">
      <c r="B82" t="s">
        <v>80</v>
      </c>
      <c r="C82" t="s">
        <v>196</v>
      </c>
      <c r="D82" s="12">
        <v>36</v>
      </c>
      <c r="E82" s="3">
        <v>43941</v>
      </c>
      <c r="F82" s="9">
        <v>442350</v>
      </c>
      <c r="G82" s="12" t="s">
        <v>172</v>
      </c>
      <c r="H82" t="s">
        <v>291</v>
      </c>
    </row>
    <row r="83" spans="2:8" x14ac:dyDescent="0.25">
      <c r="B83" t="s">
        <v>81</v>
      </c>
      <c r="C83" t="s">
        <v>198</v>
      </c>
      <c r="D83" s="12">
        <v>33</v>
      </c>
      <c r="E83" s="3">
        <v>43879</v>
      </c>
      <c r="F83" s="9">
        <v>422990</v>
      </c>
      <c r="G83" s="12" t="s">
        <v>173</v>
      </c>
      <c r="H83" t="s">
        <v>292</v>
      </c>
    </row>
    <row r="84" spans="2:8" x14ac:dyDescent="0.25">
      <c r="B84" t="s">
        <v>82</v>
      </c>
      <c r="C84" t="s">
        <v>194</v>
      </c>
      <c r="D84" s="12">
        <v>28</v>
      </c>
      <c r="E84" s="3">
        <v>43737</v>
      </c>
      <c r="F84" s="9">
        <v>495290</v>
      </c>
      <c r="G84" s="12" t="s">
        <v>110</v>
      </c>
      <c r="H84" t="s">
        <v>293</v>
      </c>
    </row>
    <row r="85" spans="2:8" x14ac:dyDescent="0.25">
      <c r="B85" t="s">
        <v>83</v>
      </c>
      <c r="C85" t="s">
        <v>192</v>
      </c>
      <c r="D85" s="12">
        <v>37</v>
      </c>
      <c r="E85" s="3">
        <v>43789</v>
      </c>
      <c r="F85" s="9">
        <v>209830</v>
      </c>
      <c r="G85" s="12" t="s">
        <v>174</v>
      </c>
      <c r="H85" t="s">
        <v>294</v>
      </c>
    </row>
    <row r="86" spans="2:8" x14ac:dyDescent="0.25">
      <c r="B86" t="s">
        <v>84</v>
      </c>
      <c r="C86" t="s">
        <v>193</v>
      </c>
      <c r="D86" s="12">
        <v>27</v>
      </c>
      <c r="E86" s="3">
        <v>43694</v>
      </c>
      <c r="F86" s="9">
        <v>415050</v>
      </c>
      <c r="G86" s="12" t="s">
        <v>175</v>
      </c>
      <c r="H86" t="s">
        <v>295</v>
      </c>
    </row>
    <row r="87" spans="2:8" x14ac:dyDescent="0.25">
      <c r="B87" t="s">
        <v>85</v>
      </c>
      <c r="C87" t="s">
        <v>194</v>
      </c>
      <c r="D87" s="12">
        <v>43</v>
      </c>
      <c r="E87" s="3">
        <v>43705</v>
      </c>
      <c r="F87" s="9">
        <v>165170</v>
      </c>
      <c r="G87" s="12" t="s">
        <v>176</v>
      </c>
      <c r="H87" t="s">
        <v>296</v>
      </c>
    </row>
    <row r="88" spans="2:8" x14ac:dyDescent="0.25">
      <c r="B88" t="s">
        <v>86</v>
      </c>
      <c r="C88" t="s">
        <v>193</v>
      </c>
      <c r="D88" s="12">
        <v>19</v>
      </c>
      <c r="E88" s="3">
        <v>43898</v>
      </c>
      <c r="F88" s="9">
        <v>106310</v>
      </c>
      <c r="G88" s="12" t="s">
        <v>177</v>
      </c>
      <c r="H88" t="s">
        <v>297</v>
      </c>
    </row>
    <row r="89" spans="2:8" x14ac:dyDescent="0.25">
      <c r="B89" t="s">
        <v>87</v>
      </c>
      <c r="C89" t="s">
        <v>192</v>
      </c>
      <c r="D89" s="12">
        <v>40</v>
      </c>
      <c r="E89" s="3">
        <v>43469</v>
      </c>
      <c r="F89" s="9">
        <v>13900</v>
      </c>
      <c r="G89" s="12" t="s">
        <v>127</v>
      </c>
      <c r="H89" t="s">
        <v>298</v>
      </c>
    </row>
    <row r="90" spans="2:8" x14ac:dyDescent="0.25">
      <c r="B90" t="s">
        <v>88</v>
      </c>
      <c r="C90" t="s">
        <v>192</v>
      </c>
      <c r="D90" s="12">
        <v>34</v>
      </c>
      <c r="E90" s="3">
        <v>43530</v>
      </c>
      <c r="F90" s="9">
        <v>54140</v>
      </c>
      <c r="G90" s="12" t="s">
        <v>178</v>
      </c>
      <c r="H90" t="s">
        <v>299</v>
      </c>
    </row>
    <row r="91" spans="2:8" x14ac:dyDescent="0.25">
      <c r="B91" t="s">
        <v>89</v>
      </c>
      <c r="C91" t="s">
        <v>196</v>
      </c>
      <c r="D91" s="12">
        <v>24</v>
      </c>
      <c r="E91" s="3">
        <v>43774</v>
      </c>
      <c r="F91" s="9">
        <v>84410</v>
      </c>
      <c r="G91" s="12" t="s">
        <v>179</v>
      </c>
      <c r="H91" t="s">
        <v>300</v>
      </c>
    </row>
    <row r="92" spans="2:8" x14ac:dyDescent="0.25">
      <c r="B92" t="s">
        <v>90</v>
      </c>
      <c r="C92" t="s">
        <v>195</v>
      </c>
      <c r="D92" s="12">
        <v>20</v>
      </c>
      <c r="E92" s="3">
        <v>43832</v>
      </c>
      <c r="F92" s="9">
        <v>35090</v>
      </c>
      <c r="G92" s="12" t="s">
        <v>117</v>
      </c>
      <c r="H92" t="s">
        <v>301</v>
      </c>
    </row>
    <row r="93" spans="2:8" x14ac:dyDescent="0.25">
      <c r="B93" t="s">
        <v>91</v>
      </c>
      <c r="C93" t="s">
        <v>194</v>
      </c>
      <c r="D93" s="12">
        <v>40</v>
      </c>
      <c r="E93" s="3">
        <v>43943</v>
      </c>
      <c r="F93" s="9">
        <v>16370</v>
      </c>
      <c r="G93" s="12" t="s">
        <v>180</v>
      </c>
      <c r="H93" t="s">
        <v>302</v>
      </c>
    </row>
    <row r="94" spans="2:8" x14ac:dyDescent="0.25">
      <c r="B94" t="s">
        <v>92</v>
      </c>
      <c r="C94" t="s">
        <v>194</v>
      </c>
      <c r="D94" s="12">
        <v>36</v>
      </c>
      <c r="E94" s="3">
        <v>43566</v>
      </c>
      <c r="F94" s="9">
        <v>47170</v>
      </c>
      <c r="G94" s="12" t="s">
        <v>181</v>
      </c>
      <c r="H94" t="s">
        <v>303</v>
      </c>
    </row>
    <row r="95" spans="2:8" x14ac:dyDescent="0.25">
      <c r="B95" t="s">
        <v>93</v>
      </c>
      <c r="C95" t="s">
        <v>195</v>
      </c>
      <c r="D95" s="12">
        <v>28</v>
      </c>
      <c r="E95" s="3">
        <v>43718</v>
      </c>
      <c r="F95" s="9">
        <v>71390</v>
      </c>
      <c r="G95" s="12" t="s">
        <v>182</v>
      </c>
      <c r="H95" t="s">
        <v>304</v>
      </c>
    </row>
    <row r="96" spans="2:8" x14ac:dyDescent="0.25">
      <c r="B96" t="s">
        <v>94</v>
      </c>
      <c r="C96" t="s">
        <v>196</v>
      </c>
      <c r="D96" s="12">
        <v>32</v>
      </c>
      <c r="E96" s="3">
        <v>43488</v>
      </c>
      <c r="F96" s="9">
        <v>271640</v>
      </c>
      <c r="G96" s="12" t="s">
        <v>183</v>
      </c>
      <c r="H96" t="s">
        <v>305</v>
      </c>
    </row>
    <row r="97" spans="2:8" x14ac:dyDescent="0.25">
      <c r="B97" t="s">
        <v>95</v>
      </c>
      <c r="C97" t="s">
        <v>196</v>
      </c>
      <c r="D97" s="12">
        <v>38</v>
      </c>
      <c r="E97" s="3">
        <v>43908</v>
      </c>
      <c r="F97" s="9">
        <v>317440</v>
      </c>
      <c r="G97" s="12" t="s">
        <v>184</v>
      </c>
      <c r="H97" t="s">
        <v>306</v>
      </c>
    </row>
    <row r="98" spans="2:8" x14ac:dyDescent="0.25">
      <c r="B98" t="s">
        <v>96</v>
      </c>
      <c r="C98" t="s">
        <v>195</v>
      </c>
      <c r="D98" s="12">
        <v>32</v>
      </c>
      <c r="E98" s="3">
        <v>43507</v>
      </c>
      <c r="F98" s="9">
        <v>127070</v>
      </c>
      <c r="G98" s="12" t="s">
        <v>185</v>
      </c>
      <c r="H98" t="s">
        <v>307</v>
      </c>
    </row>
    <row r="99" spans="2:8" x14ac:dyDescent="0.25">
      <c r="B99" t="s">
        <v>97</v>
      </c>
      <c r="C99" t="s">
        <v>194</v>
      </c>
      <c r="D99" s="12">
        <v>30</v>
      </c>
      <c r="E99" s="3">
        <v>43945</v>
      </c>
      <c r="F99" s="9">
        <v>401040</v>
      </c>
      <c r="G99" s="12" t="s">
        <v>120</v>
      </c>
      <c r="H99" t="s">
        <v>308</v>
      </c>
    </row>
    <row r="100" spans="2:8" x14ac:dyDescent="0.25">
      <c r="B100" t="s">
        <v>98</v>
      </c>
      <c r="C100" t="s">
        <v>194</v>
      </c>
      <c r="D100" s="12">
        <v>23</v>
      </c>
      <c r="E100" s="3">
        <v>43633</v>
      </c>
      <c r="F100" s="9">
        <v>175380</v>
      </c>
      <c r="G100" s="12" t="s">
        <v>186</v>
      </c>
      <c r="H100" t="s">
        <v>309</v>
      </c>
    </row>
    <row r="101" spans="2:8" x14ac:dyDescent="0.25">
      <c r="B101" t="s">
        <v>99</v>
      </c>
      <c r="C101" t="s">
        <v>193</v>
      </c>
      <c r="D101" s="12">
        <v>19</v>
      </c>
      <c r="E101" s="3">
        <v>43559</v>
      </c>
      <c r="F101" s="9">
        <v>233060</v>
      </c>
      <c r="G101" s="12" t="s">
        <v>187</v>
      </c>
      <c r="H101" t="s">
        <v>310</v>
      </c>
    </row>
    <row r="102" spans="2:8" x14ac:dyDescent="0.25">
      <c r="B102" t="s">
        <v>83</v>
      </c>
      <c r="C102" t="s">
        <v>192</v>
      </c>
      <c r="D102" s="12">
        <v>32</v>
      </c>
      <c r="E102" s="3">
        <v>43604</v>
      </c>
      <c r="F102" s="9">
        <v>198830</v>
      </c>
      <c r="G102" s="12" t="s">
        <v>174</v>
      </c>
      <c r="H102" t="s">
        <v>294</v>
      </c>
    </row>
    <row r="103" spans="2:8" x14ac:dyDescent="0.25">
      <c r="B103" t="s">
        <v>100</v>
      </c>
      <c r="C103" t="s">
        <v>193</v>
      </c>
      <c r="D103" s="12">
        <v>29</v>
      </c>
      <c r="E103" s="3">
        <v>43866</v>
      </c>
      <c r="F103" s="9">
        <v>243180</v>
      </c>
      <c r="G103" s="12" t="s">
        <v>188</v>
      </c>
      <c r="H103" t="s">
        <v>311</v>
      </c>
    </row>
    <row r="104" spans="2:8" x14ac:dyDescent="0.25">
      <c r="B104" t="s">
        <v>101</v>
      </c>
      <c r="C104" t="s">
        <v>194</v>
      </c>
      <c r="D104" s="12">
        <v>34</v>
      </c>
      <c r="E104" s="3">
        <v>43498</v>
      </c>
      <c r="F104" s="9">
        <v>161280</v>
      </c>
      <c r="G104" s="12" t="s">
        <v>189</v>
      </c>
      <c r="H104" t="s">
        <v>312</v>
      </c>
    </row>
    <row r="105" spans="2:8" x14ac:dyDescent="0.25">
      <c r="B105" t="s">
        <v>102</v>
      </c>
      <c r="C105" t="s">
        <v>197</v>
      </c>
      <c r="D105" s="12">
        <v>21</v>
      </c>
      <c r="E105" s="3">
        <v>43613</v>
      </c>
      <c r="F105" s="9">
        <v>201470</v>
      </c>
      <c r="G105" s="12" t="s">
        <v>190</v>
      </c>
      <c r="H105" t="s">
        <v>313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showGridLines="0" topLeftCell="A46" workbookViewId="0">
      <selection activeCell="H13" sqref="H13"/>
    </sheetView>
  </sheetViews>
  <sheetFormatPr defaultRowHeight="15" x14ac:dyDescent="0.25"/>
  <cols>
    <col min="1" max="1" width="4.7109375" customWidth="1"/>
    <col min="2" max="2" width="27.42578125" customWidth="1"/>
    <col min="3" max="3" width="16.140625" bestFit="1" customWidth="1"/>
    <col min="4" max="4" width="7.7109375" customWidth="1"/>
    <col min="5" max="5" width="13.5703125" customWidth="1"/>
    <col min="6" max="6" width="15.5703125" bestFit="1" customWidth="1"/>
  </cols>
  <sheetData>
    <row r="1" spans="1:6" s="1" customFormat="1" ht="24.75" customHeight="1" x14ac:dyDescent="0.25">
      <c r="A1" s="4"/>
      <c r="B1" s="5" t="s">
        <v>200</v>
      </c>
    </row>
    <row r="2" spans="1:6" s="4" customFormat="1" ht="42.75" customHeight="1" x14ac:dyDescent="0.25">
      <c r="A2" s="6">
        <v>2</v>
      </c>
      <c r="B2" s="7" t="s">
        <v>209</v>
      </c>
    </row>
    <row r="3" spans="1:6" ht="15.75" thickBot="1" x14ac:dyDescent="0.3"/>
    <row r="4" spans="1:6" ht="15.75" thickTop="1" x14ac:dyDescent="0.25">
      <c r="B4" s="20" t="s">
        <v>314</v>
      </c>
      <c r="C4" s="21"/>
      <c r="D4" s="21">
        <f>SUBTOTAL(101,Table1[Age])</f>
        <v>30.17</v>
      </c>
      <c r="E4" s="21"/>
      <c r="F4" s="28">
        <f>SUBTOTAL(109,Table1[Sales])</f>
        <v>22067080</v>
      </c>
    </row>
    <row r="6" spans="1:6" x14ac:dyDescent="0.25">
      <c r="B6" t="s">
        <v>1</v>
      </c>
      <c r="C6" t="s">
        <v>191</v>
      </c>
      <c r="D6" t="s">
        <v>2</v>
      </c>
      <c r="E6" t="s">
        <v>3</v>
      </c>
      <c r="F6" t="s">
        <v>9</v>
      </c>
    </row>
    <row r="7" spans="1:6" x14ac:dyDescent="0.25">
      <c r="B7" t="s">
        <v>4</v>
      </c>
      <c r="C7" t="s">
        <v>193</v>
      </c>
      <c r="D7">
        <v>39</v>
      </c>
      <c r="E7">
        <v>43867</v>
      </c>
      <c r="F7" s="27">
        <v>256130</v>
      </c>
    </row>
    <row r="8" spans="1:6" x14ac:dyDescent="0.25">
      <c r="B8" t="s">
        <v>5</v>
      </c>
      <c r="C8" t="s">
        <v>194</v>
      </c>
      <c r="D8">
        <v>26</v>
      </c>
      <c r="E8">
        <v>43724</v>
      </c>
      <c r="F8" s="27">
        <v>276180</v>
      </c>
    </row>
    <row r="9" spans="1:6" x14ac:dyDescent="0.25">
      <c r="B9" t="s">
        <v>6</v>
      </c>
      <c r="C9" t="s">
        <v>196</v>
      </c>
      <c r="D9">
        <v>31</v>
      </c>
      <c r="E9">
        <v>43596</v>
      </c>
      <c r="F9" s="27">
        <v>162670</v>
      </c>
    </row>
    <row r="10" spans="1:6" x14ac:dyDescent="0.25">
      <c r="B10" t="s">
        <v>7</v>
      </c>
      <c r="C10" t="s">
        <v>197</v>
      </c>
      <c r="D10">
        <v>43</v>
      </c>
      <c r="E10">
        <v>43767</v>
      </c>
      <c r="F10" s="27">
        <v>698270</v>
      </c>
    </row>
    <row r="11" spans="1:6" x14ac:dyDescent="0.25">
      <c r="B11" t="s">
        <v>8</v>
      </c>
      <c r="C11" t="s">
        <v>196</v>
      </c>
      <c r="D11">
        <v>33</v>
      </c>
      <c r="E11">
        <v>43473</v>
      </c>
      <c r="F11" s="27">
        <v>159360</v>
      </c>
    </row>
    <row r="12" spans="1:6" x14ac:dyDescent="0.25">
      <c r="B12" t="s">
        <v>10</v>
      </c>
      <c r="C12" t="s">
        <v>193</v>
      </c>
      <c r="D12">
        <v>30</v>
      </c>
      <c r="E12">
        <v>43682</v>
      </c>
      <c r="F12" s="27">
        <v>282770</v>
      </c>
    </row>
    <row r="13" spans="1:6" x14ac:dyDescent="0.25">
      <c r="B13" t="s">
        <v>11</v>
      </c>
      <c r="C13" t="s">
        <v>193</v>
      </c>
      <c r="D13">
        <v>20</v>
      </c>
      <c r="E13">
        <v>43544</v>
      </c>
      <c r="F13" s="27">
        <v>229380</v>
      </c>
    </row>
    <row r="14" spans="1:6" x14ac:dyDescent="0.25">
      <c r="B14" t="s">
        <v>12</v>
      </c>
      <c r="C14" t="s">
        <v>195</v>
      </c>
      <c r="D14">
        <v>37</v>
      </c>
      <c r="E14">
        <v>43797</v>
      </c>
      <c r="F14" s="27">
        <v>137410</v>
      </c>
    </row>
    <row r="15" spans="1:6" x14ac:dyDescent="0.25">
      <c r="B15" t="s">
        <v>13</v>
      </c>
      <c r="C15" t="s">
        <v>193</v>
      </c>
      <c r="D15">
        <v>30</v>
      </c>
      <c r="E15">
        <v>43789</v>
      </c>
      <c r="F15" s="27">
        <v>285960</v>
      </c>
    </row>
    <row r="16" spans="1:6" x14ac:dyDescent="0.25">
      <c r="B16" t="s">
        <v>14</v>
      </c>
      <c r="C16" t="s">
        <v>197</v>
      </c>
      <c r="D16">
        <v>31</v>
      </c>
      <c r="E16">
        <v>43750</v>
      </c>
      <c r="F16" s="27">
        <v>56470</v>
      </c>
    </row>
    <row r="17" spans="2:6" x14ac:dyDescent="0.25">
      <c r="B17" t="s">
        <v>15</v>
      </c>
      <c r="C17" t="s">
        <v>198</v>
      </c>
      <c r="D17">
        <v>30</v>
      </c>
      <c r="E17">
        <v>43477</v>
      </c>
      <c r="F17" s="27">
        <v>325280</v>
      </c>
    </row>
    <row r="18" spans="2:6" x14ac:dyDescent="0.25">
      <c r="B18" t="s">
        <v>16</v>
      </c>
      <c r="C18" t="s">
        <v>196</v>
      </c>
      <c r="D18">
        <v>34</v>
      </c>
      <c r="E18">
        <v>43544</v>
      </c>
      <c r="F18" s="27">
        <v>45920</v>
      </c>
    </row>
    <row r="19" spans="2:6" x14ac:dyDescent="0.25">
      <c r="B19" t="s">
        <v>17</v>
      </c>
      <c r="C19" t="s">
        <v>196</v>
      </c>
      <c r="D19">
        <v>28</v>
      </c>
      <c r="E19">
        <v>43501</v>
      </c>
      <c r="F19" s="27">
        <v>117650</v>
      </c>
    </row>
    <row r="20" spans="2:6" x14ac:dyDescent="0.25">
      <c r="B20" t="s">
        <v>18</v>
      </c>
      <c r="C20" t="s">
        <v>197</v>
      </c>
      <c r="D20">
        <v>31</v>
      </c>
      <c r="E20">
        <v>43645</v>
      </c>
      <c r="F20" s="27">
        <v>226010</v>
      </c>
    </row>
    <row r="21" spans="2:6" x14ac:dyDescent="0.25">
      <c r="B21" t="s">
        <v>19</v>
      </c>
      <c r="C21" t="s">
        <v>195</v>
      </c>
      <c r="D21">
        <v>21</v>
      </c>
      <c r="E21">
        <v>43850</v>
      </c>
      <c r="F21" s="27">
        <v>31440</v>
      </c>
    </row>
    <row r="22" spans="2:6" x14ac:dyDescent="0.25">
      <c r="B22" t="s">
        <v>20</v>
      </c>
      <c r="C22" t="s">
        <v>194</v>
      </c>
      <c r="D22">
        <v>21</v>
      </c>
      <c r="E22">
        <v>43968</v>
      </c>
      <c r="F22" s="27">
        <v>192430</v>
      </c>
    </row>
    <row r="23" spans="2:6" x14ac:dyDescent="0.25">
      <c r="B23" t="s">
        <v>21</v>
      </c>
      <c r="C23" t="s">
        <v>192</v>
      </c>
      <c r="D23">
        <v>38</v>
      </c>
      <c r="E23">
        <v>43895</v>
      </c>
      <c r="F23" s="27">
        <v>506120</v>
      </c>
    </row>
    <row r="24" spans="2:6" x14ac:dyDescent="0.25">
      <c r="B24" t="s">
        <v>22</v>
      </c>
      <c r="C24" t="s">
        <v>198</v>
      </c>
      <c r="D24">
        <v>25</v>
      </c>
      <c r="E24">
        <v>43813</v>
      </c>
      <c r="F24" s="27">
        <v>155390</v>
      </c>
    </row>
    <row r="25" spans="2:6" x14ac:dyDescent="0.25">
      <c r="B25" t="s">
        <v>23</v>
      </c>
      <c r="C25" t="s">
        <v>193</v>
      </c>
      <c r="D25">
        <v>28</v>
      </c>
      <c r="E25">
        <v>43812</v>
      </c>
      <c r="F25" s="27">
        <v>138770</v>
      </c>
    </row>
    <row r="26" spans="2:6" x14ac:dyDescent="0.25">
      <c r="B26" t="s">
        <v>24</v>
      </c>
      <c r="C26" t="s">
        <v>196</v>
      </c>
      <c r="D26">
        <v>34</v>
      </c>
      <c r="E26">
        <v>43740</v>
      </c>
      <c r="F26" s="27">
        <v>122260</v>
      </c>
    </row>
    <row r="27" spans="2:6" x14ac:dyDescent="0.25">
      <c r="B27" t="s">
        <v>25</v>
      </c>
      <c r="C27" t="s">
        <v>192</v>
      </c>
      <c r="D27">
        <v>30</v>
      </c>
      <c r="E27">
        <v>43753</v>
      </c>
      <c r="F27" s="27">
        <v>181490</v>
      </c>
    </row>
    <row r="28" spans="2:6" x14ac:dyDescent="0.25">
      <c r="B28" t="s">
        <v>26</v>
      </c>
      <c r="C28" t="s">
        <v>195</v>
      </c>
      <c r="D28">
        <v>34</v>
      </c>
      <c r="E28">
        <v>43697</v>
      </c>
      <c r="F28" s="27">
        <v>73020</v>
      </c>
    </row>
    <row r="29" spans="2:6" x14ac:dyDescent="0.25">
      <c r="B29" t="s">
        <v>27</v>
      </c>
      <c r="C29" t="s">
        <v>195</v>
      </c>
      <c r="D29">
        <v>25</v>
      </c>
      <c r="E29">
        <v>43782</v>
      </c>
      <c r="F29" s="27">
        <v>2920</v>
      </c>
    </row>
    <row r="30" spans="2:6" x14ac:dyDescent="0.25">
      <c r="B30" t="s">
        <v>28</v>
      </c>
      <c r="C30" t="s">
        <v>198</v>
      </c>
      <c r="D30">
        <v>33</v>
      </c>
      <c r="E30">
        <v>43715</v>
      </c>
      <c r="F30" s="27">
        <v>92610</v>
      </c>
    </row>
    <row r="31" spans="2:6" x14ac:dyDescent="0.25">
      <c r="B31" t="s">
        <v>29</v>
      </c>
      <c r="C31" t="s">
        <v>196</v>
      </c>
      <c r="D31">
        <v>33</v>
      </c>
      <c r="E31">
        <v>43856</v>
      </c>
      <c r="F31" s="27">
        <v>258990</v>
      </c>
    </row>
    <row r="32" spans="2:6" x14ac:dyDescent="0.25">
      <c r="B32" t="s">
        <v>30</v>
      </c>
      <c r="C32" t="s">
        <v>196</v>
      </c>
      <c r="D32">
        <v>28</v>
      </c>
      <c r="E32">
        <v>43572</v>
      </c>
      <c r="F32" s="27">
        <v>113090</v>
      </c>
    </row>
    <row r="33" spans="2:6" x14ac:dyDescent="0.25">
      <c r="B33" t="s">
        <v>31</v>
      </c>
      <c r="C33" t="s">
        <v>192</v>
      </c>
      <c r="D33">
        <v>29</v>
      </c>
      <c r="E33">
        <v>43615</v>
      </c>
      <c r="F33" s="27">
        <v>446940</v>
      </c>
    </row>
    <row r="34" spans="2:6" x14ac:dyDescent="0.25">
      <c r="B34" t="s">
        <v>32</v>
      </c>
      <c r="C34" t="s">
        <v>193</v>
      </c>
      <c r="D34">
        <v>30</v>
      </c>
      <c r="E34">
        <v>43789</v>
      </c>
      <c r="F34" s="27">
        <v>290470</v>
      </c>
    </row>
    <row r="35" spans="2:6" x14ac:dyDescent="0.25">
      <c r="B35" t="s">
        <v>33</v>
      </c>
      <c r="C35" t="s">
        <v>197</v>
      </c>
      <c r="D35">
        <v>26</v>
      </c>
      <c r="E35">
        <v>43499</v>
      </c>
      <c r="F35" s="27">
        <v>82350</v>
      </c>
    </row>
    <row r="36" spans="2:6" x14ac:dyDescent="0.25">
      <c r="B36" t="s">
        <v>34</v>
      </c>
      <c r="C36" t="s">
        <v>198</v>
      </c>
      <c r="D36">
        <v>21</v>
      </c>
      <c r="E36">
        <v>43679</v>
      </c>
      <c r="F36" s="27">
        <v>74770</v>
      </c>
    </row>
    <row r="37" spans="2:6" x14ac:dyDescent="0.25">
      <c r="B37" t="s">
        <v>35</v>
      </c>
      <c r="C37" t="s">
        <v>192</v>
      </c>
      <c r="D37">
        <v>36</v>
      </c>
      <c r="E37">
        <v>43580</v>
      </c>
      <c r="F37" s="27">
        <v>215370</v>
      </c>
    </row>
    <row r="38" spans="2:6" x14ac:dyDescent="0.25">
      <c r="B38" t="s">
        <v>36</v>
      </c>
      <c r="C38" t="s">
        <v>197</v>
      </c>
      <c r="D38">
        <v>37</v>
      </c>
      <c r="E38">
        <v>43691</v>
      </c>
      <c r="F38" s="27">
        <v>706370</v>
      </c>
    </row>
    <row r="39" spans="2:6" x14ac:dyDescent="0.25">
      <c r="B39" t="s">
        <v>37</v>
      </c>
      <c r="C39" t="s">
        <v>195</v>
      </c>
      <c r="D39">
        <v>31</v>
      </c>
      <c r="E39">
        <v>43811</v>
      </c>
      <c r="F39" s="27">
        <v>58100</v>
      </c>
    </row>
    <row r="40" spans="2:6" x14ac:dyDescent="0.25">
      <c r="B40" t="s">
        <v>38</v>
      </c>
      <c r="C40" t="s">
        <v>194</v>
      </c>
      <c r="D40">
        <v>33</v>
      </c>
      <c r="E40">
        <v>43789</v>
      </c>
      <c r="F40" s="27">
        <v>337530</v>
      </c>
    </row>
    <row r="41" spans="2:6" x14ac:dyDescent="0.25">
      <c r="B41" t="s">
        <v>39</v>
      </c>
      <c r="C41" t="s">
        <v>197</v>
      </c>
      <c r="D41">
        <v>32</v>
      </c>
      <c r="E41">
        <v>43862</v>
      </c>
      <c r="F41" s="27">
        <v>413470</v>
      </c>
    </row>
    <row r="42" spans="2:6" x14ac:dyDescent="0.25">
      <c r="B42" t="s">
        <v>40</v>
      </c>
      <c r="C42" t="s">
        <v>194</v>
      </c>
      <c r="D42">
        <v>27</v>
      </c>
      <c r="E42">
        <v>43652</v>
      </c>
      <c r="F42" s="27">
        <v>247470</v>
      </c>
    </row>
    <row r="43" spans="2:6" x14ac:dyDescent="0.25">
      <c r="B43" t="s">
        <v>41</v>
      </c>
      <c r="C43" t="s">
        <v>194</v>
      </c>
      <c r="D43">
        <v>30</v>
      </c>
      <c r="E43">
        <v>43937</v>
      </c>
      <c r="F43" s="27">
        <v>36360</v>
      </c>
    </row>
    <row r="44" spans="2:6" x14ac:dyDescent="0.25">
      <c r="B44" t="s">
        <v>42</v>
      </c>
      <c r="C44" t="s">
        <v>193</v>
      </c>
      <c r="D44">
        <v>37</v>
      </c>
      <c r="E44">
        <v>43536</v>
      </c>
      <c r="F44" s="27">
        <v>44190</v>
      </c>
    </row>
    <row r="45" spans="2:6" x14ac:dyDescent="0.25">
      <c r="B45" t="s">
        <v>43</v>
      </c>
      <c r="C45" t="s">
        <v>192</v>
      </c>
      <c r="D45">
        <v>35</v>
      </c>
      <c r="E45">
        <v>43814</v>
      </c>
      <c r="F45" s="27">
        <v>78680</v>
      </c>
    </row>
    <row r="46" spans="2:6" x14ac:dyDescent="0.25">
      <c r="B46" t="s">
        <v>44</v>
      </c>
      <c r="C46" t="s">
        <v>198</v>
      </c>
      <c r="D46">
        <v>22</v>
      </c>
      <c r="E46">
        <v>43531</v>
      </c>
      <c r="F46" s="27">
        <v>562470</v>
      </c>
    </row>
    <row r="47" spans="2:6" x14ac:dyDescent="0.25">
      <c r="B47" t="s">
        <v>45</v>
      </c>
      <c r="C47" t="s">
        <v>194</v>
      </c>
      <c r="D47">
        <v>26</v>
      </c>
      <c r="E47">
        <v>43720</v>
      </c>
      <c r="F47" s="27">
        <v>201010</v>
      </c>
    </row>
    <row r="48" spans="2:6" x14ac:dyDescent="0.25">
      <c r="B48" t="s">
        <v>46</v>
      </c>
      <c r="C48" t="s">
        <v>198</v>
      </c>
      <c r="D48">
        <v>27</v>
      </c>
      <c r="E48">
        <v>43768</v>
      </c>
      <c r="F48" s="27">
        <v>519030</v>
      </c>
    </row>
    <row r="49" spans="2:6" x14ac:dyDescent="0.25">
      <c r="B49" t="s">
        <v>47</v>
      </c>
      <c r="C49" t="s">
        <v>196</v>
      </c>
      <c r="D49">
        <v>24</v>
      </c>
      <c r="E49">
        <v>43660</v>
      </c>
      <c r="F49" s="27">
        <v>68150</v>
      </c>
    </row>
    <row r="50" spans="2:6" x14ac:dyDescent="0.25">
      <c r="B50" t="s">
        <v>48</v>
      </c>
      <c r="C50" t="s">
        <v>198</v>
      </c>
      <c r="D50">
        <v>22</v>
      </c>
      <c r="E50">
        <v>43535</v>
      </c>
      <c r="F50" s="27">
        <v>308110</v>
      </c>
    </row>
    <row r="51" spans="2:6" x14ac:dyDescent="0.25">
      <c r="B51" t="s">
        <v>49</v>
      </c>
      <c r="C51" t="s">
        <v>195</v>
      </c>
      <c r="D51">
        <v>24</v>
      </c>
      <c r="E51">
        <v>43524</v>
      </c>
      <c r="F51" s="27">
        <v>424110</v>
      </c>
    </row>
    <row r="52" spans="2:6" x14ac:dyDescent="0.25">
      <c r="B52" t="s">
        <v>50</v>
      </c>
      <c r="C52" t="s">
        <v>197</v>
      </c>
      <c r="D52">
        <v>20</v>
      </c>
      <c r="E52">
        <v>43779</v>
      </c>
      <c r="F52" s="27">
        <v>202840</v>
      </c>
    </row>
    <row r="53" spans="2:6" x14ac:dyDescent="0.25">
      <c r="B53" t="s">
        <v>51</v>
      </c>
      <c r="C53" t="s">
        <v>196</v>
      </c>
      <c r="D53">
        <v>32</v>
      </c>
      <c r="E53">
        <v>43550</v>
      </c>
      <c r="F53" s="27">
        <v>231460</v>
      </c>
    </row>
    <row r="54" spans="2:6" x14ac:dyDescent="0.25">
      <c r="B54" t="s">
        <v>52</v>
      </c>
      <c r="C54" t="s">
        <v>197</v>
      </c>
      <c r="D54">
        <v>32</v>
      </c>
      <c r="E54">
        <v>43696</v>
      </c>
      <c r="F54" s="27">
        <v>126700</v>
      </c>
    </row>
    <row r="55" spans="2:6" x14ac:dyDescent="0.25">
      <c r="B55" t="s">
        <v>53</v>
      </c>
      <c r="C55" t="s">
        <v>197</v>
      </c>
      <c r="D55">
        <v>30</v>
      </c>
      <c r="E55">
        <v>43937</v>
      </c>
      <c r="F55" s="27">
        <v>223510</v>
      </c>
    </row>
    <row r="56" spans="2:6" x14ac:dyDescent="0.25">
      <c r="B56" t="s">
        <v>54</v>
      </c>
      <c r="C56" t="s">
        <v>198</v>
      </c>
      <c r="D56">
        <v>27</v>
      </c>
      <c r="E56">
        <v>43694</v>
      </c>
      <c r="F56" s="27">
        <v>74260</v>
      </c>
    </row>
    <row r="57" spans="2:6" x14ac:dyDescent="0.25">
      <c r="B57" t="s">
        <v>55</v>
      </c>
      <c r="C57" t="s">
        <v>193</v>
      </c>
      <c r="D57">
        <v>23</v>
      </c>
      <c r="E57">
        <v>43525</v>
      </c>
      <c r="F57" s="27">
        <v>109410</v>
      </c>
    </row>
    <row r="58" spans="2:6" x14ac:dyDescent="0.25">
      <c r="B58" t="s">
        <v>56</v>
      </c>
      <c r="C58" t="s">
        <v>192</v>
      </c>
      <c r="D58">
        <v>46</v>
      </c>
      <c r="E58">
        <v>43846</v>
      </c>
      <c r="F58" s="27">
        <v>44840</v>
      </c>
    </row>
    <row r="59" spans="2:6" x14ac:dyDescent="0.25">
      <c r="B59" t="s">
        <v>57</v>
      </c>
      <c r="C59" t="s">
        <v>196</v>
      </c>
      <c r="D59">
        <v>33</v>
      </c>
      <c r="E59">
        <v>43733</v>
      </c>
      <c r="F59" s="27">
        <v>37370</v>
      </c>
    </row>
    <row r="60" spans="2:6" x14ac:dyDescent="0.25">
      <c r="B60" t="s">
        <v>58</v>
      </c>
      <c r="C60" t="s">
        <v>198</v>
      </c>
      <c r="D60">
        <v>36</v>
      </c>
      <c r="E60">
        <v>43614</v>
      </c>
      <c r="F60" s="27">
        <v>261210</v>
      </c>
    </row>
    <row r="61" spans="2:6" x14ac:dyDescent="0.25">
      <c r="B61" t="s">
        <v>59</v>
      </c>
      <c r="C61" t="s">
        <v>196</v>
      </c>
      <c r="D61">
        <v>34</v>
      </c>
      <c r="E61">
        <v>43808</v>
      </c>
      <c r="F61" s="27">
        <v>203570</v>
      </c>
    </row>
    <row r="62" spans="2:6" x14ac:dyDescent="0.25">
      <c r="B62" t="s">
        <v>60</v>
      </c>
      <c r="C62" t="s">
        <v>193</v>
      </c>
      <c r="D62">
        <v>40</v>
      </c>
      <c r="E62">
        <v>44010</v>
      </c>
      <c r="F62" s="27">
        <v>505890</v>
      </c>
    </row>
    <row r="63" spans="2:6" x14ac:dyDescent="0.25">
      <c r="B63" t="s">
        <v>61</v>
      </c>
      <c r="C63" t="s">
        <v>198</v>
      </c>
      <c r="D63">
        <v>28</v>
      </c>
      <c r="E63">
        <v>43949</v>
      </c>
      <c r="F63" s="27">
        <v>134290</v>
      </c>
    </row>
    <row r="64" spans="2:6" x14ac:dyDescent="0.25">
      <c r="B64" t="s">
        <v>62</v>
      </c>
      <c r="C64" t="s">
        <v>194</v>
      </c>
      <c r="D64">
        <v>25</v>
      </c>
      <c r="E64">
        <v>43471</v>
      </c>
      <c r="F64" s="27">
        <v>199350</v>
      </c>
    </row>
    <row r="65" spans="2:6" x14ac:dyDescent="0.25">
      <c r="B65" t="s">
        <v>63</v>
      </c>
      <c r="C65" t="s">
        <v>193</v>
      </c>
      <c r="D65">
        <v>25</v>
      </c>
      <c r="E65">
        <v>43816</v>
      </c>
      <c r="F65" s="27">
        <v>57680</v>
      </c>
    </row>
    <row r="66" spans="2:6" x14ac:dyDescent="0.25">
      <c r="B66" t="s">
        <v>64</v>
      </c>
      <c r="C66" t="s">
        <v>194</v>
      </c>
      <c r="D66">
        <v>21</v>
      </c>
      <c r="E66">
        <v>43706</v>
      </c>
      <c r="F66" s="27">
        <v>954840</v>
      </c>
    </row>
    <row r="67" spans="2:6" x14ac:dyDescent="0.25">
      <c r="B67" t="s">
        <v>65</v>
      </c>
      <c r="C67" t="s">
        <v>195</v>
      </c>
      <c r="D67">
        <v>33</v>
      </c>
      <c r="E67">
        <v>43796</v>
      </c>
      <c r="F67" s="27">
        <v>324380</v>
      </c>
    </row>
    <row r="68" spans="2:6" x14ac:dyDescent="0.25">
      <c r="B68" t="s">
        <v>66</v>
      </c>
      <c r="C68" t="s">
        <v>195</v>
      </c>
      <c r="D68">
        <v>28</v>
      </c>
      <c r="E68">
        <v>43906</v>
      </c>
      <c r="F68" s="27">
        <v>68270</v>
      </c>
    </row>
    <row r="69" spans="2:6" x14ac:dyDescent="0.25">
      <c r="B69" t="s">
        <v>67</v>
      </c>
      <c r="C69" t="s">
        <v>192</v>
      </c>
      <c r="D69">
        <v>30</v>
      </c>
      <c r="E69">
        <v>43948</v>
      </c>
      <c r="F69" s="27">
        <v>117360</v>
      </c>
    </row>
    <row r="70" spans="2:6" x14ac:dyDescent="0.25">
      <c r="B70" t="s">
        <v>68</v>
      </c>
      <c r="C70" t="s">
        <v>192</v>
      </c>
      <c r="D70">
        <v>33</v>
      </c>
      <c r="E70">
        <v>43594</v>
      </c>
      <c r="F70" s="27">
        <v>227550</v>
      </c>
    </row>
    <row r="71" spans="2:6" x14ac:dyDescent="0.25">
      <c r="B71" t="s">
        <v>69</v>
      </c>
      <c r="C71" t="s">
        <v>194</v>
      </c>
      <c r="D71">
        <v>36</v>
      </c>
      <c r="E71">
        <v>43553</v>
      </c>
      <c r="F71" s="27">
        <v>490790</v>
      </c>
    </row>
    <row r="72" spans="2:6" x14ac:dyDescent="0.25">
      <c r="B72" t="s">
        <v>70</v>
      </c>
      <c r="C72" t="s">
        <v>193</v>
      </c>
      <c r="D72">
        <v>32</v>
      </c>
      <c r="E72">
        <v>43940</v>
      </c>
      <c r="F72" s="27">
        <v>76090</v>
      </c>
    </row>
    <row r="73" spans="2:6" x14ac:dyDescent="0.25">
      <c r="B73" t="s">
        <v>71</v>
      </c>
      <c r="C73" t="s">
        <v>198</v>
      </c>
      <c r="D73">
        <v>30</v>
      </c>
      <c r="E73">
        <v>43691</v>
      </c>
      <c r="F73" s="27">
        <v>17590</v>
      </c>
    </row>
    <row r="74" spans="2:6" x14ac:dyDescent="0.25">
      <c r="B74" t="s">
        <v>50</v>
      </c>
      <c r="C74" t="s">
        <v>194</v>
      </c>
      <c r="D74">
        <v>34</v>
      </c>
      <c r="E74">
        <v>43791</v>
      </c>
      <c r="F74" s="27">
        <v>206310</v>
      </c>
    </row>
    <row r="75" spans="2:6" x14ac:dyDescent="0.25">
      <c r="B75" t="s">
        <v>72</v>
      </c>
      <c r="C75" t="s">
        <v>196</v>
      </c>
      <c r="D75">
        <v>21</v>
      </c>
      <c r="E75">
        <v>43765</v>
      </c>
      <c r="F75" s="27">
        <v>235970</v>
      </c>
    </row>
    <row r="76" spans="2:6" x14ac:dyDescent="0.25">
      <c r="B76" t="s">
        <v>73</v>
      </c>
      <c r="C76" t="s">
        <v>197</v>
      </c>
      <c r="D76">
        <v>29</v>
      </c>
      <c r="E76">
        <v>43736</v>
      </c>
      <c r="F76" s="27">
        <v>695840</v>
      </c>
    </row>
    <row r="77" spans="2:6" x14ac:dyDescent="0.25">
      <c r="B77" t="s">
        <v>74</v>
      </c>
      <c r="C77" t="s">
        <v>194</v>
      </c>
      <c r="D77">
        <v>33</v>
      </c>
      <c r="E77">
        <v>43895</v>
      </c>
      <c r="F77" s="27">
        <v>83110</v>
      </c>
    </row>
    <row r="78" spans="2:6" x14ac:dyDescent="0.25">
      <c r="B78" t="s">
        <v>75</v>
      </c>
      <c r="C78" t="s">
        <v>195</v>
      </c>
      <c r="D78">
        <v>27</v>
      </c>
      <c r="E78">
        <v>43673</v>
      </c>
      <c r="F78" s="27">
        <v>235790</v>
      </c>
    </row>
    <row r="79" spans="2:6" x14ac:dyDescent="0.25">
      <c r="B79" t="s">
        <v>76</v>
      </c>
      <c r="C79" t="s">
        <v>196</v>
      </c>
      <c r="D79">
        <v>42</v>
      </c>
      <c r="E79">
        <v>43818</v>
      </c>
      <c r="F79" s="27">
        <v>378960</v>
      </c>
    </row>
    <row r="80" spans="2:6" x14ac:dyDescent="0.25">
      <c r="B80" t="s">
        <v>77</v>
      </c>
      <c r="C80" t="s">
        <v>198</v>
      </c>
      <c r="D80">
        <v>20</v>
      </c>
      <c r="E80">
        <v>43623</v>
      </c>
      <c r="F80" s="27">
        <v>112340</v>
      </c>
    </row>
    <row r="81" spans="2:6" x14ac:dyDescent="0.25">
      <c r="B81" t="s">
        <v>78</v>
      </c>
      <c r="C81" t="s">
        <v>193</v>
      </c>
      <c r="D81">
        <v>27</v>
      </c>
      <c r="E81">
        <v>43774</v>
      </c>
      <c r="F81" s="27">
        <v>120650</v>
      </c>
    </row>
    <row r="82" spans="2:6" x14ac:dyDescent="0.25">
      <c r="B82" t="s">
        <v>79</v>
      </c>
      <c r="C82" t="s">
        <v>198</v>
      </c>
      <c r="D82">
        <v>33</v>
      </c>
      <c r="E82">
        <v>43618</v>
      </c>
      <c r="F82" s="27">
        <v>156070</v>
      </c>
    </row>
    <row r="83" spans="2:6" x14ac:dyDescent="0.25">
      <c r="B83" t="s">
        <v>80</v>
      </c>
      <c r="C83" t="s">
        <v>196</v>
      </c>
      <c r="D83">
        <v>36</v>
      </c>
      <c r="E83">
        <v>43941</v>
      </c>
      <c r="F83" s="27">
        <v>442350</v>
      </c>
    </row>
    <row r="84" spans="2:6" x14ac:dyDescent="0.25">
      <c r="B84" t="s">
        <v>81</v>
      </c>
      <c r="C84" t="s">
        <v>198</v>
      </c>
      <c r="D84">
        <v>33</v>
      </c>
      <c r="E84">
        <v>43879</v>
      </c>
      <c r="F84" s="27">
        <v>422990</v>
      </c>
    </row>
    <row r="85" spans="2:6" x14ac:dyDescent="0.25">
      <c r="B85" t="s">
        <v>82</v>
      </c>
      <c r="C85" t="s">
        <v>194</v>
      </c>
      <c r="D85">
        <v>28</v>
      </c>
      <c r="E85">
        <v>43737</v>
      </c>
      <c r="F85" s="27">
        <v>495290</v>
      </c>
    </row>
    <row r="86" spans="2:6" x14ac:dyDescent="0.25">
      <c r="B86" t="s">
        <v>83</v>
      </c>
      <c r="C86" t="s">
        <v>192</v>
      </c>
      <c r="D86">
        <v>37</v>
      </c>
      <c r="E86">
        <v>43789</v>
      </c>
      <c r="F86" s="27">
        <v>209830</v>
      </c>
    </row>
    <row r="87" spans="2:6" x14ac:dyDescent="0.25">
      <c r="B87" t="s">
        <v>84</v>
      </c>
      <c r="C87" t="s">
        <v>193</v>
      </c>
      <c r="D87">
        <v>27</v>
      </c>
      <c r="E87">
        <v>43694</v>
      </c>
      <c r="F87" s="27">
        <v>415050</v>
      </c>
    </row>
    <row r="88" spans="2:6" x14ac:dyDescent="0.25">
      <c r="B88" t="s">
        <v>85</v>
      </c>
      <c r="C88" t="s">
        <v>194</v>
      </c>
      <c r="D88">
        <v>43</v>
      </c>
      <c r="E88">
        <v>43705</v>
      </c>
      <c r="F88" s="27">
        <v>165170</v>
      </c>
    </row>
    <row r="89" spans="2:6" x14ac:dyDescent="0.25">
      <c r="B89" t="s">
        <v>86</v>
      </c>
      <c r="C89" t="s">
        <v>193</v>
      </c>
      <c r="D89">
        <v>19</v>
      </c>
      <c r="E89">
        <v>43898</v>
      </c>
      <c r="F89" s="27">
        <v>106310</v>
      </c>
    </row>
    <row r="90" spans="2:6" x14ac:dyDescent="0.25">
      <c r="B90" t="s">
        <v>87</v>
      </c>
      <c r="C90" t="s">
        <v>192</v>
      </c>
      <c r="D90">
        <v>40</v>
      </c>
      <c r="E90">
        <v>43469</v>
      </c>
      <c r="F90" s="27">
        <v>13900</v>
      </c>
    </row>
    <row r="91" spans="2:6" x14ac:dyDescent="0.25">
      <c r="B91" t="s">
        <v>88</v>
      </c>
      <c r="C91" t="s">
        <v>192</v>
      </c>
      <c r="D91">
        <v>34</v>
      </c>
      <c r="E91">
        <v>43530</v>
      </c>
      <c r="F91" s="27">
        <v>54140</v>
      </c>
    </row>
    <row r="92" spans="2:6" x14ac:dyDescent="0.25">
      <c r="B92" t="s">
        <v>89</v>
      </c>
      <c r="C92" t="s">
        <v>196</v>
      </c>
      <c r="D92">
        <v>24</v>
      </c>
      <c r="E92">
        <v>43774</v>
      </c>
      <c r="F92" s="27">
        <v>84410</v>
      </c>
    </row>
    <row r="93" spans="2:6" x14ac:dyDescent="0.25">
      <c r="B93" t="s">
        <v>90</v>
      </c>
      <c r="C93" t="s">
        <v>195</v>
      </c>
      <c r="D93">
        <v>20</v>
      </c>
      <c r="E93">
        <v>43832</v>
      </c>
      <c r="F93" s="27">
        <v>35090</v>
      </c>
    </row>
    <row r="94" spans="2:6" x14ac:dyDescent="0.25">
      <c r="B94" t="s">
        <v>91</v>
      </c>
      <c r="C94" t="s">
        <v>194</v>
      </c>
      <c r="D94">
        <v>40</v>
      </c>
      <c r="E94">
        <v>43943</v>
      </c>
      <c r="F94" s="27">
        <v>16370</v>
      </c>
    </row>
    <row r="95" spans="2:6" x14ac:dyDescent="0.25">
      <c r="B95" t="s">
        <v>92</v>
      </c>
      <c r="C95" t="s">
        <v>194</v>
      </c>
      <c r="D95">
        <v>36</v>
      </c>
      <c r="E95">
        <v>43566</v>
      </c>
      <c r="F95" s="27">
        <v>47170</v>
      </c>
    </row>
    <row r="96" spans="2:6" x14ac:dyDescent="0.25">
      <c r="B96" t="s">
        <v>93</v>
      </c>
      <c r="C96" t="s">
        <v>195</v>
      </c>
      <c r="D96">
        <v>28</v>
      </c>
      <c r="E96">
        <v>43718</v>
      </c>
      <c r="F96" s="27">
        <v>71390</v>
      </c>
    </row>
    <row r="97" spans="2:6" x14ac:dyDescent="0.25">
      <c r="B97" t="s">
        <v>94</v>
      </c>
      <c r="C97" t="s">
        <v>196</v>
      </c>
      <c r="D97">
        <v>32</v>
      </c>
      <c r="E97">
        <v>43488</v>
      </c>
      <c r="F97" s="27">
        <v>271640</v>
      </c>
    </row>
    <row r="98" spans="2:6" x14ac:dyDescent="0.25">
      <c r="B98" t="s">
        <v>95</v>
      </c>
      <c r="C98" t="s">
        <v>196</v>
      </c>
      <c r="D98">
        <v>38</v>
      </c>
      <c r="E98">
        <v>43908</v>
      </c>
      <c r="F98" s="27">
        <v>317440</v>
      </c>
    </row>
    <row r="99" spans="2:6" x14ac:dyDescent="0.25">
      <c r="B99" t="s">
        <v>96</v>
      </c>
      <c r="C99" t="s">
        <v>195</v>
      </c>
      <c r="D99">
        <v>32</v>
      </c>
      <c r="E99">
        <v>43507</v>
      </c>
      <c r="F99" s="27">
        <v>127070</v>
      </c>
    </row>
    <row r="100" spans="2:6" x14ac:dyDescent="0.25">
      <c r="B100" t="s">
        <v>97</v>
      </c>
      <c r="C100" t="s">
        <v>194</v>
      </c>
      <c r="D100">
        <v>30</v>
      </c>
      <c r="E100">
        <v>43945</v>
      </c>
      <c r="F100" s="27">
        <v>401040</v>
      </c>
    </row>
    <row r="101" spans="2:6" x14ac:dyDescent="0.25">
      <c r="B101" t="s">
        <v>98</v>
      </c>
      <c r="C101" t="s">
        <v>194</v>
      </c>
      <c r="D101">
        <v>23</v>
      </c>
      <c r="E101">
        <v>43633</v>
      </c>
      <c r="F101" s="27">
        <v>175380</v>
      </c>
    </row>
    <row r="102" spans="2:6" x14ac:dyDescent="0.25">
      <c r="B102" t="s">
        <v>99</v>
      </c>
      <c r="C102" t="s">
        <v>193</v>
      </c>
      <c r="D102">
        <v>19</v>
      </c>
      <c r="E102">
        <v>43559</v>
      </c>
      <c r="F102" s="27">
        <v>233060</v>
      </c>
    </row>
    <row r="103" spans="2:6" x14ac:dyDescent="0.25">
      <c r="B103" t="s">
        <v>83</v>
      </c>
      <c r="C103" t="s">
        <v>192</v>
      </c>
      <c r="D103">
        <v>32</v>
      </c>
      <c r="E103">
        <v>43604</v>
      </c>
      <c r="F103" s="27">
        <v>198830</v>
      </c>
    </row>
    <row r="104" spans="2:6" x14ac:dyDescent="0.25">
      <c r="B104" t="s">
        <v>100</v>
      </c>
      <c r="C104" t="s">
        <v>193</v>
      </c>
      <c r="D104">
        <v>29</v>
      </c>
      <c r="E104">
        <v>43866</v>
      </c>
      <c r="F104" s="27">
        <v>243180</v>
      </c>
    </row>
    <row r="105" spans="2:6" x14ac:dyDescent="0.25">
      <c r="B105" t="s">
        <v>101</v>
      </c>
      <c r="C105" t="s">
        <v>194</v>
      </c>
      <c r="D105">
        <v>34</v>
      </c>
      <c r="E105">
        <v>43498</v>
      </c>
      <c r="F105" s="27">
        <v>161280</v>
      </c>
    </row>
    <row r="106" spans="2:6" x14ac:dyDescent="0.25">
      <c r="B106" t="s">
        <v>102</v>
      </c>
      <c r="C106" t="s">
        <v>197</v>
      </c>
      <c r="D106">
        <v>21</v>
      </c>
      <c r="E106">
        <v>43613</v>
      </c>
      <c r="F106" s="27">
        <v>201470</v>
      </c>
    </row>
    <row r="107" spans="2:6" x14ac:dyDescent="0.25">
      <c r="F107" s="27"/>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election activeCell="I10" sqref="I10"/>
    </sheetView>
  </sheetViews>
  <sheetFormatPr defaultRowHeight="15" x14ac:dyDescent="0.25"/>
  <cols>
    <col min="1" max="1" width="4.7109375" customWidth="1"/>
    <col min="2" max="2" width="24.5703125" customWidth="1"/>
    <col min="3" max="3" width="16.140625" bestFit="1" customWidth="1"/>
    <col min="4" max="4" width="24.5703125" customWidth="1"/>
    <col min="5" max="5" width="11.42578125" bestFit="1" customWidth="1"/>
    <col min="6" max="6" width="12.5703125" bestFit="1" customWidth="1"/>
  </cols>
  <sheetData>
    <row r="1" spans="1:4" s="1" customFormat="1" ht="24.75" customHeight="1" x14ac:dyDescent="0.25">
      <c r="A1" s="4"/>
      <c r="B1" s="5" t="s">
        <v>200</v>
      </c>
    </row>
    <row r="2" spans="1:4" s="4" customFormat="1" ht="42.75" customHeight="1" x14ac:dyDescent="0.25">
      <c r="A2" s="6">
        <v>3</v>
      </c>
      <c r="B2" s="7" t="s">
        <v>201</v>
      </c>
    </row>
    <row r="6" spans="1:4" x14ac:dyDescent="0.25">
      <c r="B6" s="8" t="s">
        <v>202</v>
      </c>
      <c r="D6" s="8" t="s">
        <v>203</v>
      </c>
    </row>
    <row r="7" spans="1:4" x14ac:dyDescent="0.25">
      <c r="B7" t="s">
        <v>23</v>
      </c>
      <c r="D7" t="s">
        <v>20</v>
      </c>
    </row>
    <row r="8" spans="1:4" x14ac:dyDescent="0.25">
      <c r="B8" t="s">
        <v>14</v>
      </c>
      <c r="D8" t="s">
        <v>11</v>
      </c>
    </row>
    <row r="9" spans="1:4" x14ac:dyDescent="0.25">
      <c r="B9" t="s">
        <v>21</v>
      </c>
      <c r="D9" t="s">
        <v>19</v>
      </c>
    </row>
    <row r="10" spans="1:4" x14ac:dyDescent="0.25">
      <c r="B10" t="s">
        <v>6</v>
      </c>
      <c r="D10" t="s">
        <v>16</v>
      </c>
    </row>
    <row r="11" spans="1:4" x14ac:dyDescent="0.25">
      <c r="B11" t="s">
        <v>17</v>
      </c>
      <c r="D11" t="s">
        <v>14</v>
      </c>
    </row>
    <row r="12" spans="1:4" x14ac:dyDescent="0.25">
      <c r="B12" t="s">
        <v>31</v>
      </c>
      <c r="D12" t="s">
        <v>13</v>
      </c>
    </row>
    <row r="13" spans="1:4" x14ac:dyDescent="0.25">
      <c r="B13" t="s">
        <v>22</v>
      </c>
      <c r="D13" t="s">
        <v>26</v>
      </c>
    </row>
    <row r="14" spans="1:4" x14ac:dyDescent="0.25">
      <c r="B14" t="s">
        <v>19</v>
      </c>
      <c r="D14" t="s">
        <v>18</v>
      </c>
    </row>
    <row r="15" spans="1:4" x14ac:dyDescent="0.25">
      <c r="B15" t="s">
        <v>16</v>
      </c>
      <c r="D15" t="s">
        <v>6</v>
      </c>
    </row>
    <row r="16" spans="1:4" x14ac:dyDescent="0.25">
      <c r="D16" t="s">
        <v>29</v>
      </c>
    </row>
    <row r="17" spans="4:4" x14ac:dyDescent="0.25">
      <c r="D17" t="s">
        <v>30</v>
      </c>
    </row>
  </sheetData>
  <conditionalFormatting sqref="B7:B15 D7:D17">
    <cfRule type="duplicateValues" dxfId="1" priority="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I35" sqref="I35"/>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s>
  <sheetData>
    <row r="1" spans="1:6" s="1" customFormat="1" ht="24.75" customHeight="1" x14ac:dyDescent="0.25">
      <c r="A1" s="4"/>
      <c r="B1" s="5" t="s">
        <v>200</v>
      </c>
    </row>
    <row r="2" spans="1:6" s="4" customFormat="1" ht="42.75" customHeight="1" x14ac:dyDescent="0.25">
      <c r="A2" s="6">
        <v>4</v>
      </c>
      <c r="B2" s="7" t="s">
        <v>210</v>
      </c>
    </row>
    <row r="6" spans="1:6" x14ac:dyDescent="0.25">
      <c r="B6" s="8" t="s">
        <v>1</v>
      </c>
      <c r="C6" s="8" t="s">
        <v>191</v>
      </c>
      <c r="D6" s="11" t="s">
        <v>2</v>
      </c>
      <c r="E6" s="8" t="s">
        <v>3</v>
      </c>
      <c r="F6" s="10" t="s">
        <v>9</v>
      </c>
    </row>
    <row r="7" spans="1:6" x14ac:dyDescent="0.25">
      <c r="B7" t="s">
        <v>4</v>
      </c>
      <c r="C7" t="s">
        <v>193</v>
      </c>
      <c r="D7" s="12">
        <v>39</v>
      </c>
      <c r="E7" s="3">
        <v>43867</v>
      </c>
      <c r="F7" s="9">
        <v>256130</v>
      </c>
    </row>
    <row r="8" spans="1:6" x14ac:dyDescent="0.25">
      <c r="B8" t="s">
        <v>5</v>
      </c>
      <c r="C8" t="s">
        <v>194</v>
      </c>
      <c r="D8" s="12">
        <v>26</v>
      </c>
      <c r="E8" s="3">
        <v>43724</v>
      </c>
      <c r="F8" s="9">
        <v>276180</v>
      </c>
    </row>
    <row r="9" spans="1:6" x14ac:dyDescent="0.25">
      <c r="B9" t="s">
        <v>6</v>
      </c>
      <c r="C9" t="s">
        <v>196</v>
      </c>
      <c r="D9" s="12">
        <v>31</v>
      </c>
      <c r="E9" s="3">
        <v>43596</v>
      </c>
      <c r="F9" s="9">
        <v>162670</v>
      </c>
    </row>
    <row r="10" spans="1:6" x14ac:dyDescent="0.25">
      <c r="B10" t="s">
        <v>7</v>
      </c>
      <c r="C10" t="s">
        <v>197</v>
      </c>
      <c r="D10" s="12">
        <v>43</v>
      </c>
      <c r="E10" s="3">
        <v>43767</v>
      </c>
      <c r="F10" s="9">
        <v>698270</v>
      </c>
    </row>
    <row r="11" spans="1:6" x14ac:dyDescent="0.25">
      <c r="B11" t="s">
        <v>8</v>
      </c>
      <c r="C11" t="s">
        <v>196</v>
      </c>
      <c r="D11" s="12">
        <v>33</v>
      </c>
      <c r="E11" s="3">
        <v>43473</v>
      </c>
      <c r="F11" s="9">
        <v>159360</v>
      </c>
    </row>
    <row r="12" spans="1:6" x14ac:dyDescent="0.25">
      <c r="B12" t="s">
        <v>10</v>
      </c>
      <c r="C12" t="s">
        <v>193</v>
      </c>
      <c r="D12" s="12">
        <v>30</v>
      </c>
      <c r="E12" s="3">
        <v>43682</v>
      </c>
      <c r="F12" s="9">
        <v>282770</v>
      </c>
    </row>
    <row r="13" spans="1:6" x14ac:dyDescent="0.25">
      <c r="B13" t="s">
        <v>11</v>
      </c>
      <c r="C13" t="s">
        <v>193</v>
      </c>
      <c r="D13" s="12">
        <v>20</v>
      </c>
      <c r="E13" s="3">
        <v>43544</v>
      </c>
      <c r="F13" s="9">
        <v>229380</v>
      </c>
    </row>
    <row r="14" spans="1:6" x14ac:dyDescent="0.25">
      <c r="B14" t="s">
        <v>12</v>
      </c>
      <c r="C14" t="s">
        <v>195</v>
      </c>
      <c r="D14" s="12">
        <v>37</v>
      </c>
      <c r="E14" s="3">
        <v>43797</v>
      </c>
      <c r="F14" s="9">
        <v>137410</v>
      </c>
    </row>
    <row r="15" spans="1:6" x14ac:dyDescent="0.25">
      <c r="B15" t="s">
        <v>13</v>
      </c>
      <c r="C15" t="s">
        <v>193</v>
      </c>
      <c r="D15" s="12">
        <v>30</v>
      </c>
      <c r="E15" s="3">
        <v>43789</v>
      </c>
      <c r="F15" s="9">
        <v>285960</v>
      </c>
    </row>
    <row r="16" spans="1:6" x14ac:dyDescent="0.25">
      <c r="B16" t="s">
        <v>14</v>
      </c>
      <c r="C16" t="s">
        <v>197</v>
      </c>
      <c r="D16" s="12">
        <v>31</v>
      </c>
      <c r="E16" s="3">
        <v>43750</v>
      </c>
      <c r="F16" s="9">
        <v>56470</v>
      </c>
    </row>
    <row r="17" spans="2:6" x14ac:dyDescent="0.25">
      <c r="B17" t="s">
        <v>15</v>
      </c>
      <c r="C17" t="s">
        <v>198</v>
      </c>
      <c r="D17" s="12">
        <v>30</v>
      </c>
      <c r="E17" s="3">
        <v>43477</v>
      </c>
      <c r="F17" s="9">
        <v>325280</v>
      </c>
    </row>
    <row r="18" spans="2:6" x14ac:dyDescent="0.25">
      <c r="B18" t="s">
        <v>16</v>
      </c>
      <c r="C18" t="s">
        <v>196</v>
      </c>
      <c r="D18" s="12">
        <v>34</v>
      </c>
      <c r="E18" s="3">
        <v>43544</v>
      </c>
      <c r="F18" s="9">
        <v>45920</v>
      </c>
    </row>
    <row r="19" spans="2:6" x14ac:dyDescent="0.25">
      <c r="B19" t="s">
        <v>17</v>
      </c>
      <c r="C19" t="s">
        <v>196</v>
      </c>
      <c r="D19" s="12">
        <v>28</v>
      </c>
      <c r="E19" s="3">
        <v>43501</v>
      </c>
      <c r="F19" s="9">
        <v>117650</v>
      </c>
    </row>
    <row r="20" spans="2:6" x14ac:dyDescent="0.25">
      <c r="B20" t="s">
        <v>18</v>
      </c>
      <c r="C20" t="s">
        <v>197</v>
      </c>
      <c r="D20" s="12">
        <v>31</v>
      </c>
      <c r="E20" s="3">
        <v>43645</v>
      </c>
      <c r="F20" s="9">
        <v>226010</v>
      </c>
    </row>
    <row r="21" spans="2:6" x14ac:dyDescent="0.25">
      <c r="B21" t="s">
        <v>19</v>
      </c>
      <c r="C21" t="s">
        <v>195</v>
      </c>
      <c r="D21" s="12">
        <v>21</v>
      </c>
      <c r="E21" s="3">
        <v>43850</v>
      </c>
      <c r="F21" s="9">
        <v>31440</v>
      </c>
    </row>
    <row r="22" spans="2:6" x14ac:dyDescent="0.25">
      <c r="B22" t="s">
        <v>20</v>
      </c>
      <c r="C22" t="s">
        <v>194</v>
      </c>
      <c r="D22" s="12">
        <v>21</v>
      </c>
      <c r="E22" s="3">
        <v>43968</v>
      </c>
      <c r="F22" s="9">
        <v>192430</v>
      </c>
    </row>
    <row r="23" spans="2:6" x14ac:dyDescent="0.25">
      <c r="B23" t="s">
        <v>21</v>
      </c>
      <c r="C23" t="s">
        <v>192</v>
      </c>
      <c r="D23" s="12">
        <v>38</v>
      </c>
      <c r="E23" s="3">
        <v>43895</v>
      </c>
      <c r="F23" s="9">
        <v>506120</v>
      </c>
    </row>
    <row r="24" spans="2:6" x14ac:dyDescent="0.25">
      <c r="B24" t="s">
        <v>22</v>
      </c>
      <c r="C24" t="s">
        <v>198</v>
      </c>
      <c r="D24" s="12">
        <v>25</v>
      </c>
      <c r="E24" s="3">
        <v>43813</v>
      </c>
      <c r="F24" s="9">
        <v>155390</v>
      </c>
    </row>
    <row r="25" spans="2:6" x14ac:dyDescent="0.25">
      <c r="B25" t="s">
        <v>23</v>
      </c>
      <c r="C25" t="s">
        <v>193</v>
      </c>
      <c r="D25" s="12">
        <v>28</v>
      </c>
      <c r="E25" s="3">
        <v>43812</v>
      </c>
      <c r="F25" s="9">
        <v>138770</v>
      </c>
    </row>
    <row r="26" spans="2:6" x14ac:dyDescent="0.25">
      <c r="B26" t="s">
        <v>24</v>
      </c>
      <c r="C26" t="s">
        <v>196</v>
      </c>
      <c r="D26" s="12">
        <v>34</v>
      </c>
      <c r="E26" s="3">
        <v>43740</v>
      </c>
      <c r="F26" s="9">
        <v>122260</v>
      </c>
    </row>
    <row r="27" spans="2:6" x14ac:dyDescent="0.25">
      <c r="B27" t="s">
        <v>25</v>
      </c>
      <c r="C27" t="s">
        <v>192</v>
      </c>
      <c r="D27" s="12">
        <v>30</v>
      </c>
      <c r="E27" s="3">
        <v>43753</v>
      </c>
      <c r="F27" s="9">
        <v>181490</v>
      </c>
    </row>
    <row r="28" spans="2:6" x14ac:dyDescent="0.25">
      <c r="B28" t="s">
        <v>26</v>
      </c>
      <c r="C28" t="s">
        <v>195</v>
      </c>
      <c r="D28" s="12">
        <v>34</v>
      </c>
      <c r="E28" s="3">
        <v>43697</v>
      </c>
      <c r="F28" s="9">
        <v>73020</v>
      </c>
    </row>
    <row r="29" spans="2:6" x14ac:dyDescent="0.25">
      <c r="B29" t="s">
        <v>27</v>
      </c>
      <c r="C29" t="s">
        <v>195</v>
      </c>
      <c r="D29" s="12">
        <v>25</v>
      </c>
      <c r="E29" s="3">
        <v>43782</v>
      </c>
      <c r="F29" s="9">
        <v>2920</v>
      </c>
    </row>
    <row r="30" spans="2:6" x14ac:dyDescent="0.25">
      <c r="B30" t="s">
        <v>28</v>
      </c>
      <c r="C30" t="s">
        <v>198</v>
      </c>
      <c r="D30" s="12">
        <v>33</v>
      </c>
      <c r="E30" s="3">
        <v>43715</v>
      </c>
      <c r="F30" s="9">
        <v>92610</v>
      </c>
    </row>
    <row r="31" spans="2:6" x14ac:dyDescent="0.25">
      <c r="B31" t="s">
        <v>29</v>
      </c>
      <c r="C31" t="s">
        <v>196</v>
      </c>
      <c r="D31" s="12">
        <v>33</v>
      </c>
      <c r="E31" s="3">
        <v>43856</v>
      </c>
      <c r="F31" s="9">
        <v>258990</v>
      </c>
    </row>
    <row r="32" spans="2:6" x14ac:dyDescent="0.25">
      <c r="B32" t="s">
        <v>30</v>
      </c>
      <c r="C32" t="s">
        <v>196</v>
      </c>
      <c r="D32" s="12">
        <v>28</v>
      </c>
      <c r="E32" s="3">
        <v>43572</v>
      </c>
      <c r="F32" s="9">
        <v>113090</v>
      </c>
    </row>
    <row r="33" spans="2:6" x14ac:dyDescent="0.25">
      <c r="B33" t="s">
        <v>31</v>
      </c>
      <c r="C33" t="s">
        <v>192</v>
      </c>
      <c r="D33" s="12">
        <v>29</v>
      </c>
      <c r="E33" s="3">
        <v>43615</v>
      </c>
      <c r="F33" s="9">
        <v>446940</v>
      </c>
    </row>
    <row r="34" spans="2:6" x14ac:dyDescent="0.25">
      <c r="B34" t="s">
        <v>32</v>
      </c>
      <c r="C34" t="s">
        <v>193</v>
      </c>
      <c r="D34" s="12">
        <v>30</v>
      </c>
      <c r="E34" s="3">
        <v>43789</v>
      </c>
      <c r="F34" s="9">
        <v>290470</v>
      </c>
    </row>
    <row r="35" spans="2:6" x14ac:dyDescent="0.25">
      <c r="B35" t="s">
        <v>33</v>
      </c>
      <c r="C35" t="s">
        <v>197</v>
      </c>
      <c r="D35" s="12">
        <v>26</v>
      </c>
      <c r="E35" s="3">
        <v>43499</v>
      </c>
      <c r="F35" s="9">
        <v>82350</v>
      </c>
    </row>
    <row r="36" spans="2:6" x14ac:dyDescent="0.25">
      <c r="B36" t="s">
        <v>34</v>
      </c>
      <c r="C36" t="s">
        <v>198</v>
      </c>
      <c r="D36" s="12">
        <v>21</v>
      </c>
      <c r="E36" s="3">
        <v>43679</v>
      </c>
      <c r="F36" s="9">
        <v>74770</v>
      </c>
    </row>
    <row r="37" spans="2:6" x14ac:dyDescent="0.25">
      <c r="B37" t="s">
        <v>35</v>
      </c>
      <c r="C37" t="s">
        <v>192</v>
      </c>
      <c r="D37" s="12">
        <v>36</v>
      </c>
      <c r="E37" s="3">
        <v>43580</v>
      </c>
      <c r="F37" s="9">
        <v>215370</v>
      </c>
    </row>
    <row r="38" spans="2:6" x14ac:dyDescent="0.25">
      <c r="B38" t="s">
        <v>36</v>
      </c>
      <c r="C38" t="s">
        <v>197</v>
      </c>
      <c r="D38" s="12">
        <v>37</v>
      </c>
      <c r="E38" s="3">
        <v>43691</v>
      </c>
      <c r="F38" s="9">
        <v>706370</v>
      </c>
    </row>
    <row r="39" spans="2:6" x14ac:dyDescent="0.25">
      <c r="B39" t="s">
        <v>37</v>
      </c>
      <c r="C39" t="s">
        <v>195</v>
      </c>
      <c r="D39" s="12">
        <v>31</v>
      </c>
      <c r="E39" s="3">
        <v>43811</v>
      </c>
      <c r="F39" s="9">
        <v>58100</v>
      </c>
    </row>
    <row r="40" spans="2:6" x14ac:dyDescent="0.25">
      <c r="B40" t="s">
        <v>38</v>
      </c>
      <c r="C40" t="s">
        <v>194</v>
      </c>
      <c r="D40" s="12">
        <v>33</v>
      </c>
      <c r="E40" s="3">
        <v>43789</v>
      </c>
      <c r="F40" s="9">
        <v>337530</v>
      </c>
    </row>
    <row r="41" spans="2:6" x14ac:dyDescent="0.25">
      <c r="B41" t="s">
        <v>39</v>
      </c>
      <c r="C41" t="s">
        <v>197</v>
      </c>
      <c r="D41" s="12">
        <v>32</v>
      </c>
      <c r="E41" s="3">
        <v>43862</v>
      </c>
      <c r="F41" s="9">
        <v>413470</v>
      </c>
    </row>
    <row r="42" spans="2:6" x14ac:dyDescent="0.25">
      <c r="B42" t="s">
        <v>40</v>
      </c>
      <c r="C42" t="s">
        <v>194</v>
      </c>
      <c r="D42" s="12">
        <v>27</v>
      </c>
      <c r="E42" s="3">
        <v>43652</v>
      </c>
      <c r="F42" s="9">
        <v>247470</v>
      </c>
    </row>
    <row r="43" spans="2:6" x14ac:dyDescent="0.25">
      <c r="B43" t="s">
        <v>41</v>
      </c>
      <c r="C43" t="s">
        <v>194</v>
      </c>
      <c r="D43" s="12">
        <v>30</v>
      </c>
      <c r="E43" s="3">
        <v>43937</v>
      </c>
      <c r="F43" s="9">
        <v>36360</v>
      </c>
    </row>
    <row r="44" spans="2:6" x14ac:dyDescent="0.25">
      <c r="B44" t="s">
        <v>42</v>
      </c>
      <c r="C44" t="s">
        <v>193</v>
      </c>
      <c r="D44" s="12">
        <v>37</v>
      </c>
      <c r="E44" s="3">
        <v>43536</v>
      </c>
      <c r="F44" s="9">
        <v>44190</v>
      </c>
    </row>
    <row r="45" spans="2:6" x14ac:dyDescent="0.25">
      <c r="B45" t="s">
        <v>43</v>
      </c>
      <c r="C45" t="s">
        <v>192</v>
      </c>
      <c r="D45" s="12">
        <v>35</v>
      </c>
      <c r="E45" s="3">
        <v>43814</v>
      </c>
      <c r="F45" s="9">
        <v>78680</v>
      </c>
    </row>
    <row r="46" spans="2:6" x14ac:dyDescent="0.25">
      <c r="B46" t="s">
        <v>44</v>
      </c>
      <c r="C46" t="s">
        <v>198</v>
      </c>
      <c r="D46" s="12">
        <v>22</v>
      </c>
      <c r="E46" s="3">
        <v>43531</v>
      </c>
      <c r="F46" s="9">
        <v>562470</v>
      </c>
    </row>
    <row r="47" spans="2:6" x14ac:dyDescent="0.25">
      <c r="B47" t="s">
        <v>45</v>
      </c>
      <c r="C47" t="s">
        <v>194</v>
      </c>
      <c r="D47" s="12">
        <v>26</v>
      </c>
      <c r="E47" s="3">
        <v>43720</v>
      </c>
      <c r="F47" s="9">
        <v>201010</v>
      </c>
    </row>
    <row r="48" spans="2:6" x14ac:dyDescent="0.25">
      <c r="B48" t="s">
        <v>46</v>
      </c>
      <c r="C48" t="s">
        <v>198</v>
      </c>
      <c r="D48" s="12">
        <v>27</v>
      </c>
      <c r="E48" s="3">
        <v>43768</v>
      </c>
      <c r="F48" s="9">
        <v>519030</v>
      </c>
    </row>
    <row r="49" spans="2:6" x14ac:dyDescent="0.25">
      <c r="B49" t="s">
        <v>47</v>
      </c>
      <c r="C49" t="s">
        <v>196</v>
      </c>
      <c r="D49" s="12">
        <v>24</v>
      </c>
      <c r="E49" s="3">
        <v>43660</v>
      </c>
      <c r="F49" s="9">
        <v>68150</v>
      </c>
    </row>
    <row r="50" spans="2:6" x14ac:dyDescent="0.25">
      <c r="B50" t="s">
        <v>48</v>
      </c>
      <c r="C50" t="s">
        <v>198</v>
      </c>
      <c r="D50" s="12">
        <v>22</v>
      </c>
      <c r="E50" s="3">
        <v>43535</v>
      </c>
      <c r="F50" s="9">
        <v>308110</v>
      </c>
    </row>
    <row r="51" spans="2:6" x14ac:dyDescent="0.25">
      <c r="B51" t="s">
        <v>49</v>
      </c>
      <c r="C51" t="s">
        <v>195</v>
      </c>
      <c r="D51" s="12">
        <v>24</v>
      </c>
      <c r="E51" s="3">
        <v>43524</v>
      </c>
      <c r="F51" s="9">
        <v>424110</v>
      </c>
    </row>
    <row r="52" spans="2:6" x14ac:dyDescent="0.25">
      <c r="B52" t="s">
        <v>50</v>
      </c>
      <c r="C52" t="s">
        <v>197</v>
      </c>
      <c r="D52" s="12">
        <v>20</v>
      </c>
      <c r="E52" s="3">
        <v>43779</v>
      </c>
      <c r="F52" s="9">
        <v>202840</v>
      </c>
    </row>
    <row r="53" spans="2:6" x14ac:dyDescent="0.25">
      <c r="B53" t="s">
        <v>51</v>
      </c>
      <c r="C53" t="s">
        <v>196</v>
      </c>
      <c r="D53" s="12">
        <v>32</v>
      </c>
      <c r="E53" s="3">
        <v>43550</v>
      </c>
      <c r="F53" s="9">
        <v>231460</v>
      </c>
    </row>
    <row r="54" spans="2:6" x14ac:dyDescent="0.25">
      <c r="B54" t="s">
        <v>52</v>
      </c>
      <c r="C54" t="s">
        <v>197</v>
      </c>
      <c r="D54" s="12">
        <v>32</v>
      </c>
      <c r="E54" s="3">
        <v>43696</v>
      </c>
      <c r="F54" s="9">
        <v>126700</v>
      </c>
    </row>
    <row r="55" spans="2:6" x14ac:dyDescent="0.25">
      <c r="B55" t="s">
        <v>53</v>
      </c>
      <c r="C55" t="s">
        <v>197</v>
      </c>
      <c r="D55" s="12">
        <v>30</v>
      </c>
      <c r="E55" s="3">
        <v>43937</v>
      </c>
      <c r="F55" s="9">
        <v>223510</v>
      </c>
    </row>
    <row r="56" spans="2:6" x14ac:dyDescent="0.25">
      <c r="B56" t="s">
        <v>54</v>
      </c>
      <c r="C56" t="s">
        <v>198</v>
      </c>
      <c r="D56" s="12">
        <v>27</v>
      </c>
      <c r="E56" s="3">
        <v>43694</v>
      </c>
      <c r="F56" s="9">
        <v>74260</v>
      </c>
    </row>
    <row r="57" spans="2:6" x14ac:dyDescent="0.25">
      <c r="B57" t="s">
        <v>55</v>
      </c>
      <c r="C57" t="s">
        <v>193</v>
      </c>
      <c r="D57" s="12">
        <v>23</v>
      </c>
      <c r="E57" s="3">
        <v>43525</v>
      </c>
      <c r="F57" s="9">
        <v>109410</v>
      </c>
    </row>
    <row r="58" spans="2:6" x14ac:dyDescent="0.25">
      <c r="B58" t="s">
        <v>56</v>
      </c>
      <c r="C58" t="s">
        <v>192</v>
      </c>
      <c r="D58" s="12">
        <v>46</v>
      </c>
      <c r="E58" s="3">
        <v>43846</v>
      </c>
      <c r="F58" s="9">
        <v>44840</v>
      </c>
    </row>
    <row r="59" spans="2:6" x14ac:dyDescent="0.25">
      <c r="B59" t="s">
        <v>57</v>
      </c>
      <c r="C59" t="s">
        <v>196</v>
      </c>
      <c r="D59" s="12">
        <v>33</v>
      </c>
      <c r="E59" s="3">
        <v>43733</v>
      </c>
      <c r="F59" s="9">
        <v>37370</v>
      </c>
    </row>
    <row r="60" spans="2:6" x14ac:dyDescent="0.25">
      <c r="B60" t="s">
        <v>58</v>
      </c>
      <c r="C60" t="s">
        <v>198</v>
      </c>
      <c r="D60" s="12">
        <v>36</v>
      </c>
      <c r="E60" s="3">
        <v>43614</v>
      </c>
      <c r="F60" s="9">
        <v>261210</v>
      </c>
    </row>
    <row r="61" spans="2:6" x14ac:dyDescent="0.25">
      <c r="B61" t="s">
        <v>59</v>
      </c>
      <c r="C61" t="s">
        <v>196</v>
      </c>
      <c r="D61" s="12">
        <v>34</v>
      </c>
      <c r="E61" s="3">
        <v>43808</v>
      </c>
      <c r="F61" s="9">
        <v>203570</v>
      </c>
    </row>
    <row r="62" spans="2:6" x14ac:dyDescent="0.25">
      <c r="B62" t="s">
        <v>60</v>
      </c>
      <c r="C62" t="s">
        <v>193</v>
      </c>
      <c r="D62" s="12">
        <v>40</v>
      </c>
      <c r="E62" s="3">
        <v>44010</v>
      </c>
      <c r="F62" s="9">
        <v>505890</v>
      </c>
    </row>
    <row r="63" spans="2:6" x14ac:dyDescent="0.25">
      <c r="B63" t="s">
        <v>61</v>
      </c>
      <c r="C63" t="s">
        <v>198</v>
      </c>
      <c r="D63" s="12">
        <v>28</v>
      </c>
      <c r="E63" s="3">
        <v>43949</v>
      </c>
      <c r="F63" s="9">
        <v>134290</v>
      </c>
    </row>
    <row r="64" spans="2:6" x14ac:dyDescent="0.25">
      <c r="B64" t="s">
        <v>62</v>
      </c>
      <c r="C64" t="s">
        <v>194</v>
      </c>
      <c r="D64" s="12">
        <v>25</v>
      </c>
      <c r="E64" s="3">
        <v>43471</v>
      </c>
      <c r="F64" s="9">
        <v>199350</v>
      </c>
    </row>
    <row r="65" spans="2:6" x14ac:dyDescent="0.25">
      <c r="B65" t="s">
        <v>63</v>
      </c>
      <c r="C65" t="s">
        <v>193</v>
      </c>
      <c r="D65" s="12">
        <v>25</v>
      </c>
      <c r="E65" s="3">
        <v>43816</v>
      </c>
      <c r="F65" s="9">
        <v>57680</v>
      </c>
    </row>
    <row r="66" spans="2:6" x14ac:dyDescent="0.25">
      <c r="B66" t="s">
        <v>64</v>
      </c>
      <c r="C66" t="s">
        <v>194</v>
      </c>
      <c r="D66" s="12">
        <v>21</v>
      </c>
      <c r="E66" s="3">
        <v>43706</v>
      </c>
      <c r="F66" s="9">
        <v>954840</v>
      </c>
    </row>
    <row r="67" spans="2:6" x14ac:dyDescent="0.25">
      <c r="B67" t="s">
        <v>65</v>
      </c>
      <c r="C67" t="s">
        <v>195</v>
      </c>
      <c r="D67" s="12">
        <v>33</v>
      </c>
      <c r="E67" s="3">
        <v>43796</v>
      </c>
      <c r="F67" s="9">
        <v>324380</v>
      </c>
    </row>
    <row r="68" spans="2:6" x14ac:dyDescent="0.25">
      <c r="B68" t="s">
        <v>66</v>
      </c>
      <c r="C68" t="s">
        <v>195</v>
      </c>
      <c r="D68" s="12">
        <v>28</v>
      </c>
      <c r="E68" s="3">
        <v>43906</v>
      </c>
      <c r="F68" s="9">
        <v>68270</v>
      </c>
    </row>
    <row r="69" spans="2:6" x14ac:dyDescent="0.25">
      <c r="B69" t="s">
        <v>67</v>
      </c>
      <c r="C69" t="s">
        <v>192</v>
      </c>
      <c r="D69" s="12">
        <v>30</v>
      </c>
      <c r="E69" s="3">
        <v>43948</v>
      </c>
      <c r="F69" s="9">
        <v>117360</v>
      </c>
    </row>
    <row r="70" spans="2:6" x14ac:dyDescent="0.25">
      <c r="B70" t="s">
        <v>68</v>
      </c>
      <c r="C70" t="s">
        <v>192</v>
      </c>
      <c r="D70" s="12">
        <v>33</v>
      </c>
      <c r="E70" s="3">
        <v>43594</v>
      </c>
      <c r="F70" s="9">
        <v>227550</v>
      </c>
    </row>
    <row r="71" spans="2:6" x14ac:dyDescent="0.25">
      <c r="B71" t="s">
        <v>69</v>
      </c>
      <c r="C71" t="s">
        <v>194</v>
      </c>
      <c r="D71" s="12">
        <v>36</v>
      </c>
      <c r="E71" s="3">
        <v>43553</v>
      </c>
      <c r="F71" s="9">
        <v>490790</v>
      </c>
    </row>
    <row r="72" spans="2:6" x14ac:dyDescent="0.25">
      <c r="B72" t="s">
        <v>70</v>
      </c>
      <c r="C72" t="s">
        <v>193</v>
      </c>
      <c r="D72" s="12">
        <v>32</v>
      </c>
      <c r="E72" s="3">
        <v>43940</v>
      </c>
      <c r="F72" s="9">
        <v>76090</v>
      </c>
    </row>
    <row r="73" spans="2:6" x14ac:dyDescent="0.25">
      <c r="B73" t="s">
        <v>71</v>
      </c>
      <c r="C73" t="s">
        <v>198</v>
      </c>
      <c r="D73" s="12">
        <v>30</v>
      </c>
      <c r="E73" s="3">
        <v>43691</v>
      </c>
      <c r="F73" s="9">
        <v>17590</v>
      </c>
    </row>
    <row r="74" spans="2:6" x14ac:dyDescent="0.25">
      <c r="B74" t="s">
        <v>50</v>
      </c>
      <c r="C74" t="s">
        <v>194</v>
      </c>
      <c r="D74" s="12">
        <v>34</v>
      </c>
      <c r="E74" s="3">
        <v>43791</v>
      </c>
      <c r="F74" s="9">
        <v>206310</v>
      </c>
    </row>
    <row r="75" spans="2:6" x14ac:dyDescent="0.25">
      <c r="B75" t="s">
        <v>72</v>
      </c>
      <c r="C75" t="s">
        <v>196</v>
      </c>
      <c r="D75" s="12">
        <v>21</v>
      </c>
      <c r="E75" s="3">
        <v>43765</v>
      </c>
      <c r="F75" s="9">
        <v>235970</v>
      </c>
    </row>
    <row r="76" spans="2:6" x14ac:dyDescent="0.25">
      <c r="B76" t="s">
        <v>73</v>
      </c>
      <c r="C76" t="s">
        <v>197</v>
      </c>
      <c r="D76" s="12">
        <v>29</v>
      </c>
      <c r="E76" s="3">
        <v>43736</v>
      </c>
      <c r="F76" s="9">
        <v>695840</v>
      </c>
    </row>
    <row r="77" spans="2:6" x14ac:dyDescent="0.25">
      <c r="B77" t="s">
        <v>74</v>
      </c>
      <c r="C77" t="s">
        <v>194</v>
      </c>
      <c r="D77" s="12">
        <v>33</v>
      </c>
      <c r="E77" s="3">
        <v>43895</v>
      </c>
      <c r="F77" s="9">
        <v>83110</v>
      </c>
    </row>
    <row r="78" spans="2:6" x14ac:dyDescent="0.25">
      <c r="B78" t="s">
        <v>75</v>
      </c>
      <c r="C78" t="s">
        <v>195</v>
      </c>
      <c r="D78" s="12">
        <v>27</v>
      </c>
      <c r="E78" s="3">
        <v>43673</v>
      </c>
      <c r="F78" s="9">
        <v>235790</v>
      </c>
    </row>
    <row r="79" spans="2:6" x14ac:dyDescent="0.25">
      <c r="B79" t="s">
        <v>76</v>
      </c>
      <c r="C79" t="s">
        <v>196</v>
      </c>
      <c r="D79" s="12">
        <v>42</v>
      </c>
      <c r="E79" s="3">
        <v>43818</v>
      </c>
      <c r="F79" s="9">
        <v>378960</v>
      </c>
    </row>
    <row r="80" spans="2:6" x14ac:dyDescent="0.25">
      <c r="B80" t="s">
        <v>77</v>
      </c>
      <c r="C80" t="s">
        <v>198</v>
      </c>
      <c r="D80" s="12">
        <v>20</v>
      </c>
      <c r="E80" s="3">
        <v>43623</v>
      </c>
      <c r="F80" s="9">
        <v>112340</v>
      </c>
    </row>
    <row r="81" spans="2:6" x14ac:dyDescent="0.25">
      <c r="B81" t="s">
        <v>78</v>
      </c>
      <c r="C81" t="s">
        <v>193</v>
      </c>
      <c r="D81" s="12">
        <v>27</v>
      </c>
      <c r="E81" s="3">
        <v>43774</v>
      </c>
      <c r="F81" s="9">
        <v>120650</v>
      </c>
    </row>
    <row r="82" spans="2:6" x14ac:dyDescent="0.25">
      <c r="B82" t="s">
        <v>79</v>
      </c>
      <c r="C82" t="s">
        <v>198</v>
      </c>
      <c r="D82" s="12">
        <v>33</v>
      </c>
      <c r="E82" s="3">
        <v>43618</v>
      </c>
      <c r="F82" s="9">
        <v>156070</v>
      </c>
    </row>
    <row r="83" spans="2:6" x14ac:dyDescent="0.25">
      <c r="B83" t="s">
        <v>80</v>
      </c>
      <c r="C83" t="s">
        <v>196</v>
      </c>
      <c r="D83" s="12">
        <v>36</v>
      </c>
      <c r="E83" s="3">
        <v>43941</v>
      </c>
      <c r="F83" s="9">
        <v>442350</v>
      </c>
    </row>
    <row r="84" spans="2:6" x14ac:dyDescent="0.25">
      <c r="B84" t="s">
        <v>81</v>
      </c>
      <c r="C84" t="s">
        <v>198</v>
      </c>
      <c r="D84" s="12">
        <v>33</v>
      </c>
      <c r="E84" s="3">
        <v>43879</v>
      </c>
      <c r="F84" s="9">
        <v>422990</v>
      </c>
    </row>
    <row r="85" spans="2:6" x14ac:dyDescent="0.25">
      <c r="B85" t="s">
        <v>82</v>
      </c>
      <c r="C85" t="s">
        <v>194</v>
      </c>
      <c r="D85" s="12">
        <v>28</v>
      </c>
      <c r="E85" s="3">
        <v>43737</v>
      </c>
      <c r="F85" s="9">
        <v>495290</v>
      </c>
    </row>
    <row r="86" spans="2:6" x14ac:dyDescent="0.25">
      <c r="B86" t="s">
        <v>83</v>
      </c>
      <c r="C86" t="s">
        <v>192</v>
      </c>
      <c r="D86" s="12">
        <v>37</v>
      </c>
      <c r="E86" s="3">
        <v>43789</v>
      </c>
      <c r="F86" s="9">
        <v>209830</v>
      </c>
    </row>
    <row r="87" spans="2:6" x14ac:dyDescent="0.25">
      <c r="B87" t="s">
        <v>84</v>
      </c>
      <c r="C87" t="s">
        <v>193</v>
      </c>
      <c r="D87" s="12">
        <v>27</v>
      </c>
      <c r="E87" s="3">
        <v>43694</v>
      </c>
      <c r="F87" s="9">
        <v>415050</v>
      </c>
    </row>
    <row r="88" spans="2:6" x14ac:dyDescent="0.25">
      <c r="B88" t="s">
        <v>85</v>
      </c>
      <c r="C88" t="s">
        <v>194</v>
      </c>
      <c r="D88" s="12">
        <v>43</v>
      </c>
      <c r="E88" s="3">
        <v>43705</v>
      </c>
      <c r="F88" s="9">
        <v>165170</v>
      </c>
    </row>
    <row r="89" spans="2:6" x14ac:dyDescent="0.25">
      <c r="B89" t="s">
        <v>86</v>
      </c>
      <c r="C89" t="s">
        <v>193</v>
      </c>
      <c r="D89" s="12">
        <v>19</v>
      </c>
      <c r="E89" s="3">
        <v>43898</v>
      </c>
      <c r="F89" s="9">
        <v>106310</v>
      </c>
    </row>
    <row r="90" spans="2:6" x14ac:dyDescent="0.25">
      <c r="B90" t="s">
        <v>87</v>
      </c>
      <c r="C90" t="s">
        <v>192</v>
      </c>
      <c r="D90" s="12">
        <v>40</v>
      </c>
      <c r="E90" s="3">
        <v>43469</v>
      </c>
      <c r="F90" s="9">
        <v>13900</v>
      </c>
    </row>
    <row r="91" spans="2:6" x14ac:dyDescent="0.25">
      <c r="B91" t="s">
        <v>88</v>
      </c>
      <c r="C91" t="s">
        <v>192</v>
      </c>
      <c r="D91" s="12">
        <v>34</v>
      </c>
      <c r="E91" s="3">
        <v>43530</v>
      </c>
      <c r="F91" s="9">
        <v>54140</v>
      </c>
    </row>
    <row r="92" spans="2:6" x14ac:dyDescent="0.25">
      <c r="B92" t="s">
        <v>89</v>
      </c>
      <c r="C92" t="s">
        <v>196</v>
      </c>
      <c r="D92" s="12">
        <v>24</v>
      </c>
      <c r="E92" s="3">
        <v>43774</v>
      </c>
      <c r="F92" s="9">
        <v>84410</v>
      </c>
    </row>
    <row r="93" spans="2:6" x14ac:dyDescent="0.25">
      <c r="B93" t="s">
        <v>90</v>
      </c>
      <c r="C93" t="s">
        <v>195</v>
      </c>
      <c r="D93" s="12">
        <v>20</v>
      </c>
      <c r="E93" s="3">
        <v>43832</v>
      </c>
      <c r="F93" s="9">
        <v>35090</v>
      </c>
    </row>
    <row r="94" spans="2:6" x14ac:dyDescent="0.25">
      <c r="B94" t="s">
        <v>91</v>
      </c>
      <c r="C94" t="s">
        <v>194</v>
      </c>
      <c r="D94" s="12">
        <v>40</v>
      </c>
      <c r="E94" s="3">
        <v>43943</v>
      </c>
      <c r="F94" s="9">
        <v>16370</v>
      </c>
    </row>
    <row r="95" spans="2:6" x14ac:dyDescent="0.25">
      <c r="B95" t="s">
        <v>92</v>
      </c>
      <c r="C95" t="s">
        <v>194</v>
      </c>
      <c r="D95" s="12">
        <v>36</v>
      </c>
      <c r="E95" s="3">
        <v>43566</v>
      </c>
      <c r="F95" s="9">
        <v>47170</v>
      </c>
    </row>
    <row r="96" spans="2:6" x14ac:dyDescent="0.25">
      <c r="B96" t="s">
        <v>93</v>
      </c>
      <c r="C96" t="s">
        <v>195</v>
      </c>
      <c r="D96" s="12">
        <v>28</v>
      </c>
      <c r="E96" s="3">
        <v>43718</v>
      </c>
      <c r="F96" s="9">
        <v>71390</v>
      </c>
    </row>
    <row r="97" spans="2:6" x14ac:dyDescent="0.25">
      <c r="B97" t="s">
        <v>94</v>
      </c>
      <c r="C97" t="s">
        <v>196</v>
      </c>
      <c r="D97" s="12">
        <v>32</v>
      </c>
      <c r="E97" s="3">
        <v>43488</v>
      </c>
      <c r="F97" s="9">
        <v>271640</v>
      </c>
    </row>
    <row r="98" spans="2:6" x14ac:dyDescent="0.25">
      <c r="B98" t="s">
        <v>95</v>
      </c>
      <c r="C98" t="s">
        <v>196</v>
      </c>
      <c r="D98" s="12">
        <v>38</v>
      </c>
      <c r="E98" s="3">
        <v>43908</v>
      </c>
      <c r="F98" s="9">
        <v>317440</v>
      </c>
    </row>
    <row r="99" spans="2:6" x14ac:dyDescent="0.25">
      <c r="B99" t="s">
        <v>96</v>
      </c>
      <c r="C99" t="s">
        <v>195</v>
      </c>
      <c r="D99" s="12">
        <v>32</v>
      </c>
      <c r="E99" s="3">
        <v>43507</v>
      </c>
      <c r="F99" s="9">
        <v>127070</v>
      </c>
    </row>
    <row r="100" spans="2:6" x14ac:dyDescent="0.25">
      <c r="B100" t="s">
        <v>97</v>
      </c>
      <c r="C100" t="s">
        <v>194</v>
      </c>
      <c r="D100" s="12">
        <v>30</v>
      </c>
      <c r="E100" s="3">
        <v>43945</v>
      </c>
      <c r="F100" s="9">
        <v>401040</v>
      </c>
    </row>
    <row r="101" spans="2:6" x14ac:dyDescent="0.25">
      <c r="B101" t="s">
        <v>98</v>
      </c>
      <c r="C101" t="s">
        <v>194</v>
      </c>
      <c r="D101" s="12">
        <v>23</v>
      </c>
      <c r="E101" s="3">
        <v>43633</v>
      </c>
      <c r="F101" s="9">
        <v>175380</v>
      </c>
    </row>
    <row r="102" spans="2:6" x14ac:dyDescent="0.25">
      <c r="B102" t="s">
        <v>99</v>
      </c>
      <c r="C102" t="s">
        <v>193</v>
      </c>
      <c r="D102" s="12">
        <v>19</v>
      </c>
      <c r="E102" s="3">
        <v>43559</v>
      </c>
      <c r="F102" s="9">
        <v>233060</v>
      </c>
    </row>
    <row r="103" spans="2:6" x14ac:dyDescent="0.25">
      <c r="B103" t="s">
        <v>83</v>
      </c>
      <c r="C103" t="s">
        <v>192</v>
      </c>
      <c r="D103" s="12">
        <v>32</v>
      </c>
      <c r="E103" s="3">
        <v>43604</v>
      </c>
      <c r="F103" s="9">
        <v>198830</v>
      </c>
    </row>
    <row r="104" spans="2:6" x14ac:dyDescent="0.25">
      <c r="B104" t="s">
        <v>100</v>
      </c>
      <c r="C104" t="s">
        <v>193</v>
      </c>
      <c r="D104" s="12">
        <v>29</v>
      </c>
      <c r="E104" s="3">
        <v>43866</v>
      </c>
      <c r="F104" s="9">
        <v>243180</v>
      </c>
    </row>
    <row r="105" spans="2:6" x14ac:dyDescent="0.25">
      <c r="B105" t="s">
        <v>101</v>
      </c>
      <c r="C105" t="s">
        <v>194</v>
      </c>
      <c r="D105" s="12">
        <v>34</v>
      </c>
      <c r="E105" s="3">
        <v>43498</v>
      </c>
      <c r="F105" s="9">
        <v>161280</v>
      </c>
    </row>
    <row r="106" spans="2:6" x14ac:dyDescent="0.25">
      <c r="B106" t="s">
        <v>102</v>
      </c>
      <c r="C106" t="s">
        <v>197</v>
      </c>
      <c r="D106" s="12">
        <v>21</v>
      </c>
      <c r="E106" s="3">
        <v>43613</v>
      </c>
      <c r="F106" s="9">
        <v>201470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showGridLines="0" topLeftCell="A3" workbookViewId="0">
      <selection activeCell="J14" sqref="J14"/>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 min="7" max="7" width="13.5703125" customWidth="1"/>
  </cols>
  <sheetData>
    <row r="1" spans="1:7" s="1" customFormat="1" ht="24.75" customHeight="1" x14ac:dyDescent="0.25">
      <c r="A1" s="4"/>
      <c r="B1" s="5" t="s">
        <v>200</v>
      </c>
    </row>
    <row r="2" spans="1:7" s="4" customFormat="1" ht="42.75" customHeight="1" x14ac:dyDescent="0.25">
      <c r="A2" s="6">
        <v>5</v>
      </c>
      <c r="B2" s="7" t="s">
        <v>211</v>
      </c>
    </row>
    <row r="6" spans="1:7" x14ac:dyDescent="0.25">
      <c r="B6" s="8" t="s">
        <v>1</v>
      </c>
      <c r="C6" s="8" t="s">
        <v>191</v>
      </c>
      <c r="D6" s="11" t="s">
        <v>2</v>
      </c>
      <c r="E6" s="8" t="s">
        <v>3</v>
      </c>
      <c r="F6" s="10" t="s">
        <v>9</v>
      </c>
    </row>
    <row r="7" spans="1:7" x14ac:dyDescent="0.25">
      <c r="B7" t="s">
        <v>4</v>
      </c>
      <c r="C7" t="s">
        <v>193</v>
      </c>
      <c r="D7" s="12">
        <v>39</v>
      </c>
      <c r="E7" s="3">
        <v>43867</v>
      </c>
      <c r="F7" s="9">
        <v>256130</v>
      </c>
      <c r="G7" s="23">
        <f>SUM($F$7:F7)</f>
        <v>256130</v>
      </c>
    </row>
    <row r="8" spans="1:7" x14ac:dyDescent="0.25">
      <c r="B8" t="s">
        <v>5</v>
      </c>
      <c r="C8" t="s">
        <v>194</v>
      </c>
      <c r="D8" s="12">
        <v>26</v>
      </c>
      <c r="E8" s="3">
        <v>43724</v>
      </c>
      <c r="F8" s="9">
        <v>276180</v>
      </c>
      <c r="G8" s="23">
        <f>SUM($F$7:F8)</f>
        <v>532310</v>
      </c>
    </row>
    <row r="9" spans="1:7" x14ac:dyDescent="0.25">
      <c r="B9" t="s">
        <v>6</v>
      </c>
      <c r="C9" t="s">
        <v>196</v>
      </c>
      <c r="D9" s="12">
        <v>31</v>
      </c>
      <c r="E9" s="3">
        <v>43596</v>
      </c>
      <c r="F9" s="9">
        <v>162670</v>
      </c>
      <c r="G9" s="23">
        <f>SUM($F$7:F9)</f>
        <v>694980</v>
      </c>
    </row>
    <row r="10" spans="1:7" x14ac:dyDescent="0.25">
      <c r="B10" t="s">
        <v>7</v>
      </c>
      <c r="C10" t="s">
        <v>197</v>
      </c>
      <c r="D10" s="12">
        <v>43</v>
      </c>
      <c r="E10" s="3">
        <v>43767</v>
      </c>
      <c r="F10" s="9">
        <v>698270</v>
      </c>
      <c r="G10" s="23">
        <f>SUM($F$7:F10)</f>
        <v>1393250</v>
      </c>
    </row>
    <row r="11" spans="1:7" x14ac:dyDescent="0.25">
      <c r="B11" t="s">
        <v>8</v>
      </c>
      <c r="C11" t="s">
        <v>196</v>
      </c>
      <c r="D11" s="12">
        <v>33</v>
      </c>
      <c r="E11" s="3">
        <v>43473</v>
      </c>
      <c r="F11" s="9">
        <v>159360</v>
      </c>
      <c r="G11" s="23">
        <f>SUM($F$7:F11)</f>
        <v>1552610</v>
      </c>
    </row>
    <row r="12" spans="1:7" x14ac:dyDescent="0.25">
      <c r="B12" t="s">
        <v>10</v>
      </c>
      <c r="C12" t="s">
        <v>193</v>
      </c>
      <c r="D12" s="12">
        <v>30</v>
      </c>
      <c r="E12" s="3">
        <v>43682</v>
      </c>
      <c r="F12" s="9">
        <v>282770</v>
      </c>
      <c r="G12" s="23">
        <f>SUM($F$7:F12)</f>
        <v>1835380</v>
      </c>
    </row>
    <row r="13" spans="1:7" x14ac:dyDescent="0.25">
      <c r="B13" t="s">
        <v>11</v>
      </c>
      <c r="C13" t="s">
        <v>193</v>
      </c>
      <c r="D13" s="12">
        <v>20</v>
      </c>
      <c r="E13" s="3">
        <v>43544</v>
      </c>
      <c r="F13" s="9">
        <v>229380</v>
      </c>
      <c r="G13" s="23">
        <f>SUM($F$7:F13)</f>
        <v>2064760</v>
      </c>
    </row>
    <row r="14" spans="1:7" x14ac:dyDescent="0.25">
      <c r="B14" t="s">
        <v>12</v>
      </c>
      <c r="C14" t="s">
        <v>195</v>
      </c>
      <c r="D14" s="12">
        <v>37</v>
      </c>
      <c r="E14" s="3">
        <v>43797</v>
      </c>
      <c r="F14" s="9">
        <v>137410</v>
      </c>
      <c r="G14" s="23">
        <f>SUM($F$7:F14)</f>
        <v>2202170</v>
      </c>
    </row>
    <row r="15" spans="1:7" x14ac:dyDescent="0.25">
      <c r="B15" t="s">
        <v>13</v>
      </c>
      <c r="C15" t="s">
        <v>193</v>
      </c>
      <c r="D15" s="12">
        <v>30</v>
      </c>
      <c r="E15" s="3">
        <v>43789</v>
      </c>
      <c r="F15" s="9">
        <v>285960</v>
      </c>
      <c r="G15" s="23">
        <f>SUM($F$7:F15)</f>
        <v>2488130</v>
      </c>
    </row>
    <row r="16" spans="1:7" x14ac:dyDescent="0.25">
      <c r="B16" t="s">
        <v>14</v>
      </c>
      <c r="C16" t="s">
        <v>197</v>
      </c>
      <c r="D16" s="12">
        <v>31</v>
      </c>
      <c r="E16" s="3">
        <v>43750</v>
      </c>
      <c r="F16" s="9">
        <v>56470</v>
      </c>
      <c r="G16" s="23">
        <f>SUM($F$7:F16)</f>
        <v>2544600</v>
      </c>
    </row>
    <row r="17" spans="2:7" x14ac:dyDescent="0.25">
      <c r="B17" t="s">
        <v>15</v>
      </c>
      <c r="C17" t="s">
        <v>198</v>
      </c>
      <c r="D17" s="12">
        <v>30</v>
      </c>
      <c r="E17" s="3">
        <v>43477</v>
      </c>
      <c r="F17" s="9">
        <v>325280</v>
      </c>
      <c r="G17" s="23">
        <f>SUM($F$7:F17)</f>
        <v>2869880</v>
      </c>
    </row>
    <row r="18" spans="2:7" x14ac:dyDescent="0.25">
      <c r="B18" t="s">
        <v>16</v>
      </c>
      <c r="C18" t="s">
        <v>196</v>
      </c>
      <c r="D18" s="12">
        <v>34</v>
      </c>
      <c r="E18" s="3">
        <v>43544</v>
      </c>
      <c r="F18" s="9">
        <v>45920</v>
      </c>
      <c r="G18" s="23">
        <f>SUM($F$7:F18)</f>
        <v>2915800</v>
      </c>
    </row>
    <row r="19" spans="2:7" x14ac:dyDescent="0.25">
      <c r="B19" t="s">
        <v>17</v>
      </c>
      <c r="C19" t="s">
        <v>196</v>
      </c>
      <c r="D19" s="12">
        <v>28</v>
      </c>
      <c r="E19" s="3">
        <v>43501</v>
      </c>
      <c r="F19" s="9">
        <v>117650</v>
      </c>
      <c r="G19" s="23">
        <f>SUM($F$7:F19)</f>
        <v>3033450</v>
      </c>
    </row>
    <row r="20" spans="2:7" x14ac:dyDescent="0.25">
      <c r="B20" t="s">
        <v>18</v>
      </c>
      <c r="C20" t="s">
        <v>197</v>
      </c>
      <c r="D20" s="12">
        <v>31</v>
      </c>
      <c r="E20" s="3">
        <v>43645</v>
      </c>
      <c r="F20" s="9">
        <v>226010</v>
      </c>
      <c r="G20" s="23">
        <f>SUM($F$7:F20)</f>
        <v>3259460</v>
      </c>
    </row>
    <row r="21" spans="2:7" x14ac:dyDescent="0.25">
      <c r="B21" t="s">
        <v>19</v>
      </c>
      <c r="C21" t="s">
        <v>195</v>
      </c>
      <c r="D21" s="12">
        <v>21</v>
      </c>
      <c r="E21" s="3">
        <v>43850</v>
      </c>
      <c r="F21" s="9">
        <v>31440</v>
      </c>
      <c r="G21" s="23">
        <f>SUM($F$7:F21)</f>
        <v>3290900</v>
      </c>
    </row>
    <row r="22" spans="2:7" x14ac:dyDescent="0.25">
      <c r="B22" t="s">
        <v>20</v>
      </c>
      <c r="C22" t="s">
        <v>194</v>
      </c>
      <c r="D22" s="12">
        <v>21</v>
      </c>
      <c r="E22" s="3">
        <v>43968</v>
      </c>
      <c r="F22" s="9">
        <v>192430</v>
      </c>
      <c r="G22" s="23">
        <f>SUM($F$7:F22)</f>
        <v>3483330</v>
      </c>
    </row>
    <row r="23" spans="2:7" x14ac:dyDescent="0.25">
      <c r="B23" t="s">
        <v>21</v>
      </c>
      <c r="C23" t="s">
        <v>192</v>
      </c>
      <c r="D23" s="12">
        <v>38</v>
      </c>
      <c r="E23" s="3">
        <v>43895</v>
      </c>
      <c r="F23" s="9">
        <v>506120</v>
      </c>
      <c r="G23" s="23">
        <f>SUM($F$7:F23)</f>
        <v>3989450</v>
      </c>
    </row>
    <row r="24" spans="2:7" x14ac:dyDescent="0.25">
      <c r="B24" t="s">
        <v>22</v>
      </c>
      <c r="C24" t="s">
        <v>198</v>
      </c>
      <c r="D24" s="12">
        <v>25</v>
      </c>
      <c r="E24" s="3">
        <v>43813</v>
      </c>
      <c r="F24" s="9">
        <v>155390</v>
      </c>
      <c r="G24" s="23">
        <f>SUM($F$7:F24)</f>
        <v>4144840</v>
      </c>
    </row>
    <row r="25" spans="2:7" x14ac:dyDescent="0.25">
      <c r="B25" t="s">
        <v>23</v>
      </c>
      <c r="C25" t="s">
        <v>193</v>
      </c>
      <c r="D25" s="12">
        <v>28</v>
      </c>
      <c r="E25" s="3">
        <v>43812</v>
      </c>
      <c r="F25" s="9">
        <v>138770</v>
      </c>
      <c r="G25" s="23">
        <f>SUM($F$7:F25)</f>
        <v>4283610</v>
      </c>
    </row>
    <row r="26" spans="2:7" x14ac:dyDescent="0.25">
      <c r="B26" t="s">
        <v>24</v>
      </c>
      <c r="C26" t="s">
        <v>196</v>
      </c>
      <c r="D26" s="12">
        <v>34</v>
      </c>
      <c r="E26" s="3">
        <v>43740</v>
      </c>
      <c r="F26" s="9">
        <v>122260</v>
      </c>
      <c r="G26" s="23">
        <f>SUM($F$7:F26)</f>
        <v>4405870</v>
      </c>
    </row>
    <row r="27" spans="2:7" x14ac:dyDescent="0.25">
      <c r="B27" t="s">
        <v>25</v>
      </c>
      <c r="C27" t="s">
        <v>192</v>
      </c>
      <c r="D27" s="12">
        <v>30</v>
      </c>
      <c r="E27" s="3">
        <v>43753</v>
      </c>
      <c r="F27" s="9">
        <v>181490</v>
      </c>
      <c r="G27" s="23">
        <f>SUM($F$7:F27)</f>
        <v>4587360</v>
      </c>
    </row>
    <row r="28" spans="2:7" x14ac:dyDescent="0.25">
      <c r="B28" t="s">
        <v>26</v>
      </c>
      <c r="C28" t="s">
        <v>195</v>
      </c>
      <c r="D28" s="12">
        <v>34</v>
      </c>
      <c r="E28" s="3">
        <v>43697</v>
      </c>
      <c r="F28" s="9">
        <v>73020</v>
      </c>
      <c r="G28" s="23">
        <f>SUM($F$7:F28)</f>
        <v>4660380</v>
      </c>
    </row>
    <row r="29" spans="2:7" x14ac:dyDescent="0.25">
      <c r="B29" t="s">
        <v>27</v>
      </c>
      <c r="C29" t="s">
        <v>195</v>
      </c>
      <c r="D29" s="12">
        <v>25</v>
      </c>
      <c r="E29" s="3">
        <v>43782</v>
      </c>
      <c r="F29" s="9">
        <v>2920</v>
      </c>
      <c r="G29" s="23">
        <f>SUM($F$7:F29)</f>
        <v>4663300</v>
      </c>
    </row>
    <row r="30" spans="2:7" x14ac:dyDescent="0.25">
      <c r="B30" t="s">
        <v>28</v>
      </c>
      <c r="C30" t="s">
        <v>198</v>
      </c>
      <c r="D30" s="12">
        <v>33</v>
      </c>
      <c r="E30" s="3">
        <v>43715</v>
      </c>
      <c r="F30" s="9">
        <v>92610</v>
      </c>
      <c r="G30" s="23">
        <f>SUM($F$7:F30)</f>
        <v>4755910</v>
      </c>
    </row>
    <row r="31" spans="2:7" x14ac:dyDescent="0.25">
      <c r="B31" t="s">
        <v>29</v>
      </c>
      <c r="C31" t="s">
        <v>196</v>
      </c>
      <c r="D31" s="12">
        <v>33</v>
      </c>
      <c r="E31" s="3">
        <v>43856</v>
      </c>
      <c r="F31" s="9">
        <v>258990</v>
      </c>
      <c r="G31" s="23">
        <f>SUM($F$7:F31)</f>
        <v>5014900</v>
      </c>
    </row>
    <row r="32" spans="2:7" x14ac:dyDescent="0.25">
      <c r="B32" t="s">
        <v>30</v>
      </c>
      <c r="C32" t="s">
        <v>196</v>
      </c>
      <c r="D32" s="12">
        <v>28</v>
      </c>
      <c r="E32" s="3">
        <v>43572</v>
      </c>
      <c r="F32" s="9">
        <v>113090</v>
      </c>
      <c r="G32" s="23">
        <f>SUM($F$7:F32)</f>
        <v>5127990</v>
      </c>
    </row>
    <row r="33" spans="2:7" x14ac:dyDescent="0.25">
      <c r="B33" t="s">
        <v>31</v>
      </c>
      <c r="C33" t="s">
        <v>192</v>
      </c>
      <c r="D33" s="12">
        <v>29</v>
      </c>
      <c r="E33" s="3">
        <v>43615</v>
      </c>
      <c r="F33" s="9">
        <v>446940</v>
      </c>
      <c r="G33" s="23">
        <f>SUM($F$7:F33)</f>
        <v>5574930</v>
      </c>
    </row>
    <row r="34" spans="2:7" x14ac:dyDescent="0.25">
      <c r="B34" t="s">
        <v>32</v>
      </c>
      <c r="C34" t="s">
        <v>193</v>
      </c>
      <c r="D34" s="12">
        <v>30</v>
      </c>
      <c r="E34" s="3">
        <v>43789</v>
      </c>
      <c r="F34" s="9">
        <v>290470</v>
      </c>
      <c r="G34" s="23">
        <f>SUM($F$7:F34)</f>
        <v>5865400</v>
      </c>
    </row>
    <row r="35" spans="2:7" x14ac:dyDescent="0.25">
      <c r="B35" t="s">
        <v>33</v>
      </c>
      <c r="C35" t="s">
        <v>197</v>
      </c>
      <c r="D35" s="12">
        <v>26</v>
      </c>
      <c r="E35" s="3">
        <v>43499</v>
      </c>
      <c r="F35" s="9">
        <v>82350</v>
      </c>
      <c r="G35" s="23">
        <f>SUM($F$7:F35)</f>
        <v>5947750</v>
      </c>
    </row>
    <row r="36" spans="2:7" x14ac:dyDescent="0.25">
      <c r="B36" t="s">
        <v>34</v>
      </c>
      <c r="C36" t="s">
        <v>198</v>
      </c>
      <c r="D36" s="12">
        <v>21</v>
      </c>
      <c r="E36" s="3">
        <v>43679</v>
      </c>
      <c r="F36" s="9">
        <v>74770</v>
      </c>
      <c r="G36" s="23">
        <f>SUM($F$7:F36)</f>
        <v>6022520</v>
      </c>
    </row>
    <row r="37" spans="2:7" x14ac:dyDescent="0.25">
      <c r="B37" t="s">
        <v>35</v>
      </c>
      <c r="C37" t="s">
        <v>192</v>
      </c>
      <c r="D37" s="12">
        <v>36</v>
      </c>
      <c r="E37" s="3">
        <v>43580</v>
      </c>
      <c r="F37" s="9">
        <v>215370</v>
      </c>
      <c r="G37" s="23">
        <f>SUM($F$7:F37)</f>
        <v>6237890</v>
      </c>
    </row>
    <row r="38" spans="2:7" x14ac:dyDescent="0.25">
      <c r="B38" t="s">
        <v>36</v>
      </c>
      <c r="C38" t="s">
        <v>197</v>
      </c>
      <c r="D38" s="12">
        <v>37</v>
      </c>
      <c r="E38" s="3">
        <v>43691</v>
      </c>
      <c r="F38" s="9">
        <v>706370</v>
      </c>
      <c r="G38" s="23">
        <f>SUM($F$7:F38)</f>
        <v>6944260</v>
      </c>
    </row>
    <row r="39" spans="2:7" x14ac:dyDescent="0.25">
      <c r="B39" t="s">
        <v>37</v>
      </c>
      <c r="C39" t="s">
        <v>195</v>
      </c>
      <c r="D39" s="12">
        <v>31</v>
      </c>
      <c r="E39" s="3">
        <v>43811</v>
      </c>
      <c r="F39" s="9">
        <v>58100</v>
      </c>
      <c r="G39" s="23">
        <f>SUM($F$7:F39)</f>
        <v>7002360</v>
      </c>
    </row>
    <row r="40" spans="2:7" x14ac:dyDescent="0.25">
      <c r="B40" t="s">
        <v>38</v>
      </c>
      <c r="C40" t="s">
        <v>194</v>
      </c>
      <c r="D40" s="12">
        <v>33</v>
      </c>
      <c r="E40" s="3">
        <v>43789</v>
      </c>
      <c r="F40" s="9">
        <v>337530</v>
      </c>
      <c r="G40" s="23">
        <f>SUM($F$7:F40)</f>
        <v>7339890</v>
      </c>
    </row>
    <row r="41" spans="2:7" x14ac:dyDescent="0.25">
      <c r="B41" t="s">
        <v>39</v>
      </c>
      <c r="C41" t="s">
        <v>197</v>
      </c>
      <c r="D41" s="12">
        <v>32</v>
      </c>
      <c r="E41" s="3">
        <v>43862</v>
      </c>
      <c r="F41" s="9">
        <v>413470</v>
      </c>
      <c r="G41" s="23">
        <f>SUM($F$7:F41)</f>
        <v>7753360</v>
      </c>
    </row>
    <row r="42" spans="2:7" x14ac:dyDescent="0.25">
      <c r="B42" t="s">
        <v>40</v>
      </c>
      <c r="C42" t="s">
        <v>194</v>
      </c>
      <c r="D42" s="12">
        <v>27</v>
      </c>
      <c r="E42" s="3">
        <v>43652</v>
      </c>
      <c r="F42" s="9">
        <v>247470</v>
      </c>
      <c r="G42" s="23">
        <f>SUM($F$7:F42)</f>
        <v>8000830</v>
      </c>
    </row>
    <row r="43" spans="2:7" x14ac:dyDescent="0.25">
      <c r="B43" t="s">
        <v>41</v>
      </c>
      <c r="C43" t="s">
        <v>194</v>
      </c>
      <c r="D43" s="12">
        <v>30</v>
      </c>
      <c r="E43" s="3">
        <v>43937</v>
      </c>
      <c r="F43" s="9">
        <v>36360</v>
      </c>
      <c r="G43" s="23">
        <f>SUM($F$7:F43)</f>
        <v>8037190</v>
      </c>
    </row>
    <row r="44" spans="2:7" x14ac:dyDescent="0.25">
      <c r="B44" t="s">
        <v>42</v>
      </c>
      <c r="C44" t="s">
        <v>193</v>
      </c>
      <c r="D44" s="12">
        <v>37</v>
      </c>
      <c r="E44" s="3">
        <v>43536</v>
      </c>
      <c r="F44" s="9">
        <v>44190</v>
      </c>
      <c r="G44" s="23">
        <f>SUM($F$7:F44)</f>
        <v>8081380</v>
      </c>
    </row>
    <row r="45" spans="2:7" x14ac:dyDescent="0.25">
      <c r="B45" t="s">
        <v>43</v>
      </c>
      <c r="C45" t="s">
        <v>192</v>
      </c>
      <c r="D45" s="12">
        <v>35</v>
      </c>
      <c r="E45" s="3">
        <v>43814</v>
      </c>
      <c r="F45" s="9">
        <v>78680</v>
      </c>
      <c r="G45" s="23">
        <f>SUM($F$7:F45)</f>
        <v>8160060</v>
      </c>
    </row>
    <row r="46" spans="2:7" x14ac:dyDescent="0.25">
      <c r="B46" t="s">
        <v>44</v>
      </c>
      <c r="C46" t="s">
        <v>198</v>
      </c>
      <c r="D46" s="12">
        <v>22</v>
      </c>
      <c r="E46" s="3">
        <v>43531</v>
      </c>
      <c r="F46" s="9">
        <v>562470</v>
      </c>
      <c r="G46" s="23">
        <f>SUM($F$7:F46)</f>
        <v>8722530</v>
      </c>
    </row>
    <row r="47" spans="2:7" x14ac:dyDescent="0.25">
      <c r="B47" t="s">
        <v>45</v>
      </c>
      <c r="C47" t="s">
        <v>194</v>
      </c>
      <c r="D47" s="12">
        <v>26</v>
      </c>
      <c r="E47" s="3">
        <v>43720</v>
      </c>
      <c r="F47" s="9">
        <v>201010</v>
      </c>
      <c r="G47" s="23">
        <f>SUM($F$7:F47)</f>
        <v>8923540</v>
      </c>
    </row>
    <row r="48" spans="2:7" x14ac:dyDescent="0.25">
      <c r="B48" t="s">
        <v>46</v>
      </c>
      <c r="C48" t="s">
        <v>198</v>
      </c>
      <c r="D48" s="12">
        <v>27</v>
      </c>
      <c r="E48" s="3">
        <v>43768</v>
      </c>
      <c r="F48" s="9">
        <v>519030</v>
      </c>
      <c r="G48" s="23">
        <f>SUM($F$7:F48)</f>
        <v>9442570</v>
      </c>
    </row>
    <row r="49" spans="2:7" x14ac:dyDescent="0.25">
      <c r="B49" t="s">
        <v>47</v>
      </c>
      <c r="C49" t="s">
        <v>196</v>
      </c>
      <c r="D49" s="12">
        <v>24</v>
      </c>
      <c r="E49" s="3">
        <v>43660</v>
      </c>
      <c r="F49" s="9">
        <v>68150</v>
      </c>
      <c r="G49" s="23">
        <f>SUM($F$7:F49)</f>
        <v>9510720</v>
      </c>
    </row>
    <row r="50" spans="2:7" x14ac:dyDescent="0.25">
      <c r="B50" t="s">
        <v>48</v>
      </c>
      <c r="C50" t="s">
        <v>198</v>
      </c>
      <c r="D50" s="12">
        <v>22</v>
      </c>
      <c r="E50" s="3">
        <v>43535</v>
      </c>
      <c r="F50" s="9">
        <v>308110</v>
      </c>
      <c r="G50" s="23">
        <f>SUM($F$7:F50)</f>
        <v>9818830</v>
      </c>
    </row>
    <row r="51" spans="2:7" x14ac:dyDescent="0.25">
      <c r="B51" t="s">
        <v>49</v>
      </c>
      <c r="C51" t="s">
        <v>195</v>
      </c>
      <c r="D51" s="12">
        <v>24</v>
      </c>
      <c r="E51" s="3">
        <v>43524</v>
      </c>
      <c r="F51" s="9">
        <v>424110</v>
      </c>
      <c r="G51" s="23">
        <f>SUM($F$7:F51)</f>
        <v>10242940</v>
      </c>
    </row>
    <row r="52" spans="2:7" x14ac:dyDescent="0.25">
      <c r="B52" t="s">
        <v>50</v>
      </c>
      <c r="C52" t="s">
        <v>197</v>
      </c>
      <c r="D52" s="12">
        <v>20</v>
      </c>
      <c r="E52" s="3">
        <v>43779</v>
      </c>
      <c r="F52" s="9">
        <v>202840</v>
      </c>
      <c r="G52" s="23">
        <f>SUM($F$7:F52)</f>
        <v>10445780</v>
      </c>
    </row>
    <row r="53" spans="2:7" x14ac:dyDescent="0.25">
      <c r="B53" t="s">
        <v>51</v>
      </c>
      <c r="C53" t="s">
        <v>196</v>
      </c>
      <c r="D53" s="12">
        <v>32</v>
      </c>
      <c r="E53" s="3">
        <v>43550</v>
      </c>
      <c r="F53" s="9">
        <v>231460</v>
      </c>
      <c r="G53" s="23">
        <f>SUM($F$7:F53)</f>
        <v>10677240</v>
      </c>
    </row>
    <row r="54" spans="2:7" x14ac:dyDescent="0.25">
      <c r="B54" t="s">
        <v>52</v>
      </c>
      <c r="C54" t="s">
        <v>197</v>
      </c>
      <c r="D54" s="12">
        <v>32</v>
      </c>
      <c r="E54" s="3">
        <v>43696</v>
      </c>
      <c r="F54" s="9">
        <v>126700</v>
      </c>
      <c r="G54" s="23">
        <f>SUM($F$7:F54)</f>
        <v>10803940</v>
      </c>
    </row>
    <row r="55" spans="2:7" x14ac:dyDescent="0.25">
      <c r="B55" t="s">
        <v>53</v>
      </c>
      <c r="C55" t="s">
        <v>197</v>
      </c>
      <c r="D55" s="12">
        <v>30</v>
      </c>
      <c r="E55" s="3">
        <v>43937</v>
      </c>
      <c r="F55" s="9">
        <v>223510</v>
      </c>
      <c r="G55" s="23">
        <f>SUM($F$7:F55)</f>
        <v>11027450</v>
      </c>
    </row>
    <row r="56" spans="2:7" x14ac:dyDescent="0.25">
      <c r="B56" t="s">
        <v>54</v>
      </c>
      <c r="C56" t="s">
        <v>198</v>
      </c>
      <c r="D56" s="12">
        <v>27</v>
      </c>
      <c r="E56" s="3">
        <v>43694</v>
      </c>
      <c r="F56" s="9">
        <v>74260</v>
      </c>
      <c r="G56" s="23">
        <f>SUM($F$7:F56)</f>
        <v>11101710</v>
      </c>
    </row>
    <row r="57" spans="2:7" x14ac:dyDescent="0.25">
      <c r="B57" t="s">
        <v>55</v>
      </c>
      <c r="C57" t="s">
        <v>193</v>
      </c>
      <c r="D57" s="12">
        <v>23</v>
      </c>
      <c r="E57" s="3">
        <v>43525</v>
      </c>
      <c r="F57" s="9">
        <v>109410</v>
      </c>
      <c r="G57" s="23">
        <f>SUM($F$7:F57)</f>
        <v>11211120</v>
      </c>
    </row>
    <row r="58" spans="2:7" x14ac:dyDescent="0.25">
      <c r="B58" t="s">
        <v>56</v>
      </c>
      <c r="C58" t="s">
        <v>192</v>
      </c>
      <c r="D58" s="12">
        <v>46</v>
      </c>
      <c r="E58" s="3">
        <v>43846</v>
      </c>
      <c r="F58" s="9">
        <v>44840</v>
      </c>
      <c r="G58" s="23">
        <f>SUM($F$7:F58)</f>
        <v>11255960</v>
      </c>
    </row>
    <row r="59" spans="2:7" x14ac:dyDescent="0.25">
      <c r="B59" t="s">
        <v>57</v>
      </c>
      <c r="C59" t="s">
        <v>196</v>
      </c>
      <c r="D59" s="12">
        <v>33</v>
      </c>
      <c r="E59" s="3">
        <v>43733</v>
      </c>
      <c r="F59" s="9">
        <v>37370</v>
      </c>
      <c r="G59" s="23">
        <f>SUM($F$7:F59)</f>
        <v>11293330</v>
      </c>
    </row>
    <row r="60" spans="2:7" x14ac:dyDescent="0.25">
      <c r="B60" t="s">
        <v>58</v>
      </c>
      <c r="C60" t="s">
        <v>198</v>
      </c>
      <c r="D60" s="12">
        <v>36</v>
      </c>
      <c r="E60" s="3">
        <v>43614</v>
      </c>
      <c r="F60" s="9">
        <v>261210</v>
      </c>
      <c r="G60" s="23">
        <f>SUM($F$7:F60)</f>
        <v>11554540</v>
      </c>
    </row>
    <row r="61" spans="2:7" x14ac:dyDescent="0.25">
      <c r="B61" t="s">
        <v>59</v>
      </c>
      <c r="C61" t="s">
        <v>196</v>
      </c>
      <c r="D61" s="12">
        <v>34</v>
      </c>
      <c r="E61" s="3">
        <v>43808</v>
      </c>
      <c r="F61" s="9">
        <v>203570</v>
      </c>
      <c r="G61" s="23">
        <f>SUM($F$7:F61)</f>
        <v>11758110</v>
      </c>
    </row>
    <row r="62" spans="2:7" x14ac:dyDescent="0.25">
      <c r="B62" t="s">
        <v>60</v>
      </c>
      <c r="C62" t="s">
        <v>193</v>
      </c>
      <c r="D62" s="12">
        <v>40</v>
      </c>
      <c r="E62" s="3">
        <v>44010</v>
      </c>
      <c r="F62" s="9">
        <v>505890</v>
      </c>
      <c r="G62" s="23">
        <f>SUM($F$7:F62)</f>
        <v>12264000</v>
      </c>
    </row>
    <row r="63" spans="2:7" x14ac:dyDescent="0.25">
      <c r="B63" t="s">
        <v>61</v>
      </c>
      <c r="C63" t="s">
        <v>198</v>
      </c>
      <c r="D63" s="12">
        <v>28</v>
      </c>
      <c r="E63" s="3">
        <v>43949</v>
      </c>
      <c r="F63" s="9">
        <v>134290</v>
      </c>
      <c r="G63" s="23">
        <f>SUM($F$7:F63)</f>
        <v>12398290</v>
      </c>
    </row>
    <row r="64" spans="2:7" x14ac:dyDescent="0.25">
      <c r="B64" t="s">
        <v>62</v>
      </c>
      <c r="C64" t="s">
        <v>194</v>
      </c>
      <c r="D64" s="12">
        <v>25</v>
      </c>
      <c r="E64" s="3">
        <v>43471</v>
      </c>
      <c r="F64" s="9">
        <v>199350</v>
      </c>
      <c r="G64" s="23">
        <f>SUM($F$7:F64)</f>
        <v>12597640</v>
      </c>
    </row>
    <row r="65" spans="2:7" x14ac:dyDescent="0.25">
      <c r="B65" t="s">
        <v>63</v>
      </c>
      <c r="C65" t="s">
        <v>193</v>
      </c>
      <c r="D65" s="12">
        <v>25</v>
      </c>
      <c r="E65" s="3">
        <v>43816</v>
      </c>
      <c r="F65" s="9">
        <v>57680</v>
      </c>
      <c r="G65" s="23">
        <f>SUM($F$7:F65)</f>
        <v>12655320</v>
      </c>
    </row>
    <row r="66" spans="2:7" x14ac:dyDescent="0.25">
      <c r="B66" t="s">
        <v>64</v>
      </c>
      <c r="C66" t="s">
        <v>194</v>
      </c>
      <c r="D66" s="12">
        <v>21</v>
      </c>
      <c r="E66" s="3">
        <v>43706</v>
      </c>
      <c r="F66" s="9">
        <v>954840</v>
      </c>
      <c r="G66" s="23">
        <f>SUM($F$7:F66)</f>
        <v>13610160</v>
      </c>
    </row>
    <row r="67" spans="2:7" x14ac:dyDescent="0.25">
      <c r="B67" t="s">
        <v>65</v>
      </c>
      <c r="C67" t="s">
        <v>195</v>
      </c>
      <c r="D67" s="12">
        <v>33</v>
      </c>
      <c r="E67" s="3">
        <v>43796</v>
      </c>
      <c r="F67" s="9">
        <v>324380</v>
      </c>
      <c r="G67" s="23">
        <f>SUM($F$7:F67)</f>
        <v>13934540</v>
      </c>
    </row>
    <row r="68" spans="2:7" x14ac:dyDescent="0.25">
      <c r="B68" t="s">
        <v>66</v>
      </c>
      <c r="C68" t="s">
        <v>195</v>
      </c>
      <c r="D68" s="12">
        <v>28</v>
      </c>
      <c r="E68" s="3">
        <v>43906</v>
      </c>
      <c r="F68" s="9">
        <v>68270</v>
      </c>
      <c r="G68" s="23">
        <f>SUM($F$7:F68)</f>
        <v>14002810</v>
      </c>
    </row>
    <row r="69" spans="2:7" x14ac:dyDescent="0.25">
      <c r="B69" t="s">
        <v>67</v>
      </c>
      <c r="C69" t="s">
        <v>192</v>
      </c>
      <c r="D69" s="12">
        <v>30</v>
      </c>
      <c r="E69" s="3">
        <v>43948</v>
      </c>
      <c r="F69" s="9">
        <v>117360</v>
      </c>
      <c r="G69" s="23">
        <f>SUM($F$7:F69)</f>
        <v>14120170</v>
      </c>
    </row>
    <row r="70" spans="2:7" x14ac:dyDescent="0.25">
      <c r="B70" t="s">
        <v>68</v>
      </c>
      <c r="C70" t="s">
        <v>192</v>
      </c>
      <c r="D70" s="12">
        <v>33</v>
      </c>
      <c r="E70" s="3">
        <v>43594</v>
      </c>
      <c r="F70" s="9">
        <v>227550</v>
      </c>
      <c r="G70" s="23">
        <f>SUM($F$7:F70)</f>
        <v>14347720</v>
      </c>
    </row>
    <row r="71" spans="2:7" x14ac:dyDescent="0.25">
      <c r="B71" t="s">
        <v>69</v>
      </c>
      <c r="C71" t="s">
        <v>194</v>
      </c>
      <c r="D71" s="12">
        <v>36</v>
      </c>
      <c r="E71" s="3">
        <v>43553</v>
      </c>
      <c r="F71" s="9">
        <v>490790</v>
      </c>
      <c r="G71" s="23">
        <f>SUM($F$7:F71)</f>
        <v>14838510</v>
      </c>
    </row>
    <row r="72" spans="2:7" x14ac:dyDescent="0.25">
      <c r="B72" t="s">
        <v>70</v>
      </c>
      <c r="C72" t="s">
        <v>193</v>
      </c>
      <c r="D72" s="12">
        <v>32</v>
      </c>
      <c r="E72" s="3">
        <v>43940</v>
      </c>
      <c r="F72" s="9">
        <v>76090</v>
      </c>
      <c r="G72" s="23">
        <f>SUM($F$7:F72)</f>
        <v>14914600</v>
      </c>
    </row>
    <row r="73" spans="2:7" x14ac:dyDescent="0.25">
      <c r="B73" t="s">
        <v>71</v>
      </c>
      <c r="C73" t="s">
        <v>198</v>
      </c>
      <c r="D73" s="12">
        <v>30</v>
      </c>
      <c r="E73" s="3">
        <v>43691</v>
      </c>
      <c r="F73" s="9">
        <v>17590</v>
      </c>
      <c r="G73" s="23">
        <f>SUM($F$7:F73)</f>
        <v>14932190</v>
      </c>
    </row>
    <row r="74" spans="2:7" x14ac:dyDescent="0.25">
      <c r="B74" t="s">
        <v>50</v>
      </c>
      <c r="C74" t="s">
        <v>194</v>
      </c>
      <c r="D74" s="12">
        <v>34</v>
      </c>
      <c r="E74" s="3">
        <v>43791</v>
      </c>
      <c r="F74" s="9">
        <v>206310</v>
      </c>
      <c r="G74" s="23">
        <f>SUM($F$7:F74)</f>
        <v>15138500</v>
      </c>
    </row>
    <row r="75" spans="2:7" x14ac:dyDescent="0.25">
      <c r="B75" t="s">
        <v>72</v>
      </c>
      <c r="C75" t="s">
        <v>196</v>
      </c>
      <c r="D75" s="12">
        <v>21</v>
      </c>
      <c r="E75" s="3">
        <v>43765</v>
      </c>
      <c r="F75" s="9">
        <v>235970</v>
      </c>
      <c r="G75" s="23">
        <f>SUM($F$7:F75)</f>
        <v>15374470</v>
      </c>
    </row>
    <row r="76" spans="2:7" x14ac:dyDescent="0.25">
      <c r="B76" t="s">
        <v>73</v>
      </c>
      <c r="C76" t="s">
        <v>197</v>
      </c>
      <c r="D76" s="12">
        <v>29</v>
      </c>
      <c r="E76" s="3">
        <v>43736</v>
      </c>
      <c r="F76" s="9">
        <v>695840</v>
      </c>
      <c r="G76" s="23">
        <f>SUM($F$7:F76)</f>
        <v>16070310</v>
      </c>
    </row>
    <row r="77" spans="2:7" x14ac:dyDescent="0.25">
      <c r="B77" t="s">
        <v>74</v>
      </c>
      <c r="C77" t="s">
        <v>194</v>
      </c>
      <c r="D77" s="12">
        <v>33</v>
      </c>
      <c r="E77" s="3">
        <v>43895</v>
      </c>
      <c r="F77" s="9">
        <v>83110</v>
      </c>
      <c r="G77" s="23">
        <f>SUM($F$7:F77)</f>
        <v>16153420</v>
      </c>
    </row>
    <row r="78" spans="2:7" x14ac:dyDescent="0.25">
      <c r="B78" t="s">
        <v>75</v>
      </c>
      <c r="C78" t="s">
        <v>195</v>
      </c>
      <c r="D78" s="12">
        <v>27</v>
      </c>
      <c r="E78" s="3">
        <v>43673</v>
      </c>
      <c r="F78" s="9">
        <v>235790</v>
      </c>
      <c r="G78" s="23">
        <f>SUM($F$7:F78)</f>
        <v>16389210</v>
      </c>
    </row>
    <row r="79" spans="2:7" x14ac:dyDescent="0.25">
      <c r="B79" t="s">
        <v>76</v>
      </c>
      <c r="C79" t="s">
        <v>196</v>
      </c>
      <c r="D79" s="12">
        <v>42</v>
      </c>
      <c r="E79" s="3">
        <v>43818</v>
      </c>
      <c r="F79" s="9">
        <v>378960</v>
      </c>
      <c r="G79" s="23">
        <f>SUM($F$7:F79)</f>
        <v>16768170</v>
      </c>
    </row>
    <row r="80" spans="2:7" x14ac:dyDescent="0.25">
      <c r="B80" t="s">
        <v>77</v>
      </c>
      <c r="C80" t="s">
        <v>198</v>
      </c>
      <c r="D80" s="12">
        <v>20</v>
      </c>
      <c r="E80" s="3">
        <v>43623</v>
      </c>
      <c r="F80" s="9">
        <v>112340</v>
      </c>
      <c r="G80" s="23">
        <f>SUM($F$7:F80)</f>
        <v>16880510</v>
      </c>
    </row>
    <row r="81" spans="2:7" x14ac:dyDescent="0.25">
      <c r="B81" t="s">
        <v>78</v>
      </c>
      <c r="C81" t="s">
        <v>193</v>
      </c>
      <c r="D81" s="12">
        <v>27</v>
      </c>
      <c r="E81" s="3">
        <v>43774</v>
      </c>
      <c r="F81" s="9">
        <v>120650</v>
      </c>
      <c r="G81" s="23">
        <f>SUM($F$7:F81)</f>
        <v>17001160</v>
      </c>
    </row>
    <row r="82" spans="2:7" x14ac:dyDescent="0.25">
      <c r="B82" t="s">
        <v>79</v>
      </c>
      <c r="C82" t="s">
        <v>198</v>
      </c>
      <c r="D82" s="12">
        <v>33</v>
      </c>
      <c r="E82" s="3">
        <v>43618</v>
      </c>
      <c r="F82" s="9">
        <v>156070</v>
      </c>
      <c r="G82" s="23">
        <f>SUM($F$7:F82)</f>
        <v>17157230</v>
      </c>
    </row>
    <row r="83" spans="2:7" x14ac:dyDescent="0.25">
      <c r="B83" t="s">
        <v>80</v>
      </c>
      <c r="C83" t="s">
        <v>196</v>
      </c>
      <c r="D83" s="12">
        <v>36</v>
      </c>
      <c r="E83" s="3">
        <v>43941</v>
      </c>
      <c r="F83" s="9">
        <v>442350</v>
      </c>
      <c r="G83" s="23">
        <f>SUM($F$7:F83)</f>
        <v>17599580</v>
      </c>
    </row>
    <row r="84" spans="2:7" x14ac:dyDescent="0.25">
      <c r="B84" t="s">
        <v>81</v>
      </c>
      <c r="C84" t="s">
        <v>198</v>
      </c>
      <c r="D84" s="12">
        <v>33</v>
      </c>
      <c r="E84" s="3">
        <v>43879</v>
      </c>
      <c r="F84" s="9">
        <v>422990</v>
      </c>
      <c r="G84" s="23">
        <f>SUM($F$7:F84)</f>
        <v>18022570</v>
      </c>
    </row>
    <row r="85" spans="2:7" x14ac:dyDescent="0.25">
      <c r="B85" t="s">
        <v>82</v>
      </c>
      <c r="C85" t="s">
        <v>194</v>
      </c>
      <c r="D85" s="12">
        <v>28</v>
      </c>
      <c r="E85" s="3">
        <v>43737</v>
      </c>
      <c r="F85" s="9">
        <v>495290</v>
      </c>
      <c r="G85" s="23">
        <f>SUM($F$7:F85)</f>
        <v>18517860</v>
      </c>
    </row>
    <row r="86" spans="2:7" x14ac:dyDescent="0.25">
      <c r="B86" t="s">
        <v>83</v>
      </c>
      <c r="C86" t="s">
        <v>192</v>
      </c>
      <c r="D86" s="12">
        <v>37</v>
      </c>
      <c r="E86" s="3">
        <v>43789</v>
      </c>
      <c r="F86" s="9">
        <v>209830</v>
      </c>
      <c r="G86" s="23">
        <f>SUM($F$7:F86)</f>
        <v>18727690</v>
      </c>
    </row>
    <row r="87" spans="2:7" x14ac:dyDescent="0.25">
      <c r="B87" t="s">
        <v>84</v>
      </c>
      <c r="C87" t="s">
        <v>193</v>
      </c>
      <c r="D87" s="12">
        <v>27</v>
      </c>
      <c r="E87" s="3">
        <v>43694</v>
      </c>
      <c r="F87" s="9">
        <v>415050</v>
      </c>
      <c r="G87" s="23">
        <f>SUM($F$7:F87)</f>
        <v>19142740</v>
      </c>
    </row>
    <row r="88" spans="2:7" x14ac:dyDescent="0.25">
      <c r="B88" t="s">
        <v>85</v>
      </c>
      <c r="C88" t="s">
        <v>194</v>
      </c>
      <c r="D88" s="12">
        <v>43</v>
      </c>
      <c r="E88" s="3">
        <v>43705</v>
      </c>
      <c r="F88" s="9">
        <v>165170</v>
      </c>
      <c r="G88" s="23">
        <f>SUM($F$7:F88)</f>
        <v>19307910</v>
      </c>
    </row>
    <row r="89" spans="2:7" x14ac:dyDescent="0.25">
      <c r="B89" t="s">
        <v>86</v>
      </c>
      <c r="C89" t="s">
        <v>193</v>
      </c>
      <c r="D89" s="12">
        <v>19</v>
      </c>
      <c r="E89" s="3">
        <v>43898</v>
      </c>
      <c r="F89" s="9">
        <v>106310</v>
      </c>
      <c r="G89" s="23">
        <f>SUM($F$7:F89)</f>
        <v>19414220</v>
      </c>
    </row>
    <row r="90" spans="2:7" x14ac:dyDescent="0.25">
      <c r="B90" t="s">
        <v>87</v>
      </c>
      <c r="C90" t="s">
        <v>192</v>
      </c>
      <c r="D90" s="12">
        <v>40</v>
      </c>
      <c r="E90" s="3">
        <v>43469</v>
      </c>
      <c r="F90" s="9">
        <v>13900</v>
      </c>
      <c r="G90" s="23">
        <f>SUM($F$7:F90)</f>
        <v>19428120</v>
      </c>
    </row>
    <row r="91" spans="2:7" x14ac:dyDescent="0.25">
      <c r="B91" t="s">
        <v>88</v>
      </c>
      <c r="C91" t="s">
        <v>192</v>
      </c>
      <c r="D91" s="12">
        <v>34</v>
      </c>
      <c r="E91" s="3">
        <v>43530</v>
      </c>
      <c r="F91" s="9">
        <v>54140</v>
      </c>
      <c r="G91" s="23">
        <f>SUM($F$7:F91)</f>
        <v>19482260</v>
      </c>
    </row>
    <row r="92" spans="2:7" x14ac:dyDescent="0.25">
      <c r="B92" t="s">
        <v>89</v>
      </c>
      <c r="C92" t="s">
        <v>196</v>
      </c>
      <c r="D92" s="12">
        <v>24</v>
      </c>
      <c r="E92" s="3">
        <v>43774</v>
      </c>
      <c r="F92" s="9">
        <v>84410</v>
      </c>
      <c r="G92" s="23">
        <f>SUM($F$7:F92)</f>
        <v>19566670</v>
      </c>
    </row>
    <row r="93" spans="2:7" x14ac:dyDescent="0.25">
      <c r="B93" t="s">
        <v>90</v>
      </c>
      <c r="C93" t="s">
        <v>195</v>
      </c>
      <c r="D93" s="12">
        <v>20</v>
      </c>
      <c r="E93" s="3">
        <v>43832</v>
      </c>
      <c r="F93" s="9">
        <v>35090</v>
      </c>
      <c r="G93" s="23">
        <f>SUM($F$7:F93)</f>
        <v>19601760</v>
      </c>
    </row>
    <row r="94" spans="2:7" x14ac:dyDescent="0.25">
      <c r="B94" t="s">
        <v>91</v>
      </c>
      <c r="C94" t="s">
        <v>194</v>
      </c>
      <c r="D94" s="12">
        <v>40</v>
      </c>
      <c r="E94" s="3">
        <v>43943</v>
      </c>
      <c r="F94" s="9">
        <v>16370</v>
      </c>
      <c r="G94" s="23">
        <f>SUM($F$7:F94)</f>
        <v>19618130</v>
      </c>
    </row>
    <row r="95" spans="2:7" x14ac:dyDescent="0.25">
      <c r="B95" t="s">
        <v>92</v>
      </c>
      <c r="C95" t="s">
        <v>194</v>
      </c>
      <c r="D95" s="12">
        <v>36</v>
      </c>
      <c r="E95" s="3">
        <v>43566</v>
      </c>
      <c r="F95" s="9">
        <v>47170</v>
      </c>
      <c r="G95" s="23">
        <f>SUM($F$7:F95)</f>
        <v>19665300</v>
      </c>
    </row>
    <row r="96" spans="2:7" x14ac:dyDescent="0.25">
      <c r="B96" t="s">
        <v>93</v>
      </c>
      <c r="C96" t="s">
        <v>195</v>
      </c>
      <c r="D96" s="12">
        <v>28</v>
      </c>
      <c r="E96" s="3">
        <v>43718</v>
      </c>
      <c r="F96" s="9">
        <v>71390</v>
      </c>
      <c r="G96" s="23">
        <f>SUM($F$7:F96)</f>
        <v>19736690</v>
      </c>
    </row>
    <row r="97" spans="2:7" x14ac:dyDescent="0.25">
      <c r="B97" t="s">
        <v>94</v>
      </c>
      <c r="C97" t="s">
        <v>196</v>
      </c>
      <c r="D97" s="12">
        <v>32</v>
      </c>
      <c r="E97" s="3">
        <v>43488</v>
      </c>
      <c r="F97" s="9">
        <v>271640</v>
      </c>
      <c r="G97" s="23">
        <f>SUM($F$7:F97)</f>
        <v>20008330</v>
      </c>
    </row>
    <row r="98" spans="2:7" x14ac:dyDescent="0.25">
      <c r="B98" t="s">
        <v>95</v>
      </c>
      <c r="C98" t="s">
        <v>196</v>
      </c>
      <c r="D98" s="12">
        <v>38</v>
      </c>
      <c r="E98" s="3">
        <v>43908</v>
      </c>
      <c r="F98" s="9">
        <v>317440</v>
      </c>
      <c r="G98" s="23">
        <f>SUM($F$7:F98)</f>
        <v>20325770</v>
      </c>
    </row>
    <row r="99" spans="2:7" x14ac:dyDescent="0.25">
      <c r="B99" t="s">
        <v>96</v>
      </c>
      <c r="C99" t="s">
        <v>195</v>
      </c>
      <c r="D99" s="12">
        <v>32</v>
      </c>
      <c r="E99" s="3">
        <v>43507</v>
      </c>
      <c r="F99" s="9">
        <v>127070</v>
      </c>
      <c r="G99" s="23">
        <f>SUM($F$7:F99)</f>
        <v>20452840</v>
      </c>
    </row>
    <row r="100" spans="2:7" x14ac:dyDescent="0.25">
      <c r="B100" t="s">
        <v>97</v>
      </c>
      <c r="C100" t="s">
        <v>194</v>
      </c>
      <c r="D100" s="12">
        <v>30</v>
      </c>
      <c r="E100" s="3">
        <v>43945</v>
      </c>
      <c r="F100" s="9">
        <v>401040</v>
      </c>
      <c r="G100" s="23">
        <f>SUM($F$7:F100)</f>
        <v>20853880</v>
      </c>
    </row>
    <row r="101" spans="2:7" x14ac:dyDescent="0.25">
      <c r="B101" t="s">
        <v>98</v>
      </c>
      <c r="C101" t="s">
        <v>194</v>
      </c>
      <c r="D101" s="12">
        <v>23</v>
      </c>
      <c r="E101" s="3">
        <v>43633</v>
      </c>
      <c r="F101" s="9">
        <v>175380</v>
      </c>
      <c r="G101" s="23">
        <f>SUM($F$7:F101)</f>
        <v>21029260</v>
      </c>
    </row>
    <row r="102" spans="2:7" x14ac:dyDescent="0.25">
      <c r="B102" t="s">
        <v>99</v>
      </c>
      <c r="C102" t="s">
        <v>193</v>
      </c>
      <c r="D102" s="12">
        <v>19</v>
      </c>
      <c r="E102" s="3">
        <v>43559</v>
      </c>
      <c r="F102" s="9">
        <v>233060</v>
      </c>
      <c r="G102" s="23">
        <f>SUM($F$7:F102)</f>
        <v>21262320</v>
      </c>
    </row>
    <row r="103" spans="2:7" x14ac:dyDescent="0.25">
      <c r="B103" t="s">
        <v>83</v>
      </c>
      <c r="C103" t="s">
        <v>192</v>
      </c>
      <c r="D103" s="12">
        <v>32</v>
      </c>
      <c r="E103" s="3">
        <v>43604</v>
      </c>
      <c r="F103" s="9">
        <v>198830</v>
      </c>
      <c r="G103" s="23">
        <f>SUM($F$7:F103)</f>
        <v>21461150</v>
      </c>
    </row>
    <row r="104" spans="2:7" x14ac:dyDescent="0.25">
      <c r="B104" t="s">
        <v>100</v>
      </c>
      <c r="C104" t="s">
        <v>193</v>
      </c>
      <c r="D104" s="12">
        <v>29</v>
      </c>
      <c r="E104" s="3">
        <v>43866</v>
      </c>
      <c r="F104" s="9">
        <v>243180</v>
      </c>
      <c r="G104" s="23">
        <f>SUM($F$7:F104)</f>
        <v>21704330</v>
      </c>
    </row>
    <row r="105" spans="2:7" x14ac:dyDescent="0.25">
      <c r="B105" t="s">
        <v>101</v>
      </c>
      <c r="C105" t="s">
        <v>194</v>
      </c>
      <c r="D105" s="12">
        <v>34</v>
      </c>
      <c r="E105" s="3">
        <v>43498</v>
      </c>
      <c r="F105" s="9">
        <v>161280</v>
      </c>
      <c r="G105" s="23">
        <f>SUM($F$7:F105)</f>
        <v>21865610</v>
      </c>
    </row>
    <row r="106" spans="2:7" x14ac:dyDescent="0.25">
      <c r="B106" t="s">
        <v>102</v>
      </c>
      <c r="C106" t="s">
        <v>197</v>
      </c>
      <c r="D106" s="12">
        <v>21</v>
      </c>
      <c r="E106" s="3">
        <v>43613</v>
      </c>
      <c r="F106" s="9">
        <v>201470</v>
      </c>
      <c r="G106" s="23">
        <f>SUM($F$7:F106)</f>
        <v>22067080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I13" sqref="I13"/>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s>
  <sheetData>
    <row r="1" spans="1:9" s="1" customFormat="1" ht="24.75" customHeight="1" x14ac:dyDescent="0.25">
      <c r="A1" s="4"/>
      <c r="B1" s="5" t="s">
        <v>200</v>
      </c>
    </row>
    <row r="2" spans="1:9" s="4" customFormat="1" ht="42.75" customHeight="1" x14ac:dyDescent="0.25">
      <c r="A2" s="6">
        <v>6</v>
      </c>
      <c r="B2" s="7" t="s">
        <v>212</v>
      </c>
    </row>
    <row r="4" spans="1:9" x14ac:dyDescent="0.25">
      <c r="I4" s="12" t="s">
        <v>205</v>
      </c>
    </row>
    <row r="5" spans="1:9" x14ac:dyDescent="0.25">
      <c r="I5" s="13">
        <v>0.85</v>
      </c>
    </row>
    <row r="6" spans="1:9" x14ac:dyDescent="0.25">
      <c r="B6" s="8" t="s">
        <v>1</v>
      </c>
      <c r="C6" s="8" t="s">
        <v>191</v>
      </c>
      <c r="D6" s="11" t="s">
        <v>2</v>
      </c>
      <c r="E6" s="8" t="s">
        <v>3</v>
      </c>
      <c r="F6" s="10" t="s">
        <v>9</v>
      </c>
      <c r="I6" s="10" t="s">
        <v>204</v>
      </c>
    </row>
    <row r="7" spans="1:9" x14ac:dyDescent="0.25">
      <c r="B7" t="s">
        <v>4</v>
      </c>
      <c r="C7" t="s">
        <v>193</v>
      </c>
      <c r="D7" s="12">
        <v>39</v>
      </c>
      <c r="E7" s="3">
        <v>43867</v>
      </c>
      <c r="F7" s="9">
        <v>256130</v>
      </c>
      <c r="I7" s="13">
        <v>217710.5</v>
      </c>
    </row>
    <row r="8" spans="1:9" x14ac:dyDescent="0.25">
      <c r="B8" t="s">
        <v>5</v>
      </c>
      <c r="C8" t="s">
        <v>194</v>
      </c>
      <c r="D8" s="12">
        <v>26</v>
      </c>
      <c r="E8" s="3">
        <v>43724</v>
      </c>
      <c r="F8" s="9">
        <v>276180</v>
      </c>
      <c r="I8" s="13">
        <v>234753</v>
      </c>
    </row>
    <row r="9" spans="1:9" x14ac:dyDescent="0.25">
      <c r="B9" t="s">
        <v>6</v>
      </c>
      <c r="C9" t="s">
        <v>196</v>
      </c>
      <c r="D9" s="12">
        <v>31</v>
      </c>
      <c r="E9" s="3">
        <v>43596</v>
      </c>
      <c r="F9" s="9">
        <v>162670</v>
      </c>
      <c r="I9" s="13">
        <v>138269.5</v>
      </c>
    </row>
    <row r="10" spans="1:9" x14ac:dyDescent="0.25">
      <c r="B10" t="s">
        <v>7</v>
      </c>
      <c r="C10" t="s">
        <v>197</v>
      </c>
      <c r="D10" s="12">
        <v>43</v>
      </c>
      <c r="E10" s="3">
        <v>43767</v>
      </c>
      <c r="F10" s="9">
        <v>698270</v>
      </c>
      <c r="I10" s="13">
        <v>593529.5</v>
      </c>
    </row>
    <row r="11" spans="1:9" x14ac:dyDescent="0.25">
      <c r="B11" t="s">
        <v>8</v>
      </c>
      <c r="C11" t="s">
        <v>196</v>
      </c>
      <c r="D11" s="12">
        <v>33</v>
      </c>
      <c r="E11" s="3">
        <v>43473</v>
      </c>
      <c r="F11" s="9">
        <v>159360</v>
      </c>
      <c r="I11" s="13">
        <v>135456</v>
      </c>
    </row>
    <row r="12" spans="1:9" x14ac:dyDescent="0.25">
      <c r="B12" t="s">
        <v>10</v>
      </c>
      <c r="C12" t="s">
        <v>193</v>
      </c>
      <c r="D12" s="12">
        <v>30</v>
      </c>
      <c r="E12" s="3">
        <v>43682</v>
      </c>
      <c r="F12" s="9">
        <v>282770</v>
      </c>
      <c r="I12" s="13">
        <v>240354.5</v>
      </c>
    </row>
    <row r="13" spans="1:9" x14ac:dyDescent="0.25">
      <c r="B13" t="s">
        <v>11</v>
      </c>
      <c r="C13" t="s">
        <v>193</v>
      </c>
      <c r="D13" s="12">
        <v>20</v>
      </c>
      <c r="E13" s="3">
        <v>43544</v>
      </c>
      <c r="F13" s="9">
        <v>229380</v>
      </c>
      <c r="I13" s="13">
        <v>194973</v>
      </c>
    </row>
    <row r="14" spans="1:9" x14ac:dyDescent="0.25">
      <c r="B14" t="s">
        <v>12</v>
      </c>
      <c r="C14" t="s">
        <v>195</v>
      </c>
      <c r="D14" s="12">
        <v>37</v>
      </c>
      <c r="E14" s="3">
        <v>43797</v>
      </c>
      <c r="F14" s="9">
        <v>137410</v>
      </c>
      <c r="I14" s="13">
        <v>116798.5</v>
      </c>
    </row>
    <row r="15" spans="1:9" x14ac:dyDescent="0.25">
      <c r="B15" t="s">
        <v>13</v>
      </c>
      <c r="C15" t="s">
        <v>193</v>
      </c>
      <c r="D15" s="12">
        <v>30</v>
      </c>
      <c r="E15" s="3">
        <v>43789</v>
      </c>
      <c r="F15" s="9">
        <v>285960</v>
      </c>
      <c r="I15" s="13">
        <v>243066</v>
      </c>
    </row>
    <row r="16" spans="1:9" x14ac:dyDescent="0.25">
      <c r="B16" t="s">
        <v>14</v>
      </c>
      <c r="C16" t="s">
        <v>197</v>
      </c>
      <c r="D16" s="12">
        <v>31</v>
      </c>
      <c r="E16" s="3">
        <v>43750</v>
      </c>
      <c r="F16" s="9">
        <v>56470</v>
      </c>
      <c r="I16" s="13">
        <v>47999.5</v>
      </c>
    </row>
    <row r="17" spans="2:9" x14ac:dyDescent="0.25">
      <c r="B17" t="s">
        <v>15</v>
      </c>
      <c r="C17" t="s">
        <v>198</v>
      </c>
      <c r="D17" s="12">
        <v>30</v>
      </c>
      <c r="E17" s="3">
        <v>43477</v>
      </c>
      <c r="F17" s="9">
        <v>325280</v>
      </c>
      <c r="I17" s="13">
        <v>276488</v>
      </c>
    </row>
    <row r="18" spans="2:9" x14ac:dyDescent="0.25">
      <c r="B18" t="s">
        <v>16</v>
      </c>
      <c r="C18" t="s">
        <v>196</v>
      </c>
      <c r="D18" s="12">
        <v>34</v>
      </c>
      <c r="E18" s="3">
        <v>43544</v>
      </c>
      <c r="F18" s="9">
        <v>45920</v>
      </c>
      <c r="I18" s="13">
        <v>39032</v>
      </c>
    </row>
    <row r="19" spans="2:9" x14ac:dyDescent="0.25">
      <c r="B19" t="s">
        <v>17</v>
      </c>
      <c r="C19" t="s">
        <v>196</v>
      </c>
      <c r="D19" s="12">
        <v>28</v>
      </c>
      <c r="E19" s="3">
        <v>43501</v>
      </c>
      <c r="F19" s="9">
        <v>117650</v>
      </c>
      <c r="I19" s="13">
        <v>100002.5</v>
      </c>
    </row>
    <row r="20" spans="2:9" x14ac:dyDescent="0.25">
      <c r="B20" t="s">
        <v>18</v>
      </c>
      <c r="C20" t="s">
        <v>197</v>
      </c>
      <c r="D20" s="12">
        <v>31</v>
      </c>
      <c r="E20" s="3">
        <v>43645</v>
      </c>
      <c r="F20" s="9">
        <v>226010</v>
      </c>
      <c r="I20" s="13">
        <v>192108.5</v>
      </c>
    </row>
    <row r="21" spans="2:9" x14ac:dyDescent="0.25">
      <c r="B21" t="s">
        <v>19</v>
      </c>
      <c r="C21" t="s">
        <v>195</v>
      </c>
      <c r="D21" s="12">
        <v>21</v>
      </c>
      <c r="E21" s="3">
        <v>43850</v>
      </c>
      <c r="F21" s="9">
        <v>31440</v>
      </c>
      <c r="I21" s="13">
        <v>26724</v>
      </c>
    </row>
    <row r="22" spans="2:9" x14ac:dyDescent="0.25">
      <c r="B22" t="s">
        <v>20</v>
      </c>
      <c r="C22" t="s">
        <v>194</v>
      </c>
      <c r="D22" s="12">
        <v>21</v>
      </c>
      <c r="E22" s="3">
        <v>43968</v>
      </c>
      <c r="F22" s="9">
        <v>192430</v>
      </c>
      <c r="I22" s="13">
        <v>163565.5</v>
      </c>
    </row>
    <row r="23" spans="2:9" x14ac:dyDescent="0.25">
      <c r="B23" t="s">
        <v>21</v>
      </c>
      <c r="C23" t="s">
        <v>192</v>
      </c>
      <c r="D23" s="12">
        <v>38</v>
      </c>
      <c r="E23" s="3">
        <v>43895</v>
      </c>
      <c r="F23" s="9">
        <v>506120</v>
      </c>
      <c r="I23" s="13">
        <v>430202</v>
      </c>
    </row>
    <row r="24" spans="2:9" x14ac:dyDescent="0.25">
      <c r="B24" t="s">
        <v>22</v>
      </c>
      <c r="C24" t="s">
        <v>198</v>
      </c>
      <c r="D24" s="12">
        <v>25</v>
      </c>
      <c r="E24" s="3">
        <v>43813</v>
      </c>
      <c r="F24" s="9">
        <v>155390</v>
      </c>
      <c r="I24" s="13">
        <v>132081.5</v>
      </c>
    </row>
    <row r="25" spans="2:9" x14ac:dyDescent="0.25">
      <c r="B25" t="s">
        <v>23</v>
      </c>
      <c r="C25" t="s">
        <v>193</v>
      </c>
      <c r="D25" s="12">
        <v>28</v>
      </c>
      <c r="E25" s="3">
        <v>43812</v>
      </c>
      <c r="F25" s="9">
        <v>138770</v>
      </c>
      <c r="I25" s="13">
        <v>117954.5</v>
      </c>
    </row>
    <row r="26" spans="2:9" x14ac:dyDescent="0.25">
      <c r="B26" t="s">
        <v>24</v>
      </c>
      <c r="C26" t="s">
        <v>196</v>
      </c>
      <c r="D26" s="12">
        <v>34</v>
      </c>
      <c r="E26" s="3">
        <v>43740</v>
      </c>
      <c r="F26" s="9">
        <v>122260</v>
      </c>
      <c r="I26" s="13">
        <v>103921</v>
      </c>
    </row>
    <row r="27" spans="2:9" x14ac:dyDescent="0.25">
      <c r="B27" t="s">
        <v>25</v>
      </c>
      <c r="C27" t="s">
        <v>192</v>
      </c>
      <c r="D27" s="12">
        <v>30</v>
      </c>
      <c r="E27" s="3">
        <v>43753</v>
      </c>
      <c r="F27" s="9">
        <v>181490</v>
      </c>
      <c r="I27" s="13">
        <v>154266.5</v>
      </c>
    </row>
    <row r="28" spans="2:9" x14ac:dyDescent="0.25">
      <c r="B28" t="s">
        <v>26</v>
      </c>
      <c r="C28" t="s">
        <v>195</v>
      </c>
      <c r="D28" s="12">
        <v>34</v>
      </c>
      <c r="E28" s="3">
        <v>43697</v>
      </c>
      <c r="F28" s="9">
        <v>73020</v>
      </c>
      <c r="I28" s="13">
        <v>62067</v>
      </c>
    </row>
    <row r="29" spans="2:9" x14ac:dyDescent="0.25">
      <c r="B29" t="s">
        <v>27</v>
      </c>
      <c r="C29" t="s">
        <v>195</v>
      </c>
      <c r="D29" s="12">
        <v>25</v>
      </c>
      <c r="E29" s="3">
        <v>43782</v>
      </c>
      <c r="F29" s="9">
        <v>2920</v>
      </c>
      <c r="I29" s="13">
        <v>2482</v>
      </c>
    </row>
    <row r="30" spans="2:9" x14ac:dyDescent="0.25">
      <c r="B30" t="s">
        <v>28</v>
      </c>
      <c r="C30" t="s">
        <v>198</v>
      </c>
      <c r="D30" s="12">
        <v>33</v>
      </c>
      <c r="E30" s="3">
        <v>43715</v>
      </c>
      <c r="F30" s="9">
        <v>92610</v>
      </c>
      <c r="I30" s="13">
        <v>78718.5</v>
      </c>
    </row>
    <row r="31" spans="2:9" x14ac:dyDescent="0.25">
      <c r="B31" t="s">
        <v>29</v>
      </c>
      <c r="C31" t="s">
        <v>196</v>
      </c>
      <c r="D31" s="12">
        <v>33</v>
      </c>
      <c r="E31" s="3">
        <v>43856</v>
      </c>
      <c r="F31" s="9">
        <v>258990</v>
      </c>
      <c r="I31" s="13">
        <v>220141.5</v>
      </c>
    </row>
    <row r="32" spans="2:9" x14ac:dyDescent="0.25">
      <c r="B32" t="s">
        <v>30</v>
      </c>
      <c r="C32" t="s">
        <v>196</v>
      </c>
      <c r="D32" s="12">
        <v>28</v>
      </c>
      <c r="E32" s="3">
        <v>43572</v>
      </c>
      <c r="F32" s="9">
        <v>113090</v>
      </c>
      <c r="I32" s="13">
        <v>96126.5</v>
      </c>
    </row>
    <row r="33" spans="2:9" x14ac:dyDescent="0.25">
      <c r="B33" t="s">
        <v>31</v>
      </c>
      <c r="C33" t="s">
        <v>192</v>
      </c>
      <c r="D33" s="12">
        <v>29</v>
      </c>
      <c r="E33" s="3">
        <v>43615</v>
      </c>
      <c r="F33" s="9">
        <v>446940</v>
      </c>
      <c r="I33" s="13">
        <v>379899</v>
      </c>
    </row>
    <row r="34" spans="2:9" x14ac:dyDescent="0.25">
      <c r="B34" t="s">
        <v>32</v>
      </c>
      <c r="C34" t="s">
        <v>193</v>
      </c>
      <c r="D34" s="12">
        <v>30</v>
      </c>
      <c r="E34" s="3">
        <v>43789</v>
      </c>
      <c r="F34" s="9">
        <v>290470</v>
      </c>
      <c r="I34" s="13">
        <v>246899.5</v>
      </c>
    </row>
    <row r="35" spans="2:9" x14ac:dyDescent="0.25">
      <c r="B35" t="s">
        <v>33</v>
      </c>
      <c r="C35" t="s">
        <v>197</v>
      </c>
      <c r="D35" s="12">
        <v>26</v>
      </c>
      <c r="E35" s="3">
        <v>43499</v>
      </c>
      <c r="F35" s="9">
        <v>82350</v>
      </c>
      <c r="I35" s="13">
        <v>69997.5</v>
      </c>
    </row>
    <row r="36" spans="2:9" x14ac:dyDescent="0.25">
      <c r="B36" t="s">
        <v>34</v>
      </c>
      <c r="C36" t="s">
        <v>198</v>
      </c>
      <c r="D36" s="12">
        <v>21</v>
      </c>
      <c r="E36" s="3">
        <v>43679</v>
      </c>
      <c r="F36" s="9">
        <v>74770</v>
      </c>
      <c r="I36" s="13">
        <v>63554.5</v>
      </c>
    </row>
    <row r="37" spans="2:9" x14ac:dyDescent="0.25">
      <c r="B37" t="s">
        <v>35</v>
      </c>
      <c r="C37" t="s">
        <v>192</v>
      </c>
      <c r="D37" s="12">
        <v>36</v>
      </c>
      <c r="E37" s="3">
        <v>43580</v>
      </c>
      <c r="F37" s="9">
        <v>215370</v>
      </c>
      <c r="I37" s="13">
        <v>183064.5</v>
      </c>
    </row>
    <row r="38" spans="2:9" x14ac:dyDescent="0.25">
      <c r="B38" t="s">
        <v>36</v>
      </c>
      <c r="C38" t="s">
        <v>197</v>
      </c>
      <c r="D38" s="12">
        <v>37</v>
      </c>
      <c r="E38" s="3">
        <v>43691</v>
      </c>
      <c r="F38" s="9">
        <v>706370</v>
      </c>
      <c r="I38" s="13">
        <v>600414.5</v>
      </c>
    </row>
    <row r="39" spans="2:9" x14ac:dyDescent="0.25">
      <c r="B39" t="s">
        <v>37</v>
      </c>
      <c r="C39" t="s">
        <v>195</v>
      </c>
      <c r="D39" s="12">
        <v>31</v>
      </c>
      <c r="E39" s="3">
        <v>43811</v>
      </c>
      <c r="F39" s="9">
        <v>58100</v>
      </c>
      <c r="I39" s="13">
        <v>49385</v>
      </c>
    </row>
    <row r="40" spans="2:9" x14ac:dyDescent="0.25">
      <c r="B40" t="s">
        <v>38</v>
      </c>
      <c r="C40" t="s">
        <v>194</v>
      </c>
      <c r="D40" s="12">
        <v>33</v>
      </c>
      <c r="E40" s="3">
        <v>43789</v>
      </c>
      <c r="F40" s="9">
        <v>337530</v>
      </c>
      <c r="I40" s="13">
        <v>286900.5</v>
      </c>
    </row>
    <row r="41" spans="2:9" x14ac:dyDescent="0.25">
      <c r="B41" t="s">
        <v>39</v>
      </c>
      <c r="C41" t="s">
        <v>197</v>
      </c>
      <c r="D41" s="12">
        <v>32</v>
      </c>
      <c r="E41" s="3">
        <v>43862</v>
      </c>
      <c r="F41" s="9">
        <v>413470</v>
      </c>
      <c r="I41" s="13">
        <v>351449.5</v>
      </c>
    </row>
    <row r="42" spans="2:9" x14ac:dyDescent="0.25">
      <c r="B42" t="s">
        <v>40</v>
      </c>
      <c r="C42" t="s">
        <v>194</v>
      </c>
      <c r="D42" s="12">
        <v>27</v>
      </c>
      <c r="E42" s="3">
        <v>43652</v>
      </c>
      <c r="F42" s="9">
        <v>247470</v>
      </c>
      <c r="I42" s="13">
        <v>210349.5</v>
      </c>
    </row>
    <row r="43" spans="2:9" x14ac:dyDescent="0.25">
      <c r="B43" t="s">
        <v>41</v>
      </c>
      <c r="C43" t="s">
        <v>194</v>
      </c>
      <c r="D43" s="12">
        <v>30</v>
      </c>
      <c r="E43" s="3">
        <v>43937</v>
      </c>
      <c r="F43" s="9">
        <v>36360</v>
      </c>
      <c r="I43" s="13">
        <v>30906</v>
      </c>
    </row>
    <row r="44" spans="2:9" x14ac:dyDescent="0.25">
      <c r="B44" t="s">
        <v>42</v>
      </c>
      <c r="C44" t="s">
        <v>193</v>
      </c>
      <c r="D44" s="12">
        <v>37</v>
      </c>
      <c r="E44" s="3">
        <v>43536</v>
      </c>
      <c r="F44" s="9">
        <v>44190</v>
      </c>
      <c r="I44" s="13">
        <v>37561.5</v>
      </c>
    </row>
    <row r="45" spans="2:9" x14ac:dyDescent="0.25">
      <c r="B45" t="s">
        <v>43</v>
      </c>
      <c r="C45" t="s">
        <v>192</v>
      </c>
      <c r="D45" s="12">
        <v>35</v>
      </c>
      <c r="E45" s="3">
        <v>43814</v>
      </c>
      <c r="F45" s="9">
        <v>78680</v>
      </c>
      <c r="I45" s="13">
        <v>66878</v>
      </c>
    </row>
    <row r="46" spans="2:9" x14ac:dyDescent="0.25">
      <c r="B46" t="s">
        <v>44</v>
      </c>
      <c r="C46" t="s">
        <v>198</v>
      </c>
      <c r="D46" s="12">
        <v>22</v>
      </c>
      <c r="E46" s="3">
        <v>43531</v>
      </c>
      <c r="F46" s="9">
        <v>562470</v>
      </c>
      <c r="I46" s="13">
        <v>478099.5</v>
      </c>
    </row>
    <row r="47" spans="2:9" x14ac:dyDescent="0.25">
      <c r="B47" t="s">
        <v>45</v>
      </c>
      <c r="C47" t="s">
        <v>194</v>
      </c>
      <c r="D47" s="12">
        <v>26</v>
      </c>
      <c r="E47" s="3">
        <v>43720</v>
      </c>
      <c r="F47" s="9">
        <v>201010</v>
      </c>
      <c r="I47" s="13">
        <v>170858.5</v>
      </c>
    </row>
    <row r="48" spans="2:9" x14ac:dyDescent="0.25">
      <c r="B48" t="s">
        <v>46</v>
      </c>
      <c r="C48" t="s">
        <v>198</v>
      </c>
      <c r="D48" s="12">
        <v>27</v>
      </c>
      <c r="E48" s="3">
        <v>43768</v>
      </c>
      <c r="F48" s="9">
        <v>519030</v>
      </c>
      <c r="I48" s="13">
        <v>441175.5</v>
      </c>
    </row>
    <row r="49" spans="2:9" x14ac:dyDescent="0.25">
      <c r="B49" t="s">
        <v>47</v>
      </c>
      <c r="C49" t="s">
        <v>196</v>
      </c>
      <c r="D49" s="12">
        <v>24</v>
      </c>
      <c r="E49" s="3">
        <v>43660</v>
      </c>
      <c r="F49" s="9">
        <v>68150</v>
      </c>
      <c r="I49" s="13">
        <v>57927.5</v>
      </c>
    </row>
    <row r="50" spans="2:9" x14ac:dyDescent="0.25">
      <c r="B50" t="s">
        <v>48</v>
      </c>
      <c r="C50" t="s">
        <v>198</v>
      </c>
      <c r="D50" s="12">
        <v>22</v>
      </c>
      <c r="E50" s="3">
        <v>43535</v>
      </c>
      <c r="F50" s="9">
        <v>308110</v>
      </c>
      <c r="I50" s="13">
        <v>261893.5</v>
      </c>
    </row>
    <row r="51" spans="2:9" x14ac:dyDescent="0.25">
      <c r="B51" t="s">
        <v>49</v>
      </c>
      <c r="C51" t="s">
        <v>195</v>
      </c>
      <c r="D51" s="12">
        <v>24</v>
      </c>
      <c r="E51" s="3">
        <v>43524</v>
      </c>
      <c r="F51" s="9">
        <v>424110</v>
      </c>
      <c r="I51" s="13">
        <v>360493.5</v>
      </c>
    </row>
    <row r="52" spans="2:9" x14ac:dyDescent="0.25">
      <c r="B52" t="s">
        <v>50</v>
      </c>
      <c r="C52" t="s">
        <v>197</v>
      </c>
      <c r="D52" s="12">
        <v>20</v>
      </c>
      <c r="E52" s="3">
        <v>43779</v>
      </c>
      <c r="F52" s="9">
        <v>202840</v>
      </c>
      <c r="I52" s="13">
        <v>172414</v>
      </c>
    </row>
    <row r="53" spans="2:9" x14ac:dyDescent="0.25">
      <c r="B53" t="s">
        <v>51</v>
      </c>
      <c r="C53" t="s">
        <v>196</v>
      </c>
      <c r="D53" s="12">
        <v>32</v>
      </c>
      <c r="E53" s="3">
        <v>43550</v>
      </c>
      <c r="F53" s="9">
        <v>231460</v>
      </c>
      <c r="I53" s="13">
        <v>196741</v>
      </c>
    </row>
    <row r="54" spans="2:9" x14ac:dyDescent="0.25">
      <c r="B54" t="s">
        <v>52</v>
      </c>
      <c r="C54" t="s">
        <v>197</v>
      </c>
      <c r="D54" s="12">
        <v>32</v>
      </c>
      <c r="E54" s="3">
        <v>43696</v>
      </c>
      <c r="F54" s="9">
        <v>126700</v>
      </c>
      <c r="I54" s="13">
        <v>107695</v>
      </c>
    </row>
    <row r="55" spans="2:9" x14ac:dyDescent="0.25">
      <c r="B55" t="s">
        <v>53</v>
      </c>
      <c r="C55" t="s">
        <v>197</v>
      </c>
      <c r="D55" s="12">
        <v>30</v>
      </c>
      <c r="E55" s="3">
        <v>43937</v>
      </c>
      <c r="F55" s="9">
        <v>223510</v>
      </c>
      <c r="I55" s="13">
        <v>189983.5</v>
      </c>
    </row>
    <row r="56" spans="2:9" x14ac:dyDescent="0.25">
      <c r="B56" t="s">
        <v>54</v>
      </c>
      <c r="C56" t="s">
        <v>198</v>
      </c>
      <c r="D56" s="12">
        <v>27</v>
      </c>
      <c r="E56" s="3">
        <v>43694</v>
      </c>
      <c r="F56" s="9">
        <v>74260</v>
      </c>
      <c r="I56" s="13">
        <v>63121</v>
      </c>
    </row>
    <row r="57" spans="2:9" x14ac:dyDescent="0.25">
      <c r="B57" t="s">
        <v>55</v>
      </c>
      <c r="C57" t="s">
        <v>193</v>
      </c>
      <c r="D57" s="12">
        <v>23</v>
      </c>
      <c r="E57" s="3">
        <v>43525</v>
      </c>
      <c r="F57" s="9">
        <v>109410</v>
      </c>
      <c r="I57" s="13">
        <v>92998.5</v>
      </c>
    </row>
    <row r="58" spans="2:9" x14ac:dyDescent="0.25">
      <c r="B58" t="s">
        <v>56</v>
      </c>
      <c r="C58" t="s">
        <v>192</v>
      </c>
      <c r="D58" s="12">
        <v>46</v>
      </c>
      <c r="E58" s="3">
        <v>43846</v>
      </c>
      <c r="F58" s="9">
        <v>44840</v>
      </c>
      <c r="I58" s="13">
        <v>38114</v>
      </c>
    </row>
    <row r="59" spans="2:9" x14ac:dyDescent="0.25">
      <c r="B59" t="s">
        <v>57</v>
      </c>
      <c r="C59" t="s">
        <v>196</v>
      </c>
      <c r="D59" s="12">
        <v>33</v>
      </c>
      <c r="E59" s="3">
        <v>43733</v>
      </c>
      <c r="F59" s="9">
        <v>37370</v>
      </c>
      <c r="I59" s="13">
        <v>31764.5</v>
      </c>
    </row>
    <row r="60" spans="2:9" x14ac:dyDescent="0.25">
      <c r="B60" t="s">
        <v>58</v>
      </c>
      <c r="C60" t="s">
        <v>198</v>
      </c>
      <c r="D60" s="12">
        <v>36</v>
      </c>
      <c r="E60" s="3">
        <v>43614</v>
      </c>
      <c r="F60" s="9">
        <v>261210</v>
      </c>
      <c r="I60" s="13">
        <v>222028.5</v>
      </c>
    </row>
    <row r="61" spans="2:9" x14ac:dyDescent="0.25">
      <c r="B61" t="s">
        <v>59</v>
      </c>
      <c r="C61" t="s">
        <v>196</v>
      </c>
      <c r="D61" s="12">
        <v>34</v>
      </c>
      <c r="E61" s="3">
        <v>43808</v>
      </c>
      <c r="F61" s="9">
        <v>203570</v>
      </c>
      <c r="I61" s="13">
        <v>173034.5</v>
      </c>
    </row>
    <row r="62" spans="2:9" x14ac:dyDescent="0.25">
      <c r="B62" t="s">
        <v>60</v>
      </c>
      <c r="C62" t="s">
        <v>193</v>
      </c>
      <c r="D62" s="12">
        <v>40</v>
      </c>
      <c r="E62" s="3">
        <v>44010</v>
      </c>
      <c r="F62" s="9">
        <v>505890</v>
      </c>
      <c r="I62" s="13">
        <v>430006.5</v>
      </c>
    </row>
    <row r="63" spans="2:9" x14ac:dyDescent="0.25">
      <c r="B63" t="s">
        <v>61</v>
      </c>
      <c r="C63" t="s">
        <v>198</v>
      </c>
      <c r="D63" s="12">
        <v>28</v>
      </c>
      <c r="E63" s="3">
        <v>43949</v>
      </c>
      <c r="F63" s="9">
        <v>134290</v>
      </c>
      <c r="I63" s="13">
        <v>114146.5</v>
      </c>
    </row>
    <row r="64" spans="2:9" x14ac:dyDescent="0.25">
      <c r="B64" t="s">
        <v>62</v>
      </c>
      <c r="C64" t="s">
        <v>194</v>
      </c>
      <c r="D64" s="12">
        <v>25</v>
      </c>
      <c r="E64" s="3">
        <v>43471</v>
      </c>
      <c r="F64" s="9">
        <v>199350</v>
      </c>
      <c r="I64" s="13">
        <v>169447.5</v>
      </c>
    </row>
    <row r="65" spans="2:9" x14ac:dyDescent="0.25">
      <c r="B65" t="s">
        <v>63</v>
      </c>
      <c r="C65" t="s">
        <v>193</v>
      </c>
      <c r="D65" s="12">
        <v>25</v>
      </c>
      <c r="E65" s="3">
        <v>43816</v>
      </c>
      <c r="F65" s="9">
        <v>57680</v>
      </c>
      <c r="I65" s="13">
        <v>49028</v>
      </c>
    </row>
    <row r="66" spans="2:9" x14ac:dyDescent="0.25">
      <c r="B66" t="s">
        <v>64</v>
      </c>
      <c r="C66" t="s">
        <v>194</v>
      </c>
      <c r="D66" s="12">
        <v>21</v>
      </c>
      <c r="E66" s="3">
        <v>43706</v>
      </c>
      <c r="F66" s="9">
        <v>954840</v>
      </c>
      <c r="I66" s="13">
        <v>811614</v>
      </c>
    </row>
    <row r="67" spans="2:9" x14ac:dyDescent="0.25">
      <c r="B67" t="s">
        <v>65</v>
      </c>
      <c r="C67" t="s">
        <v>195</v>
      </c>
      <c r="D67" s="12">
        <v>33</v>
      </c>
      <c r="E67" s="3">
        <v>43796</v>
      </c>
      <c r="F67" s="9">
        <v>324380</v>
      </c>
      <c r="I67" s="13">
        <v>275723</v>
      </c>
    </row>
    <row r="68" spans="2:9" x14ac:dyDescent="0.25">
      <c r="B68" t="s">
        <v>66</v>
      </c>
      <c r="C68" t="s">
        <v>195</v>
      </c>
      <c r="D68" s="12">
        <v>28</v>
      </c>
      <c r="E68" s="3">
        <v>43906</v>
      </c>
      <c r="F68" s="9">
        <v>68270</v>
      </c>
      <c r="I68" s="13">
        <v>58029.5</v>
      </c>
    </row>
    <row r="69" spans="2:9" x14ac:dyDescent="0.25">
      <c r="B69" t="s">
        <v>67</v>
      </c>
      <c r="C69" t="s">
        <v>192</v>
      </c>
      <c r="D69" s="12">
        <v>30</v>
      </c>
      <c r="E69" s="3">
        <v>43948</v>
      </c>
      <c r="F69" s="9">
        <v>117360</v>
      </c>
      <c r="I69" s="13">
        <v>99756</v>
      </c>
    </row>
    <row r="70" spans="2:9" x14ac:dyDescent="0.25">
      <c r="B70" t="s">
        <v>68</v>
      </c>
      <c r="C70" t="s">
        <v>192</v>
      </c>
      <c r="D70" s="12">
        <v>33</v>
      </c>
      <c r="E70" s="3">
        <v>43594</v>
      </c>
      <c r="F70" s="9">
        <v>227550</v>
      </c>
      <c r="I70" s="13">
        <v>193417.5</v>
      </c>
    </row>
    <row r="71" spans="2:9" x14ac:dyDescent="0.25">
      <c r="B71" t="s">
        <v>69</v>
      </c>
      <c r="C71" t="s">
        <v>194</v>
      </c>
      <c r="D71" s="12">
        <v>36</v>
      </c>
      <c r="E71" s="3">
        <v>43553</v>
      </c>
      <c r="F71" s="9">
        <v>490790</v>
      </c>
      <c r="I71" s="13">
        <v>417171.5</v>
      </c>
    </row>
    <row r="72" spans="2:9" x14ac:dyDescent="0.25">
      <c r="B72" t="s">
        <v>70</v>
      </c>
      <c r="C72" t="s">
        <v>193</v>
      </c>
      <c r="D72" s="12">
        <v>32</v>
      </c>
      <c r="E72" s="3">
        <v>43940</v>
      </c>
      <c r="F72" s="9">
        <v>76090</v>
      </c>
      <c r="I72" s="13">
        <v>64676.5</v>
      </c>
    </row>
    <row r="73" spans="2:9" x14ac:dyDescent="0.25">
      <c r="B73" t="s">
        <v>71</v>
      </c>
      <c r="C73" t="s">
        <v>198</v>
      </c>
      <c r="D73" s="12">
        <v>30</v>
      </c>
      <c r="E73" s="3">
        <v>43691</v>
      </c>
      <c r="F73" s="9">
        <v>17590</v>
      </c>
      <c r="I73" s="13">
        <v>14951.5</v>
      </c>
    </row>
    <row r="74" spans="2:9" x14ac:dyDescent="0.25">
      <c r="B74" t="s">
        <v>50</v>
      </c>
      <c r="C74" t="s">
        <v>194</v>
      </c>
      <c r="D74" s="12">
        <v>34</v>
      </c>
      <c r="E74" s="3">
        <v>43791</v>
      </c>
      <c r="F74" s="9">
        <v>206310</v>
      </c>
      <c r="I74" s="13">
        <v>175363.5</v>
      </c>
    </row>
    <row r="75" spans="2:9" x14ac:dyDescent="0.25">
      <c r="B75" t="s">
        <v>72</v>
      </c>
      <c r="C75" t="s">
        <v>196</v>
      </c>
      <c r="D75" s="12">
        <v>21</v>
      </c>
      <c r="E75" s="3">
        <v>43765</v>
      </c>
      <c r="F75" s="9">
        <v>235970</v>
      </c>
      <c r="I75" s="13">
        <v>200574.5</v>
      </c>
    </row>
    <row r="76" spans="2:9" x14ac:dyDescent="0.25">
      <c r="B76" t="s">
        <v>73</v>
      </c>
      <c r="C76" t="s">
        <v>197</v>
      </c>
      <c r="D76" s="12">
        <v>29</v>
      </c>
      <c r="E76" s="3">
        <v>43736</v>
      </c>
      <c r="F76" s="9">
        <v>695840</v>
      </c>
      <c r="I76" s="13">
        <v>591464</v>
      </c>
    </row>
    <row r="77" spans="2:9" x14ac:dyDescent="0.25">
      <c r="B77" t="s">
        <v>74</v>
      </c>
      <c r="C77" t="s">
        <v>194</v>
      </c>
      <c r="D77" s="12">
        <v>33</v>
      </c>
      <c r="E77" s="3">
        <v>43895</v>
      </c>
      <c r="F77" s="9">
        <v>83110</v>
      </c>
      <c r="I77" s="13">
        <v>70643.5</v>
      </c>
    </row>
    <row r="78" spans="2:9" x14ac:dyDescent="0.25">
      <c r="B78" t="s">
        <v>75</v>
      </c>
      <c r="C78" t="s">
        <v>195</v>
      </c>
      <c r="D78" s="12">
        <v>27</v>
      </c>
      <c r="E78" s="3">
        <v>43673</v>
      </c>
      <c r="F78" s="9">
        <v>235790</v>
      </c>
      <c r="I78" s="13">
        <v>200421.5</v>
      </c>
    </row>
    <row r="79" spans="2:9" x14ac:dyDescent="0.25">
      <c r="B79" t="s">
        <v>76</v>
      </c>
      <c r="C79" t="s">
        <v>196</v>
      </c>
      <c r="D79" s="12">
        <v>42</v>
      </c>
      <c r="E79" s="3">
        <v>43818</v>
      </c>
      <c r="F79" s="9">
        <v>378960</v>
      </c>
      <c r="I79" s="13">
        <v>322116</v>
      </c>
    </row>
    <row r="80" spans="2:9" x14ac:dyDescent="0.25">
      <c r="B80" t="s">
        <v>77</v>
      </c>
      <c r="C80" t="s">
        <v>198</v>
      </c>
      <c r="D80" s="12">
        <v>20</v>
      </c>
      <c r="E80" s="3">
        <v>43623</v>
      </c>
      <c r="F80" s="9">
        <v>112340</v>
      </c>
      <c r="I80" s="13">
        <v>95489</v>
      </c>
    </row>
    <row r="81" spans="2:9" x14ac:dyDescent="0.25">
      <c r="B81" t="s">
        <v>78</v>
      </c>
      <c r="C81" t="s">
        <v>193</v>
      </c>
      <c r="D81" s="12">
        <v>27</v>
      </c>
      <c r="E81" s="3">
        <v>43774</v>
      </c>
      <c r="F81" s="9">
        <v>120650</v>
      </c>
      <c r="I81" s="13">
        <v>102552.5</v>
      </c>
    </row>
    <row r="82" spans="2:9" x14ac:dyDescent="0.25">
      <c r="B82" t="s">
        <v>79</v>
      </c>
      <c r="C82" t="s">
        <v>198</v>
      </c>
      <c r="D82" s="12">
        <v>33</v>
      </c>
      <c r="E82" s="3">
        <v>43618</v>
      </c>
      <c r="F82" s="9">
        <v>156070</v>
      </c>
      <c r="I82" s="13">
        <v>132659.5</v>
      </c>
    </row>
    <row r="83" spans="2:9" x14ac:dyDescent="0.25">
      <c r="B83" t="s">
        <v>80</v>
      </c>
      <c r="C83" t="s">
        <v>196</v>
      </c>
      <c r="D83" s="12">
        <v>36</v>
      </c>
      <c r="E83" s="3">
        <v>43941</v>
      </c>
      <c r="F83" s="9">
        <v>442350</v>
      </c>
      <c r="I83" s="13">
        <v>375997.5</v>
      </c>
    </row>
    <row r="84" spans="2:9" x14ac:dyDescent="0.25">
      <c r="B84" t="s">
        <v>81</v>
      </c>
      <c r="C84" t="s">
        <v>198</v>
      </c>
      <c r="D84" s="12">
        <v>33</v>
      </c>
      <c r="E84" s="3">
        <v>43879</v>
      </c>
      <c r="F84" s="9">
        <v>422990</v>
      </c>
      <c r="I84" s="13">
        <v>359541.5</v>
      </c>
    </row>
    <row r="85" spans="2:9" x14ac:dyDescent="0.25">
      <c r="B85" t="s">
        <v>82</v>
      </c>
      <c r="C85" t="s">
        <v>194</v>
      </c>
      <c r="D85" s="12">
        <v>28</v>
      </c>
      <c r="E85" s="3">
        <v>43737</v>
      </c>
      <c r="F85" s="9">
        <v>495290</v>
      </c>
      <c r="I85" s="13">
        <v>420996.5</v>
      </c>
    </row>
    <row r="86" spans="2:9" x14ac:dyDescent="0.25">
      <c r="B86" t="s">
        <v>83</v>
      </c>
      <c r="C86" t="s">
        <v>192</v>
      </c>
      <c r="D86" s="12">
        <v>37</v>
      </c>
      <c r="E86" s="3">
        <v>43789</v>
      </c>
      <c r="F86" s="9">
        <v>209830</v>
      </c>
      <c r="I86" s="13">
        <v>178355.5</v>
      </c>
    </row>
    <row r="87" spans="2:9" x14ac:dyDescent="0.25">
      <c r="B87" t="s">
        <v>84</v>
      </c>
      <c r="C87" t="s">
        <v>193</v>
      </c>
      <c r="D87" s="12">
        <v>27</v>
      </c>
      <c r="E87" s="3">
        <v>43694</v>
      </c>
      <c r="F87" s="9">
        <v>415050</v>
      </c>
      <c r="I87" s="13">
        <v>352792.5</v>
      </c>
    </row>
    <row r="88" spans="2:9" x14ac:dyDescent="0.25">
      <c r="B88" t="s">
        <v>85</v>
      </c>
      <c r="C88" t="s">
        <v>194</v>
      </c>
      <c r="D88" s="12">
        <v>43</v>
      </c>
      <c r="E88" s="3">
        <v>43705</v>
      </c>
      <c r="F88" s="9">
        <v>165170</v>
      </c>
      <c r="I88" s="13">
        <v>140394.5</v>
      </c>
    </row>
    <row r="89" spans="2:9" x14ac:dyDescent="0.25">
      <c r="B89" t="s">
        <v>86</v>
      </c>
      <c r="C89" t="s">
        <v>193</v>
      </c>
      <c r="D89" s="12">
        <v>19</v>
      </c>
      <c r="E89" s="3">
        <v>43898</v>
      </c>
      <c r="F89" s="9">
        <v>106310</v>
      </c>
      <c r="I89" s="13">
        <v>90363.5</v>
      </c>
    </row>
    <row r="90" spans="2:9" x14ac:dyDescent="0.25">
      <c r="B90" t="s">
        <v>87</v>
      </c>
      <c r="C90" t="s">
        <v>192</v>
      </c>
      <c r="D90" s="12">
        <v>40</v>
      </c>
      <c r="E90" s="3">
        <v>43469</v>
      </c>
      <c r="F90" s="9">
        <v>13900</v>
      </c>
      <c r="I90" s="13">
        <v>11815</v>
      </c>
    </row>
    <row r="91" spans="2:9" x14ac:dyDescent="0.25">
      <c r="B91" t="s">
        <v>88</v>
      </c>
      <c r="C91" t="s">
        <v>192</v>
      </c>
      <c r="D91" s="12">
        <v>34</v>
      </c>
      <c r="E91" s="3">
        <v>43530</v>
      </c>
      <c r="F91" s="9">
        <v>54140</v>
      </c>
      <c r="I91" s="13">
        <v>46019</v>
      </c>
    </row>
    <row r="92" spans="2:9" x14ac:dyDescent="0.25">
      <c r="B92" t="s">
        <v>89</v>
      </c>
      <c r="C92" t="s">
        <v>196</v>
      </c>
      <c r="D92" s="12">
        <v>24</v>
      </c>
      <c r="E92" s="3">
        <v>43774</v>
      </c>
      <c r="F92" s="9">
        <v>84410</v>
      </c>
      <c r="I92" s="13">
        <v>71748.5</v>
      </c>
    </row>
    <row r="93" spans="2:9" x14ac:dyDescent="0.25">
      <c r="B93" t="s">
        <v>90</v>
      </c>
      <c r="C93" t="s">
        <v>195</v>
      </c>
      <c r="D93" s="12">
        <v>20</v>
      </c>
      <c r="E93" s="3">
        <v>43832</v>
      </c>
      <c r="F93" s="9">
        <v>35090</v>
      </c>
      <c r="I93" s="13">
        <v>29826.5</v>
      </c>
    </row>
    <row r="94" spans="2:9" x14ac:dyDescent="0.25">
      <c r="B94" t="s">
        <v>91</v>
      </c>
      <c r="C94" t="s">
        <v>194</v>
      </c>
      <c r="D94" s="12">
        <v>40</v>
      </c>
      <c r="E94" s="3">
        <v>43943</v>
      </c>
      <c r="F94" s="9">
        <v>16370</v>
      </c>
      <c r="I94" s="13">
        <v>13914.5</v>
      </c>
    </row>
    <row r="95" spans="2:9" x14ac:dyDescent="0.25">
      <c r="B95" t="s">
        <v>92</v>
      </c>
      <c r="C95" t="s">
        <v>194</v>
      </c>
      <c r="D95" s="12">
        <v>36</v>
      </c>
      <c r="E95" s="3">
        <v>43566</v>
      </c>
      <c r="F95" s="9">
        <v>47170</v>
      </c>
      <c r="I95" s="13">
        <v>40094.5</v>
      </c>
    </row>
    <row r="96" spans="2:9" x14ac:dyDescent="0.25">
      <c r="B96" t="s">
        <v>93</v>
      </c>
      <c r="C96" t="s">
        <v>195</v>
      </c>
      <c r="D96" s="12">
        <v>28</v>
      </c>
      <c r="E96" s="3">
        <v>43718</v>
      </c>
      <c r="F96" s="9">
        <v>71390</v>
      </c>
      <c r="I96" s="13">
        <v>60681.5</v>
      </c>
    </row>
    <row r="97" spans="2:9" x14ac:dyDescent="0.25">
      <c r="B97" t="s">
        <v>94</v>
      </c>
      <c r="C97" t="s">
        <v>196</v>
      </c>
      <c r="D97" s="12">
        <v>32</v>
      </c>
      <c r="E97" s="3">
        <v>43488</v>
      </c>
      <c r="F97" s="9">
        <v>271640</v>
      </c>
      <c r="I97" s="13">
        <v>230894</v>
      </c>
    </row>
    <row r="98" spans="2:9" x14ac:dyDescent="0.25">
      <c r="B98" t="s">
        <v>95</v>
      </c>
      <c r="C98" t="s">
        <v>196</v>
      </c>
      <c r="D98" s="12">
        <v>38</v>
      </c>
      <c r="E98" s="3">
        <v>43908</v>
      </c>
      <c r="F98" s="9">
        <v>317440</v>
      </c>
      <c r="I98" s="13">
        <v>269824</v>
      </c>
    </row>
    <row r="99" spans="2:9" x14ac:dyDescent="0.25">
      <c r="B99" t="s">
        <v>96</v>
      </c>
      <c r="C99" t="s">
        <v>195</v>
      </c>
      <c r="D99" s="12">
        <v>32</v>
      </c>
      <c r="E99" s="3">
        <v>43507</v>
      </c>
      <c r="F99" s="9">
        <v>127070</v>
      </c>
      <c r="I99" s="13">
        <v>108009.5</v>
      </c>
    </row>
    <row r="100" spans="2:9" x14ac:dyDescent="0.25">
      <c r="B100" t="s">
        <v>97</v>
      </c>
      <c r="C100" t="s">
        <v>194</v>
      </c>
      <c r="D100" s="12">
        <v>30</v>
      </c>
      <c r="E100" s="3">
        <v>43945</v>
      </c>
      <c r="F100" s="9">
        <v>401040</v>
      </c>
      <c r="I100" s="13">
        <v>340884</v>
      </c>
    </row>
    <row r="101" spans="2:9" x14ac:dyDescent="0.25">
      <c r="B101" t="s">
        <v>98</v>
      </c>
      <c r="C101" t="s">
        <v>194</v>
      </c>
      <c r="D101" s="12">
        <v>23</v>
      </c>
      <c r="E101" s="3">
        <v>43633</v>
      </c>
      <c r="F101" s="9">
        <v>175380</v>
      </c>
      <c r="I101" s="13">
        <v>149073</v>
      </c>
    </row>
    <row r="102" spans="2:9" x14ac:dyDescent="0.25">
      <c r="B102" t="s">
        <v>99</v>
      </c>
      <c r="C102" t="s">
        <v>193</v>
      </c>
      <c r="D102" s="12">
        <v>19</v>
      </c>
      <c r="E102" s="3">
        <v>43559</v>
      </c>
      <c r="F102" s="9">
        <v>233060</v>
      </c>
      <c r="I102" s="13">
        <v>198101</v>
      </c>
    </row>
    <row r="103" spans="2:9" x14ac:dyDescent="0.25">
      <c r="B103" t="s">
        <v>83</v>
      </c>
      <c r="C103" t="s">
        <v>192</v>
      </c>
      <c r="D103" s="12">
        <v>32</v>
      </c>
      <c r="E103" s="3">
        <v>43604</v>
      </c>
      <c r="F103" s="9">
        <v>198830</v>
      </c>
      <c r="I103" s="13">
        <v>169005.5</v>
      </c>
    </row>
    <row r="104" spans="2:9" x14ac:dyDescent="0.25">
      <c r="B104" t="s">
        <v>100</v>
      </c>
      <c r="C104" t="s">
        <v>193</v>
      </c>
      <c r="D104" s="12">
        <v>29</v>
      </c>
      <c r="E104" s="3">
        <v>43866</v>
      </c>
      <c r="F104" s="9">
        <v>243180</v>
      </c>
      <c r="I104" s="13">
        <v>206703</v>
      </c>
    </row>
    <row r="105" spans="2:9" x14ac:dyDescent="0.25">
      <c r="B105" t="s">
        <v>101</v>
      </c>
      <c r="C105" t="s">
        <v>194</v>
      </c>
      <c r="D105" s="12">
        <v>34</v>
      </c>
      <c r="E105" s="3">
        <v>43498</v>
      </c>
      <c r="F105" s="9">
        <v>161280</v>
      </c>
      <c r="I105" s="13">
        <v>137088</v>
      </c>
    </row>
    <row r="106" spans="2:9" x14ac:dyDescent="0.25">
      <c r="B106" t="s">
        <v>102</v>
      </c>
      <c r="C106" t="s">
        <v>197</v>
      </c>
      <c r="D106" s="12">
        <v>21</v>
      </c>
      <c r="E106" s="3">
        <v>43613</v>
      </c>
      <c r="F106" s="9">
        <v>201470</v>
      </c>
      <c r="I106" s="13">
        <v>171249.5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zoomScaleNormal="100" workbookViewId="0">
      <selection activeCell="F7" sqref="F7"/>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s>
  <sheetData>
    <row r="1" spans="1:6" s="1" customFormat="1" ht="24.75" customHeight="1" x14ac:dyDescent="0.25">
      <c r="A1" s="4"/>
      <c r="B1" s="5" t="s">
        <v>200</v>
      </c>
    </row>
    <row r="2" spans="1:6" s="4" customFormat="1" ht="42.75" customHeight="1" x14ac:dyDescent="0.25">
      <c r="A2" s="6">
        <v>7</v>
      </c>
      <c r="B2" s="7" t="s">
        <v>213</v>
      </c>
    </row>
    <row r="6" spans="1:6" x14ac:dyDescent="0.25">
      <c r="B6" s="8" t="s">
        <v>1</v>
      </c>
      <c r="C6" s="8" t="s">
        <v>191</v>
      </c>
      <c r="D6" s="11" t="s">
        <v>2</v>
      </c>
      <c r="E6" s="8" t="s">
        <v>3</v>
      </c>
      <c r="F6" s="10" t="s">
        <v>9</v>
      </c>
    </row>
    <row r="7" spans="1:6" x14ac:dyDescent="0.25">
      <c r="B7" t="s">
        <v>4</v>
      </c>
      <c r="C7" t="s">
        <v>193</v>
      </c>
      <c r="D7" s="12">
        <v>39</v>
      </c>
      <c r="E7" s="3">
        <v>43867</v>
      </c>
      <c r="F7" s="9">
        <v>256130</v>
      </c>
    </row>
    <row r="8" spans="1:6" x14ac:dyDescent="0.25">
      <c r="B8" t="s">
        <v>5</v>
      </c>
      <c r="C8" t="s">
        <v>194</v>
      </c>
      <c r="D8" s="12">
        <v>26</v>
      </c>
      <c r="E8" s="3">
        <v>43724</v>
      </c>
      <c r="F8" s="9">
        <v>276180</v>
      </c>
    </row>
    <row r="9" spans="1:6" x14ac:dyDescent="0.25">
      <c r="B9" t="s">
        <v>6</v>
      </c>
      <c r="C9" t="s">
        <v>196</v>
      </c>
      <c r="D9" s="12">
        <v>31</v>
      </c>
      <c r="E9" s="3">
        <v>43596</v>
      </c>
      <c r="F9" s="9">
        <v>162670</v>
      </c>
    </row>
    <row r="10" spans="1:6" x14ac:dyDescent="0.25">
      <c r="B10" t="s">
        <v>7</v>
      </c>
      <c r="C10" t="s">
        <v>197</v>
      </c>
      <c r="D10" s="12">
        <v>43</v>
      </c>
      <c r="E10" s="3">
        <v>43767</v>
      </c>
      <c r="F10" s="9">
        <v>698270</v>
      </c>
    </row>
    <row r="11" spans="1:6" x14ac:dyDescent="0.25">
      <c r="B11" t="s">
        <v>8</v>
      </c>
      <c r="C11" t="s">
        <v>196</v>
      </c>
      <c r="D11" s="12">
        <v>33</v>
      </c>
      <c r="E11" s="3">
        <v>43473</v>
      </c>
      <c r="F11" s="9">
        <v>159360</v>
      </c>
    </row>
    <row r="12" spans="1:6" x14ac:dyDescent="0.25">
      <c r="B12" t="s">
        <v>10</v>
      </c>
      <c r="C12" t="s">
        <v>193</v>
      </c>
      <c r="D12" s="12">
        <v>30</v>
      </c>
      <c r="E12" s="3">
        <v>43682</v>
      </c>
      <c r="F12" s="9">
        <v>282770</v>
      </c>
    </row>
    <row r="13" spans="1:6" x14ac:dyDescent="0.25">
      <c r="B13" t="s">
        <v>11</v>
      </c>
      <c r="C13" t="s">
        <v>193</v>
      </c>
      <c r="D13" s="12">
        <v>20</v>
      </c>
      <c r="E13" s="3">
        <v>43544</v>
      </c>
      <c r="F13" s="9">
        <v>229380</v>
      </c>
    </row>
    <row r="14" spans="1:6" x14ac:dyDescent="0.25">
      <c r="B14" t="s">
        <v>12</v>
      </c>
      <c r="C14" t="s">
        <v>195</v>
      </c>
      <c r="D14" s="12">
        <v>37</v>
      </c>
      <c r="E14" s="3">
        <v>43797</v>
      </c>
      <c r="F14" s="9">
        <v>137410</v>
      </c>
    </row>
    <row r="15" spans="1:6" x14ac:dyDescent="0.25">
      <c r="B15" t="s">
        <v>13</v>
      </c>
      <c r="C15" t="s">
        <v>193</v>
      </c>
      <c r="D15" s="12">
        <v>30</v>
      </c>
      <c r="E15" s="3">
        <v>43789</v>
      </c>
      <c r="F15" s="9">
        <v>285960</v>
      </c>
    </row>
    <row r="16" spans="1:6" x14ac:dyDescent="0.25">
      <c r="B16" t="s">
        <v>14</v>
      </c>
      <c r="C16" t="s">
        <v>197</v>
      </c>
      <c r="D16" s="12">
        <v>31</v>
      </c>
      <c r="E16" s="3">
        <v>43750</v>
      </c>
      <c r="F16" s="9">
        <v>56470</v>
      </c>
    </row>
    <row r="17" spans="2:6" x14ac:dyDescent="0.25">
      <c r="B17" t="s">
        <v>15</v>
      </c>
      <c r="C17" t="s">
        <v>198</v>
      </c>
      <c r="D17" s="12">
        <v>30</v>
      </c>
      <c r="E17" s="3">
        <v>43477</v>
      </c>
      <c r="F17" s="9">
        <v>325280</v>
      </c>
    </row>
    <row r="18" spans="2:6" x14ac:dyDescent="0.25">
      <c r="B18" t="s">
        <v>16</v>
      </c>
      <c r="C18" t="s">
        <v>196</v>
      </c>
      <c r="D18" s="12">
        <v>34</v>
      </c>
      <c r="E18" s="3">
        <v>43544</v>
      </c>
      <c r="F18" s="9">
        <v>45920</v>
      </c>
    </row>
    <row r="19" spans="2:6" x14ac:dyDescent="0.25">
      <c r="B19" t="s">
        <v>17</v>
      </c>
      <c r="C19" t="s">
        <v>196</v>
      </c>
      <c r="D19" s="12">
        <v>28</v>
      </c>
      <c r="E19" s="3">
        <v>43501</v>
      </c>
      <c r="F19" s="9">
        <v>117650</v>
      </c>
    </row>
    <row r="20" spans="2:6" x14ac:dyDescent="0.25">
      <c r="B20" t="s">
        <v>18</v>
      </c>
      <c r="C20" t="s">
        <v>197</v>
      </c>
      <c r="D20" s="12">
        <v>31</v>
      </c>
      <c r="E20" s="3">
        <v>43645</v>
      </c>
      <c r="F20" s="9">
        <v>226010</v>
      </c>
    </row>
    <row r="21" spans="2:6" x14ac:dyDescent="0.25">
      <c r="B21" t="s">
        <v>19</v>
      </c>
      <c r="C21" t="s">
        <v>195</v>
      </c>
      <c r="D21" s="12">
        <v>21</v>
      </c>
      <c r="E21" s="3">
        <v>43850</v>
      </c>
      <c r="F21" s="9">
        <v>31440</v>
      </c>
    </row>
    <row r="22" spans="2:6" x14ac:dyDescent="0.25">
      <c r="B22" t="s">
        <v>20</v>
      </c>
      <c r="C22" t="s">
        <v>194</v>
      </c>
      <c r="D22" s="12">
        <v>21</v>
      </c>
      <c r="E22" s="3">
        <v>43968</v>
      </c>
      <c r="F22" s="9">
        <v>192430</v>
      </c>
    </row>
    <row r="23" spans="2:6" x14ac:dyDescent="0.25">
      <c r="B23" t="s">
        <v>21</v>
      </c>
      <c r="C23" t="s">
        <v>192</v>
      </c>
      <c r="D23" s="12">
        <v>38</v>
      </c>
      <c r="E23" s="3">
        <v>43895</v>
      </c>
      <c r="F23" s="9">
        <v>506120</v>
      </c>
    </row>
    <row r="24" spans="2:6" x14ac:dyDescent="0.25">
      <c r="B24" t="s">
        <v>22</v>
      </c>
      <c r="C24" t="s">
        <v>198</v>
      </c>
      <c r="D24" s="12">
        <v>25</v>
      </c>
      <c r="E24" s="3">
        <v>43813</v>
      </c>
      <c r="F24" s="9">
        <v>155390</v>
      </c>
    </row>
    <row r="25" spans="2:6" x14ac:dyDescent="0.25">
      <c r="B25" t="s">
        <v>23</v>
      </c>
      <c r="C25" t="s">
        <v>193</v>
      </c>
      <c r="D25" s="12">
        <v>28</v>
      </c>
      <c r="E25" s="3">
        <v>43812</v>
      </c>
      <c r="F25" s="9">
        <v>138770</v>
      </c>
    </row>
    <row r="26" spans="2:6" x14ac:dyDescent="0.25">
      <c r="B26" t="s">
        <v>24</v>
      </c>
      <c r="C26" t="s">
        <v>196</v>
      </c>
      <c r="D26" s="12">
        <v>34</v>
      </c>
      <c r="E26" s="3">
        <v>43740</v>
      </c>
      <c r="F26" s="9">
        <v>122260</v>
      </c>
    </row>
    <row r="27" spans="2:6" x14ac:dyDescent="0.25">
      <c r="B27" t="s">
        <v>25</v>
      </c>
      <c r="C27" t="s">
        <v>192</v>
      </c>
      <c r="D27" s="12">
        <v>30</v>
      </c>
      <c r="E27" s="3">
        <v>43753</v>
      </c>
      <c r="F27" s="9">
        <v>181490</v>
      </c>
    </row>
    <row r="28" spans="2:6" x14ac:dyDescent="0.25">
      <c r="B28" t="s">
        <v>26</v>
      </c>
      <c r="C28" t="s">
        <v>195</v>
      </c>
      <c r="D28" s="12">
        <v>34</v>
      </c>
      <c r="E28" s="3">
        <v>43697</v>
      </c>
      <c r="F28" s="9">
        <v>73020</v>
      </c>
    </row>
    <row r="29" spans="2:6" x14ac:dyDescent="0.25">
      <c r="B29" t="s">
        <v>27</v>
      </c>
      <c r="C29" t="s">
        <v>195</v>
      </c>
      <c r="D29" s="12">
        <v>25</v>
      </c>
      <c r="E29" s="3">
        <v>43782</v>
      </c>
      <c r="F29" s="9">
        <v>2920</v>
      </c>
    </row>
    <row r="30" spans="2:6" x14ac:dyDescent="0.25">
      <c r="B30" t="s">
        <v>28</v>
      </c>
      <c r="C30" t="s">
        <v>198</v>
      </c>
      <c r="D30" s="12">
        <v>33</v>
      </c>
      <c r="E30" s="3">
        <v>43715</v>
      </c>
      <c r="F30" s="9">
        <v>92610</v>
      </c>
    </row>
    <row r="31" spans="2:6" x14ac:dyDescent="0.25">
      <c r="B31" t="s">
        <v>29</v>
      </c>
      <c r="C31" t="s">
        <v>196</v>
      </c>
      <c r="D31" s="12">
        <v>33</v>
      </c>
      <c r="E31" s="3">
        <v>43856</v>
      </c>
      <c r="F31" s="9">
        <v>258990</v>
      </c>
    </row>
    <row r="32" spans="2:6" x14ac:dyDescent="0.25">
      <c r="B32" t="s">
        <v>30</v>
      </c>
      <c r="C32" t="s">
        <v>196</v>
      </c>
      <c r="D32" s="12">
        <v>28</v>
      </c>
      <c r="E32" s="3">
        <v>43572</v>
      </c>
      <c r="F32" s="9">
        <v>113090</v>
      </c>
    </row>
    <row r="33" spans="2:6" x14ac:dyDescent="0.25">
      <c r="B33" t="s">
        <v>31</v>
      </c>
      <c r="C33" t="s">
        <v>192</v>
      </c>
      <c r="D33" s="12">
        <v>29</v>
      </c>
      <c r="E33" s="3">
        <v>43615</v>
      </c>
      <c r="F33" s="9">
        <v>446940</v>
      </c>
    </row>
    <row r="34" spans="2:6" x14ac:dyDescent="0.25">
      <c r="B34" t="s">
        <v>32</v>
      </c>
      <c r="C34" t="s">
        <v>193</v>
      </c>
      <c r="D34" s="12">
        <v>30</v>
      </c>
      <c r="E34" s="3">
        <v>43789</v>
      </c>
      <c r="F34" s="9">
        <v>290470</v>
      </c>
    </row>
    <row r="35" spans="2:6" x14ac:dyDescent="0.25">
      <c r="B35" t="s">
        <v>33</v>
      </c>
      <c r="C35" t="s">
        <v>197</v>
      </c>
      <c r="D35" s="12">
        <v>26</v>
      </c>
      <c r="E35" s="3">
        <v>43499</v>
      </c>
      <c r="F35" s="9">
        <v>82350</v>
      </c>
    </row>
    <row r="36" spans="2:6" x14ac:dyDescent="0.25">
      <c r="B36" t="s">
        <v>34</v>
      </c>
      <c r="C36" t="s">
        <v>198</v>
      </c>
      <c r="D36" s="12">
        <v>21</v>
      </c>
      <c r="E36" s="3">
        <v>43679</v>
      </c>
      <c r="F36" s="9">
        <v>74770</v>
      </c>
    </row>
    <row r="37" spans="2:6" x14ac:dyDescent="0.25">
      <c r="B37" t="s">
        <v>35</v>
      </c>
      <c r="C37" t="s">
        <v>192</v>
      </c>
      <c r="D37" s="12">
        <v>36</v>
      </c>
      <c r="E37" s="3">
        <v>43580</v>
      </c>
      <c r="F37" s="9">
        <v>215370</v>
      </c>
    </row>
    <row r="38" spans="2:6" x14ac:dyDescent="0.25">
      <c r="B38" t="s">
        <v>36</v>
      </c>
      <c r="C38" t="s">
        <v>197</v>
      </c>
      <c r="D38" s="12">
        <v>37</v>
      </c>
      <c r="E38" s="3">
        <v>43691</v>
      </c>
      <c r="F38" s="9">
        <v>706370</v>
      </c>
    </row>
    <row r="39" spans="2:6" x14ac:dyDescent="0.25">
      <c r="B39" t="s">
        <v>37</v>
      </c>
      <c r="C39" t="s">
        <v>195</v>
      </c>
      <c r="D39" s="12">
        <v>31</v>
      </c>
      <c r="E39" s="3">
        <v>43811</v>
      </c>
      <c r="F39" s="9">
        <v>58100</v>
      </c>
    </row>
    <row r="40" spans="2:6" x14ac:dyDescent="0.25">
      <c r="B40" t="s">
        <v>38</v>
      </c>
      <c r="C40" t="s">
        <v>194</v>
      </c>
      <c r="D40" s="12">
        <v>33</v>
      </c>
      <c r="E40" s="3">
        <v>43789</v>
      </c>
      <c r="F40" s="9">
        <v>337530</v>
      </c>
    </row>
    <row r="41" spans="2:6" x14ac:dyDescent="0.25">
      <c r="B41" t="s">
        <v>39</v>
      </c>
      <c r="C41" t="s">
        <v>197</v>
      </c>
      <c r="D41" s="12">
        <v>32</v>
      </c>
      <c r="E41" s="3">
        <v>43862</v>
      </c>
      <c r="F41" s="9">
        <v>413470</v>
      </c>
    </row>
    <row r="42" spans="2:6" x14ac:dyDescent="0.25">
      <c r="B42" t="s">
        <v>40</v>
      </c>
      <c r="C42" t="s">
        <v>194</v>
      </c>
      <c r="D42" s="12">
        <v>27</v>
      </c>
      <c r="E42" s="3">
        <v>43652</v>
      </c>
      <c r="F42" s="9">
        <v>247470</v>
      </c>
    </row>
    <row r="43" spans="2:6" x14ac:dyDescent="0.25">
      <c r="B43" t="s">
        <v>41</v>
      </c>
      <c r="C43" t="s">
        <v>194</v>
      </c>
      <c r="D43" s="12">
        <v>30</v>
      </c>
      <c r="E43" s="3">
        <v>43937</v>
      </c>
      <c r="F43" s="9">
        <v>36360</v>
      </c>
    </row>
    <row r="44" spans="2:6" x14ac:dyDescent="0.25">
      <c r="B44" t="s">
        <v>42</v>
      </c>
      <c r="C44" t="s">
        <v>193</v>
      </c>
      <c r="D44" s="12">
        <v>37</v>
      </c>
      <c r="E44" s="3">
        <v>43536</v>
      </c>
      <c r="F44" s="9">
        <v>44190</v>
      </c>
    </row>
    <row r="45" spans="2:6" x14ac:dyDescent="0.25">
      <c r="B45" t="s">
        <v>43</v>
      </c>
      <c r="C45" t="s">
        <v>192</v>
      </c>
      <c r="D45" s="12">
        <v>35</v>
      </c>
      <c r="E45" s="3">
        <v>43814</v>
      </c>
      <c r="F45" s="9">
        <v>78680</v>
      </c>
    </row>
    <row r="46" spans="2:6" x14ac:dyDescent="0.25">
      <c r="B46" t="s">
        <v>44</v>
      </c>
      <c r="C46" t="s">
        <v>198</v>
      </c>
      <c r="D46" s="12">
        <v>22</v>
      </c>
      <c r="E46" s="3">
        <v>43531</v>
      </c>
      <c r="F46" s="9">
        <v>562470</v>
      </c>
    </row>
    <row r="47" spans="2:6" x14ac:dyDescent="0.25">
      <c r="B47" t="s">
        <v>45</v>
      </c>
      <c r="C47" t="s">
        <v>194</v>
      </c>
      <c r="D47" s="12">
        <v>26</v>
      </c>
      <c r="E47" s="3">
        <v>43720</v>
      </c>
      <c r="F47" s="9">
        <v>201010</v>
      </c>
    </row>
    <row r="48" spans="2:6" x14ac:dyDescent="0.25">
      <c r="B48" t="s">
        <v>46</v>
      </c>
      <c r="C48" t="s">
        <v>198</v>
      </c>
      <c r="D48" s="12">
        <v>27</v>
      </c>
      <c r="E48" s="3">
        <v>43768</v>
      </c>
      <c r="F48" s="9">
        <v>519030</v>
      </c>
    </row>
    <row r="49" spans="2:6" x14ac:dyDescent="0.25">
      <c r="B49" t="s">
        <v>47</v>
      </c>
      <c r="C49" t="s">
        <v>196</v>
      </c>
      <c r="D49" s="12">
        <v>24</v>
      </c>
      <c r="E49" s="3">
        <v>43660</v>
      </c>
      <c r="F49" s="9">
        <v>68150</v>
      </c>
    </row>
    <row r="50" spans="2:6" x14ac:dyDescent="0.25">
      <c r="B50" t="s">
        <v>48</v>
      </c>
      <c r="C50" t="s">
        <v>198</v>
      </c>
      <c r="D50" s="12">
        <v>22</v>
      </c>
      <c r="E50" s="3">
        <v>43535</v>
      </c>
      <c r="F50" s="9">
        <v>308110</v>
      </c>
    </row>
    <row r="51" spans="2:6" x14ac:dyDescent="0.25">
      <c r="B51" t="s">
        <v>49</v>
      </c>
      <c r="C51" t="s">
        <v>195</v>
      </c>
      <c r="D51" s="12">
        <v>24</v>
      </c>
      <c r="E51" s="3">
        <v>43524</v>
      </c>
      <c r="F51" s="9">
        <v>424110</v>
      </c>
    </row>
    <row r="52" spans="2:6" x14ac:dyDescent="0.25">
      <c r="B52" t="s">
        <v>50</v>
      </c>
      <c r="C52" t="s">
        <v>197</v>
      </c>
      <c r="D52" s="12">
        <v>20</v>
      </c>
      <c r="E52" s="3">
        <v>43779</v>
      </c>
      <c r="F52" s="9">
        <v>202840</v>
      </c>
    </row>
    <row r="53" spans="2:6" x14ac:dyDescent="0.25">
      <c r="B53" t="s">
        <v>51</v>
      </c>
      <c r="C53" t="s">
        <v>196</v>
      </c>
      <c r="D53" s="12">
        <v>32</v>
      </c>
      <c r="E53" s="3">
        <v>43550</v>
      </c>
      <c r="F53" s="9">
        <v>231460</v>
      </c>
    </row>
    <row r="54" spans="2:6" x14ac:dyDescent="0.25">
      <c r="B54" t="s">
        <v>52</v>
      </c>
      <c r="C54" t="s">
        <v>197</v>
      </c>
      <c r="D54" s="12">
        <v>32</v>
      </c>
      <c r="E54" s="3">
        <v>43696</v>
      </c>
      <c r="F54" s="9">
        <v>126700</v>
      </c>
    </row>
    <row r="55" spans="2:6" x14ac:dyDescent="0.25">
      <c r="B55" t="s">
        <v>53</v>
      </c>
      <c r="C55" t="s">
        <v>197</v>
      </c>
      <c r="D55" s="12">
        <v>30</v>
      </c>
      <c r="E55" s="3">
        <v>43937</v>
      </c>
      <c r="F55" s="9">
        <v>223510</v>
      </c>
    </row>
    <row r="56" spans="2:6" x14ac:dyDescent="0.25">
      <c r="B56" t="s">
        <v>54</v>
      </c>
      <c r="C56" t="s">
        <v>198</v>
      </c>
      <c r="D56" s="12">
        <v>27</v>
      </c>
      <c r="E56" s="3">
        <v>43694</v>
      </c>
      <c r="F56" s="9">
        <v>74260</v>
      </c>
    </row>
    <row r="57" spans="2:6" x14ac:dyDescent="0.25">
      <c r="B57" t="s">
        <v>55</v>
      </c>
      <c r="C57" t="s">
        <v>193</v>
      </c>
      <c r="D57" s="12">
        <v>23</v>
      </c>
      <c r="E57" s="3">
        <v>43525</v>
      </c>
      <c r="F57" s="9">
        <v>109410</v>
      </c>
    </row>
    <row r="58" spans="2:6" x14ac:dyDescent="0.25">
      <c r="B58" t="s">
        <v>56</v>
      </c>
      <c r="C58" t="s">
        <v>192</v>
      </c>
      <c r="D58" s="12">
        <v>46</v>
      </c>
      <c r="E58" s="3">
        <v>43846</v>
      </c>
      <c r="F58" s="9">
        <v>44840</v>
      </c>
    </row>
    <row r="59" spans="2:6" x14ac:dyDescent="0.25">
      <c r="B59" t="s">
        <v>57</v>
      </c>
      <c r="C59" t="s">
        <v>196</v>
      </c>
      <c r="D59" s="12">
        <v>33</v>
      </c>
      <c r="E59" s="3">
        <v>43733</v>
      </c>
      <c r="F59" s="9">
        <v>37370</v>
      </c>
    </row>
    <row r="60" spans="2:6" x14ac:dyDescent="0.25">
      <c r="B60" t="s">
        <v>58</v>
      </c>
      <c r="C60" t="s">
        <v>198</v>
      </c>
      <c r="D60" s="12">
        <v>36</v>
      </c>
      <c r="E60" s="3">
        <v>43614</v>
      </c>
      <c r="F60" s="9">
        <v>261210</v>
      </c>
    </row>
    <row r="61" spans="2:6" x14ac:dyDescent="0.25">
      <c r="B61" t="s">
        <v>59</v>
      </c>
      <c r="C61" t="s">
        <v>196</v>
      </c>
      <c r="D61" s="12">
        <v>34</v>
      </c>
      <c r="E61" s="3">
        <v>43808</v>
      </c>
      <c r="F61" s="9">
        <v>203570</v>
      </c>
    </row>
    <row r="62" spans="2:6" x14ac:dyDescent="0.25">
      <c r="B62" t="s">
        <v>60</v>
      </c>
      <c r="C62" t="s">
        <v>193</v>
      </c>
      <c r="D62" s="12">
        <v>40</v>
      </c>
      <c r="E62" s="3">
        <v>44010</v>
      </c>
      <c r="F62" s="9">
        <v>505890</v>
      </c>
    </row>
    <row r="63" spans="2:6" x14ac:dyDescent="0.25">
      <c r="B63" t="s">
        <v>61</v>
      </c>
      <c r="C63" t="s">
        <v>198</v>
      </c>
      <c r="D63" s="12">
        <v>28</v>
      </c>
      <c r="E63" s="3">
        <v>43949</v>
      </c>
      <c r="F63" s="9">
        <v>134290</v>
      </c>
    </row>
    <row r="64" spans="2:6" x14ac:dyDescent="0.25">
      <c r="B64" t="s">
        <v>62</v>
      </c>
      <c r="C64" t="s">
        <v>194</v>
      </c>
      <c r="D64" s="12">
        <v>25</v>
      </c>
      <c r="E64" s="3">
        <v>43471</v>
      </c>
      <c r="F64" s="9">
        <v>199350</v>
      </c>
    </row>
    <row r="65" spans="2:6" x14ac:dyDescent="0.25">
      <c r="B65" t="s">
        <v>63</v>
      </c>
      <c r="C65" t="s">
        <v>193</v>
      </c>
      <c r="D65" s="12">
        <v>25</v>
      </c>
      <c r="E65" s="3">
        <v>43816</v>
      </c>
      <c r="F65" s="9">
        <v>57680</v>
      </c>
    </row>
    <row r="66" spans="2:6" x14ac:dyDescent="0.25">
      <c r="B66" t="s">
        <v>64</v>
      </c>
      <c r="C66" t="s">
        <v>194</v>
      </c>
      <c r="D66" s="12">
        <v>21</v>
      </c>
      <c r="E66" s="3">
        <v>43706</v>
      </c>
      <c r="F66" s="9">
        <v>954840</v>
      </c>
    </row>
    <row r="67" spans="2:6" x14ac:dyDescent="0.25">
      <c r="B67" t="s">
        <v>65</v>
      </c>
      <c r="C67" t="s">
        <v>195</v>
      </c>
      <c r="D67" s="12">
        <v>33</v>
      </c>
      <c r="E67" s="3">
        <v>43796</v>
      </c>
      <c r="F67" s="9">
        <v>324380</v>
      </c>
    </row>
    <row r="68" spans="2:6" x14ac:dyDescent="0.25">
      <c r="B68" t="s">
        <v>66</v>
      </c>
      <c r="C68" t="s">
        <v>195</v>
      </c>
      <c r="D68" s="12">
        <v>28</v>
      </c>
      <c r="E68" s="3">
        <v>43906</v>
      </c>
      <c r="F68" s="9">
        <v>68270</v>
      </c>
    </row>
    <row r="69" spans="2:6" x14ac:dyDescent="0.25">
      <c r="B69" t="s">
        <v>67</v>
      </c>
      <c r="C69" t="s">
        <v>192</v>
      </c>
      <c r="D69" s="12">
        <v>30</v>
      </c>
      <c r="E69" s="3">
        <v>43948</v>
      </c>
      <c r="F69" s="9">
        <v>117360</v>
      </c>
    </row>
    <row r="70" spans="2:6" x14ac:dyDescent="0.25">
      <c r="B70" t="s">
        <v>68</v>
      </c>
      <c r="C70" t="s">
        <v>192</v>
      </c>
      <c r="D70" s="12">
        <v>33</v>
      </c>
      <c r="E70" s="3">
        <v>43594</v>
      </c>
      <c r="F70" s="9">
        <v>227550</v>
      </c>
    </row>
    <row r="71" spans="2:6" x14ac:dyDescent="0.25">
      <c r="B71" t="s">
        <v>69</v>
      </c>
      <c r="C71" t="s">
        <v>194</v>
      </c>
      <c r="D71" s="12">
        <v>36</v>
      </c>
      <c r="E71" s="3">
        <v>43553</v>
      </c>
      <c r="F71" s="9">
        <v>490790</v>
      </c>
    </row>
    <row r="72" spans="2:6" x14ac:dyDescent="0.25">
      <c r="B72" t="s">
        <v>70</v>
      </c>
      <c r="C72" t="s">
        <v>193</v>
      </c>
      <c r="D72" s="12">
        <v>32</v>
      </c>
      <c r="E72" s="3">
        <v>43940</v>
      </c>
      <c r="F72" s="9">
        <v>76090</v>
      </c>
    </row>
    <row r="73" spans="2:6" x14ac:dyDescent="0.25">
      <c r="B73" t="s">
        <v>71</v>
      </c>
      <c r="C73" t="s">
        <v>198</v>
      </c>
      <c r="D73" s="12">
        <v>30</v>
      </c>
      <c r="E73" s="3">
        <v>43691</v>
      </c>
      <c r="F73" s="9">
        <v>17590</v>
      </c>
    </row>
    <row r="74" spans="2:6" x14ac:dyDescent="0.25">
      <c r="B74" t="s">
        <v>50</v>
      </c>
      <c r="C74" t="s">
        <v>194</v>
      </c>
      <c r="D74" s="12">
        <v>34</v>
      </c>
      <c r="E74" s="3">
        <v>43791</v>
      </c>
      <c r="F74" s="9">
        <v>206310</v>
      </c>
    </row>
    <row r="75" spans="2:6" x14ac:dyDescent="0.25">
      <c r="B75" t="s">
        <v>72</v>
      </c>
      <c r="C75" t="s">
        <v>196</v>
      </c>
      <c r="D75" s="12">
        <v>21</v>
      </c>
      <c r="E75" s="3">
        <v>43765</v>
      </c>
      <c r="F75" s="9">
        <v>235970</v>
      </c>
    </row>
    <row r="76" spans="2:6" x14ac:dyDescent="0.25">
      <c r="B76" t="s">
        <v>73</v>
      </c>
      <c r="C76" t="s">
        <v>197</v>
      </c>
      <c r="D76" s="12">
        <v>29</v>
      </c>
      <c r="E76" s="3">
        <v>43736</v>
      </c>
      <c r="F76" s="9">
        <v>695840</v>
      </c>
    </row>
    <row r="77" spans="2:6" x14ac:dyDescent="0.25">
      <c r="B77" t="s">
        <v>74</v>
      </c>
      <c r="C77" t="s">
        <v>194</v>
      </c>
      <c r="D77" s="12">
        <v>33</v>
      </c>
      <c r="E77" s="3">
        <v>43895</v>
      </c>
      <c r="F77" s="9">
        <v>83110</v>
      </c>
    </row>
    <row r="78" spans="2:6" x14ac:dyDescent="0.25">
      <c r="B78" t="s">
        <v>75</v>
      </c>
      <c r="C78" t="s">
        <v>195</v>
      </c>
      <c r="D78" s="12">
        <v>27</v>
      </c>
      <c r="E78" s="3">
        <v>43673</v>
      </c>
      <c r="F78" s="9">
        <v>235790</v>
      </c>
    </row>
    <row r="79" spans="2:6" x14ac:dyDescent="0.25">
      <c r="B79" t="s">
        <v>76</v>
      </c>
      <c r="C79" t="s">
        <v>196</v>
      </c>
      <c r="D79" s="12">
        <v>42</v>
      </c>
      <c r="E79" s="3">
        <v>43818</v>
      </c>
      <c r="F79" s="9">
        <v>378960</v>
      </c>
    </row>
    <row r="80" spans="2:6" x14ac:dyDescent="0.25">
      <c r="B80" t="s">
        <v>77</v>
      </c>
      <c r="C80" t="s">
        <v>198</v>
      </c>
      <c r="D80" s="12">
        <v>20</v>
      </c>
      <c r="E80" s="3">
        <v>43623</v>
      </c>
      <c r="F80" s="9">
        <v>112340</v>
      </c>
    </row>
    <row r="81" spans="2:6" x14ac:dyDescent="0.25">
      <c r="B81" t="s">
        <v>78</v>
      </c>
      <c r="C81" t="s">
        <v>193</v>
      </c>
      <c r="D81" s="12">
        <v>27</v>
      </c>
      <c r="E81" s="3">
        <v>43774</v>
      </c>
      <c r="F81" s="9">
        <v>120650</v>
      </c>
    </row>
    <row r="82" spans="2:6" x14ac:dyDescent="0.25">
      <c r="B82" t="s">
        <v>79</v>
      </c>
      <c r="C82" t="s">
        <v>198</v>
      </c>
      <c r="D82" s="12">
        <v>33</v>
      </c>
      <c r="E82" s="3">
        <v>43618</v>
      </c>
      <c r="F82" s="9">
        <v>156070</v>
      </c>
    </row>
    <row r="83" spans="2:6" x14ac:dyDescent="0.25">
      <c r="B83" t="s">
        <v>80</v>
      </c>
      <c r="C83" t="s">
        <v>196</v>
      </c>
      <c r="D83" s="12">
        <v>36</v>
      </c>
      <c r="E83" s="3">
        <v>43941</v>
      </c>
      <c r="F83" s="9">
        <v>442350</v>
      </c>
    </row>
    <row r="84" spans="2:6" x14ac:dyDescent="0.25">
      <c r="B84" t="s">
        <v>81</v>
      </c>
      <c r="C84" t="s">
        <v>198</v>
      </c>
      <c r="D84" s="12">
        <v>33</v>
      </c>
      <c r="E84" s="3">
        <v>43879</v>
      </c>
      <c r="F84" s="9">
        <v>422990</v>
      </c>
    </row>
    <row r="85" spans="2:6" x14ac:dyDescent="0.25">
      <c r="B85" t="s">
        <v>82</v>
      </c>
      <c r="C85" t="s">
        <v>194</v>
      </c>
      <c r="D85" s="12">
        <v>28</v>
      </c>
      <c r="E85" s="3">
        <v>43737</v>
      </c>
      <c r="F85" s="9">
        <v>495290</v>
      </c>
    </row>
    <row r="86" spans="2:6" x14ac:dyDescent="0.25">
      <c r="B86" t="s">
        <v>83</v>
      </c>
      <c r="C86" t="s">
        <v>192</v>
      </c>
      <c r="D86" s="12">
        <v>37</v>
      </c>
      <c r="E86" s="3">
        <v>43789</v>
      </c>
      <c r="F86" s="9">
        <v>209830</v>
      </c>
    </row>
    <row r="87" spans="2:6" x14ac:dyDescent="0.25">
      <c r="B87" t="s">
        <v>84</v>
      </c>
      <c r="C87" t="s">
        <v>193</v>
      </c>
      <c r="D87" s="12">
        <v>27</v>
      </c>
      <c r="E87" s="3">
        <v>43694</v>
      </c>
      <c r="F87" s="9">
        <v>415050</v>
      </c>
    </row>
    <row r="88" spans="2:6" x14ac:dyDescent="0.25">
      <c r="B88" t="s">
        <v>85</v>
      </c>
      <c r="C88" t="s">
        <v>194</v>
      </c>
      <c r="D88" s="12">
        <v>43</v>
      </c>
      <c r="E88" s="3">
        <v>43705</v>
      </c>
      <c r="F88" s="9">
        <v>165170</v>
      </c>
    </row>
    <row r="89" spans="2:6" x14ac:dyDescent="0.25">
      <c r="B89" t="s">
        <v>86</v>
      </c>
      <c r="C89" t="s">
        <v>193</v>
      </c>
      <c r="D89" s="12">
        <v>19</v>
      </c>
      <c r="E89" s="3">
        <v>43898</v>
      </c>
      <c r="F89" s="9">
        <v>106310</v>
      </c>
    </row>
    <row r="90" spans="2:6" x14ac:dyDescent="0.25">
      <c r="B90" t="s">
        <v>87</v>
      </c>
      <c r="C90" t="s">
        <v>192</v>
      </c>
      <c r="D90" s="12">
        <v>40</v>
      </c>
      <c r="E90" s="3">
        <v>43469</v>
      </c>
      <c r="F90" s="9">
        <v>13900</v>
      </c>
    </row>
    <row r="91" spans="2:6" x14ac:dyDescent="0.25">
      <c r="B91" t="s">
        <v>88</v>
      </c>
      <c r="C91" t="s">
        <v>192</v>
      </c>
      <c r="D91" s="12">
        <v>34</v>
      </c>
      <c r="E91" s="3">
        <v>43530</v>
      </c>
      <c r="F91" s="9">
        <v>54140</v>
      </c>
    </row>
    <row r="92" spans="2:6" x14ac:dyDescent="0.25">
      <c r="B92" t="s">
        <v>89</v>
      </c>
      <c r="C92" t="s">
        <v>196</v>
      </c>
      <c r="D92" s="12">
        <v>24</v>
      </c>
      <c r="E92" s="3">
        <v>43774</v>
      </c>
      <c r="F92" s="9">
        <v>84410</v>
      </c>
    </row>
    <row r="93" spans="2:6" x14ac:dyDescent="0.25">
      <c r="B93" t="s">
        <v>90</v>
      </c>
      <c r="C93" t="s">
        <v>195</v>
      </c>
      <c r="D93" s="12">
        <v>20</v>
      </c>
      <c r="E93" s="3">
        <v>43832</v>
      </c>
      <c r="F93" s="9">
        <v>35090</v>
      </c>
    </row>
    <row r="94" spans="2:6" x14ac:dyDescent="0.25">
      <c r="B94" t="s">
        <v>91</v>
      </c>
      <c r="C94" t="s">
        <v>194</v>
      </c>
      <c r="D94" s="12">
        <v>40</v>
      </c>
      <c r="E94" s="3">
        <v>43943</v>
      </c>
      <c r="F94" s="9">
        <v>16370</v>
      </c>
    </row>
    <row r="95" spans="2:6" x14ac:dyDescent="0.25">
      <c r="B95" t="s">
        <v>92</v>
      </c>
      <c r="C95" t="s">
        <v>194</v>
      </c>
      <c r="D95" s="12">
        <v>36</v>
      </c>
      <c r="E95" s="3">
        <v>43566</v>
      </c>
      <c r="F95" s="9">
        <v>47170</v>
      </c>
    </row>
    <row r="96" spans="2:6" x14ac:dyDescent="0.25">
      <c r="B96" t="s">
        <v>93</v>
      </c>
      <c r="C96" t="s">
        <v>195</v>
      </c>
      <c r="D96" s="12">
        <v>28</v>
      </c>
      <c r="E96" s="3">
        <v>43718</v>
      </c>
      <c r="F96" s="9">
        <v>71390</v>
      </c>
    </row>
    <row r="97" spans="2:6" x14ac:dyDescent="0.25">
      <c r="B97" t="s">
        <v>94</v>
      </c>
      <c r="C97" t="s">
        <v>196</v>
      </c>
      <c r="D97" s="12">
        <v>32</v>
      </c>
      <c r="E97" s="3">
        <v>43488</v>
      </c>
      <c r="F97" s="9">
        <v>271640</v>
      </c>
    </row>
    <row r="98" spans="2:6" x14ac:dyDescent="0.25">
      <c r="B98" t="s">
        <v>95</v>
      </c>
      <c r="C98" t="s">
        <v>196</v>
      </c>
      <c r="D98" s="12">
        <v>38</v>
      </c>
      <c r="E98" s="3">
        <v>43908</v>
      </c>
      <c r="F98" s="9">
        <v>317440</v>
      </c>
    </row>
    <row r="99" spans="2:6" x14ac:dyDescent="0.25">
      <c r="B99" t="s">
        <v>96</v>
      </c>
      <c r="C99" t="s">
        <v>195</v>
      </c>
      <c r="D99" s="12">
        <v>32</v>
      </c>
      <c r="E99" s="3">
        <v>43507</v>
      </c>
      <c r="F99" s="9">
        <v>127070</v>
      </c>
    </row>
    <row r="100" spans="2:6" x14ac:dyDescent="0.25">
      <c r="B100" t="s">
        <v>97</v>
      </c>
      <c r="C100" t="s">
        <v>194</v>
      </c>
      <c r="D100" s="12">
        <v>30</v>
      </c>
      <c r="E100" s="3">
        <v>43945</v>
      </c>
      <c r="F100" s="9">
        <v>401040</v>
      </c>
    </row>
    <row r="101" spans="2:6" x14ac:dyDescent="0.25">
      <c r="B101" t="s">
        <v>98</v>
      </c>
      <c r="C101" t="s">
        <v>194</v>
      </c>
      <c r="D101" s="12">
        <v>23</v>
      </c>
      <c r="E101" s="3">
        <v>43633</v>
      </c>
      <c r="F101" s="9">
        <v>175380</v>
      </c>
    </row>
    <row r="102" spans="2:6" x14ac:dyDescent="0.25">
      <c r="B102" t="s">
        <v>99</v>
      </c>
      <c r="C102" t="s">
        <v>193</v>
      </c>
      <c r="D102" s="12">
        <v>19</v>
      </c>
      <c r="E102" s="3">
        <v>43559</v>
      </c>
      <c r="F102" s="9">
        <v>233060</v>
      </c>
    </row>
    <row r="103" spans="2:6" x14ac:dyDescent="0.25">
      <c r="B103" t="s">
        <v>83</v>
      </c>
      <c r="C103" t="s">
        <v>192</v>
      </c>
      <c r="D103" s="12">
        <v>32</v>
      </c>
      <c r="E103" s="3">
        <v>43604</v>
      </c>
      <c r="F103" s="9">
        <v>198830</v>
      </c>
    </row>
    <row r="104" spans="2:6" x14ac:dyDescent="0.25">
      <c r="B104" t="s">
        <v>100</v>
      </c>
      <c r="C104" t="s">
        <v>193</v>
      </c>
      <c r="D104" s="12">
        <v>29</v>
      </c>
      <c r="E104" s="3">
        <v>43866</v>
      </c>
      <c r="F104" s="9">
        <v>243180</v>
      </c>
    </row>
    <row r="105" spans="2:6" x14ac:dyDescent="0.25">
      <c r="B105" t="s">
        <v>101</v>
      </c>
      <c r="C105" t="s">
        <v>194</v>
      </c>
      <c r="D105" s="12">
        <v>34</v>
      </c>
      <c r="E105" s="3">
        <v>43498</v>
      </c>
      <c r="F105" s="9">
        <v>161280</v>
      </c>
    </row>
    <row r="106" spans="2:6" x14ac:dyDescent="0.25">
      <c r="B106" t="s">
        <v>102</v>
      </c>
      <c r="C106" t="s">
        <v>197</v>
      </c>
      <c r="D106" s="12">
        <v>21</v>
      </c>
      <c r="E106" s="3">
        <v>43613</v>
      </c>
      <c r="F106" s="9">
        <v>201470</v>
      </c>
    </row>
  </sheetData>
  <conditionalFormatting sqref="F7:F106">
    <cfRule type="colorScale" priority="1">
      <colorScale>
        <cfvo type="min"/>
        <cfvo type="max"/>
        <color rgb="FFFCFCFF"/>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election activeCell="B6" sqref="B6:C24"/>
    </sheetView>
  </sheetViews>
  <sheetFormatPr defaultRowHeight="15" x14ac:dyDescent="0.25"/>
  <cols>
    <col min="1" max="1" width="4.7109375" customWidth="1"/>
    <col min="2" max="3" width="14" customWidth="1"/>
    <col min="4" max="4" width="7.7109375" customWidth="1"/>
    <col min="5" max="5" width="11.42578125" bestFit="1" customWidth="1"/>
    <col min="6" max="6" width="12.5703125" bestFit="1" customWidth="1"/>
    <col min="8" max="8" width="11.42578125" customWidth="1"/>
    <col min="9" max="9" width="10.140625" bestFit="1" customWidth="1"/>
  </cols>
  <sheetData>
    <row r="1" spans="1:3" s="1" customFormat="1" ht="24.75" customHeight="1" x14ac:dyDescent="0.25">
      <c r="A1" s="4"/>
      <c r="B1" s="5" t="s">
        <v>200</v>
      </c>
    </row>
    <row r="2" spans="1:3" s="4" customFormat="1" ht="42.75" customHeight="1" x14ac:dyDescent="0.25">
      <c r="A2" s="6">
        <v>8</v>
      </c>
      <c r="B2" s="7" t="s">
        <v>206</v>
      </c>
    </row>
    <row r="6" spans="1:3" x14ac:dyDescent="0.25">
      <c r="B6" s="8" t="s">
        <v>207</v>
      </c>
      <c r="C6" s="10" t="s">
        <v>9</v>
      </c>
    </row>
    <row r="7" spans="1:3" x14ac:dyDescent="0.25">
      <c r="B7" s="15">
        <v>43466</v>
      </c>
      <c r="C7" s="16">
        <v>969530</v>
      </c>
    </row>
    <row r="8" spans="1:3" x14ac:dyDescent="0.25">
      <c r="B8" s="15">
        <v>43497</v>
      </c>
      <c r="C8" s="16">
        <v>912460</v>
      </c>
    </row>
    <row r="9" spans="1:3" x14ac:dyDescent="0.25">
      <c r="B9" s="15">
        <v>43525</v>
      </c>
      <c r="C9" s="16">
        <v>2075870</v>
      </c>
    </row>
    <row r="10" spans="1:3" x14ac:dyDescent="0.25">
      <c r="B10" s="15">
        <v>43556</v>
      </c>
      <c r="C10" s="16">
        <v>608690</v>
      </c>
    </row>
    <row r="11" spans="1:3" x14ac:dyDescent="0.25">
      <c r="B11" s="15">
        <v>43586</v>
      </c>
      <c r="C11" s="16">
        <v>1498670</v>
      </c>
    </row>
    <row r="12" spans="1:3" x14ac:dyDescent="0.25">
      <c r="B12" s="15">
        <v>43617</v>
      </c>
      <c r="C12" s="16">
        <v>669800</v>
      </c>
    </row>
    <row r="13" spans="1:3" x14ac:dyDescent="0.25">
      <c r="B13" s="15">
        <v>43647</v>
      </c>
      <c r="C13" s="16">
        <v>551410</v>
      </c>
    </row>
    <row r="14" spans="1:3" x14ac:dyDescent="0.25">
      <c r="B14" s="15">
        <v>43678</v>
      </c>
      <c r="C14" s="16">
        <v>2890540</v>
      </c>
    </row>
    <row r="15" spans="1:3" x14ac:dyDescent="0.25">
      <c r="B15" s="15">
        <v>43709</v>
      </c>
      <c r="C15" s="16">
        <v>1869690</v>
      </c>
    </row>
    <row r="16" spans="1:3" x14ac:dyDescent="0.25">
      <c r="B16" s="15">
        <v>43739</v>
      </c>
      <c r="C16" s="16">
        <v>1813490</v>
      </c>
    </row>
    <row r="17" spans="2:3" x14ac:dyDescent="0.25">
      <c r="B17" s="15">
        <v>43770</v>
      </c>
      <c r="C17" s="16">
        <v>2202710</v>
      </c>
    </row>
    <row r="18" spans="2:3" x14ac:dyDescent="0.25">
      <c r="B18" s="15">
        <v>43800</v>
      </c>
      <c r="C18" s="16">
        <v>1071150</v>
      </c>
    </row>
    <row r="19" spans="2:3" x14ac:dyDescent="0.25">
      <c r="B19" s="15">
        <v>43831</v>
      </c>
      <c r="C19" s="16">
        <v>370360</v>
      </c>
    </row>
    <row r="20" spans="2:3" x14ac:dyDescent="0.25">
      <c r="B20" s="15">
        <v>43862</v>
      </c>
      <c r="C20" s="16">
        <v>1335770</v>
      </c>
    </row>
    <row r="21" spans="2:3" x14ac:dyDescent="0.25">
      <c r="B21" s="15">
        <v>43891</v>
      </c>
      <c r="C21" s="16">
        <v>1081250</v>
      </c>
    </row>
    <row r="22" spans="2:3" x14ac:dyDescent="0.25">
      <c r="B22" s="15">
        <v>43922</v>
      </c>
      <c r="C22" s="16">
        <v>1447370</v>
      </c>
    </row>
    <row r="23" spans="2:3" x14ac:dyDescent="0.25">
      <c r="B23" s="15">
        <v>43952</v>
      </c>
      <c r="C23" s="16">
        <v>192430</v>
      </c>
    </row>
    <row r="24" spans="2:3" x14ac:dyDescent="0.25">
      <c r="B24" s="15">
        <v>43983</v>
      </c>
      <c r="C24" s="16">
        <v>505890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Forecast Sheet</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Windows User</cp:lastModifiedBy>
  <dcterms:created xsi:type="dcterms:W3CDTF">2020-10-06T20:47:32Z</dcterms:created>
  <dcterms:modified xsi:type="dcterms:W3CDTF">2023-02-19T16:46:54Z</dcterms:modified>
</cp:coreProperties>
</file>