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5200" windowHeight="11760"/>
  </bookViews>
  <sheets>
    <sheet name="VLOOKUP" sheetId="1" r:id="rId1"/>
    <sheet name="Learn more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21" i="1" l="1"/>
  <c r="H26" i="1"/>
  <c r="H24" i="1"/>
  <c r="H25" i="1" s="1"/>
  <c r="H9" i="1"/>
  <c r="H10" i="1" s="1"/>
  <c r="H6" i="1"/>
  <c r="I21" i="1"/>
  <c r="I10" i="1"/>
  <c r="I24" i="1"/>
  <c r="I25" i="1"/>
  <c r="I6" i="1"/>
  <c r="I26" i="1"/>
</calcChain>
</file>

<file path=xl/sharedStrings.xml><?xml version="1.0" encoding="utf-8"?>
<sst xmlns="http://schemas.openxmlformats.org/spreadsheetml/2006/main" count="52" uniqueCount="33">
  <si>
    <t>What is VLOOKUP?</t>
  </si>
  <si>
    <t>Sales Person</t>
  </si>
  <si>
    <t>No. Customers</t>
  </si>
  <si>
    <t xml:space="preserve"> Net Sales </t>
  </si>
  <si>
    <t xml:space="preserve"> Profit / Loss </t>
  </si>
  <si>
    <t>Joseph</t>
  </si>
  <si>
    <t>John</t>
  </si>
  <si>
    <t>Josh</t>
  </si>
  <si>
    <t>Jamie</t>
  </si>
  <si>
    <t>Jackie</t>
  </si>
  <si>
    <t>Johnson</t>
  </si>
  <si>
    <t>Jonathan</t>
  </si>
  <si>
    <t>Jagjit</t>
  </si>
  <si>
    <t>Jairam</t>
  </si>
  <si>
    <t>Jessy</t>
  </si>
  <si>
    <t>Javed</t>
  </si>
  <si>
    <t>Jimmy</t>
  </si>
  <si>
    <t>Juno</t>
  </si>
  <si>
    <t>VLOOKUP Examples</t>
  </si>
  <si>
    <t>Total Sales for Jonathan</t>
  </si>
  <si>
    <t>Question</t>
  </si>
  <si>
    <t>Result</t>
  </si>
  <si>
    <t>Formula</t>
  </si>
  <si>
    <t>Total sales for the person in H6</t>
  </si>
  <si>
    <t>Sales per customer in H6</t>
  </si>
  <si>
    <t>Total sales for person in H20</t>
  </si>
  <si>
    <t>Position of sales in H23</t>
  </si>
  <si>
    <t>Name of person at H24</t>
  </si>
  <si>
    <t>Name of person with sales in H23</t>
  </si>
  <si>
    <t>VLOOKUP comprehensive guide</t>
  </si>
  <si>
    <t>VLOOKUP BOOK</t>
  </si>
  <si>
    <t>VLOOKUP + Data Validation - Video</t>
  </si>
  <si>
    <t>Learn more about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</si>
</sst>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4"/>
      <color theme="1"/>
      <name val="Segoe UI Light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0" fillId="0" borderId="1" xfId="0" applyBorder="1"/>
    <xf numFmtId="3" fontId="0" fillId="0" borderId="1" xfId="0" applyNumberFormat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0" fontId="2" fillId="4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3" xfId="0" applyFont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1666571</xdr:colOff>
      <xdr:row>0</xdr:row>
      <xdr:rowOff>0</xdr:rowOff>
    </xdr:from>
    <xdr:to>
      <xdr:col>9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6CC16C0-40CC-48F7-92ED-769D1E9EF1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824" r="-3057" b="-6451"/>
        <a:stretch/>
      </xdr:blipFill>
      <xdr:spPr>
        <a:xfrm>
          <a:off x="9086546" y="0"/>
          <a:ext cx="2248204" cy="657225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1666571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C5D78E7-125B-4DAC-A2DD-0DBE803A62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824" r="-3057" b="-6451"/>
        <a:stretch/>
      </xdr:blipFill>
      <xdr:spPr>
        <a:xfrm>
          <a:off x="9086546" y="0"/>
          <a:ext cx="2248204" cy="657225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>
    <xdr:from>
      <xdr:col>1</xdr:col>
      <xdr:colOff>2008144</xdr:colOff>
      <xdr:row>2</xdr:row>
      <xdr:rowOff>198638</xdr:rowOff>
    </xdr:from>
    <xdr:to>
      <xdr:col>1</xdr:col>
      <xdr:colOff>2524506</xdr:colOff>
      <xdr:row>3</xdr:row>
      <xdr:rowOff>185580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46561A8F-1676-4BF1-8DB4-7484360472CB}"/>
            </a:ext>
          </a:extLst>
        </xdr:cNvPr>
        <xdr:cNvGrpSpPr/>
      </xdr:nvGrpSpPr>
      <xdr:grpSpPr>
        <a:xfrm>
          <a:off x="2227219" y="1046363"/>
          <a:ext cx="516362" cy="272692"/>
          <a:chOff x="2227219" y="1046363"/>
          <a:chExt cx="516362" cy="272692"/>
        </a:xfrm>
      </xdr:grpSpPr>
      <xdr:sp macro="" textlink="">
        <xdr:nvSpPr>
          <xdr:cNvPr id="3" name="Arrow: Left 2">
            <a:extLst>
              <a:ext uri="{FF2B5EF4-FFF2-40B4-BE49-F238E27FC236}">
                <a16:creationId xmlns:a16="http://schemas.microsoft.com/office/drawing/2014/main" xmlns="" id="{3CB74BF3-A78D-4569-B561-1EBC3042FF71}"/>
              </a:ext>
            </a:extLst>
          </xdr:cNvPr>
          <xdr:cNvSpPr/>
        </xdr:nvSpPr>
        <xdr:spPr>
          <a:xfrm rot="1718834">
            <a:off x="2227219" y="1046363"/>
            <a:ext cx="179315" cy="178903"/>
          </a:xfrm>
          <a:prstGeom prst="leftArrow">
            <a:avLst/>
          </a:prstGeom>
          <a:solidFill>
            <a:schemeClr val="bg1">
              <a:lumMod val="9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681A8F11-CEF0-4AED-A961-1A55F14E156A}"/>
              </a:ext>
            </a:extLst>
          </xdr:cNvPr>
          <xdr:cNvSpPr txBox="1"/>
        </xdr:nvSpPr>
        <xdr:spPr>
          <a:xfrm>
            <a:off x="2343150" y="1085850"/>
            <a:ext cx="400431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900">
                <a:solidFill>
                  <a:schemeClr val="tx1">
                    <a:lumMod val="50000"/>
                    <a:lumOff val="50000"/>
                  </a:schemeClr>
                </a:solidFill>
              </a:rPr>
              <a:t>Click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sales" displayName="sales" ref="B19:E32" totalsRowShown="0">
  <autoFilter ref="B19:E32"/>
  <tableColumns count="4">
    <tableColumn id="1" name="Sales Person"/>
    <tableColumn id="2" name="No. Customers"/>
    <tableColumn id="3" name=" Net Sales "/>
    <tableColumn id="4" name=" Profit / Los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handoo.org/wp/2010/11/01/mix-vlookup-with-data-validation-for-some-magic-vlookup-week/" TargetMode="External"/><Relationship Id="rId2" Type="http://schemas.openxmlformats.org/officeDocument/2006/relationships/hyperlink" Target="https://chandoo.org/wp/resources/the-vlookup-book/" TargetMode="External"/><Relationship Id="rId1" Type="http://schemas.openxmlformats.org/officeDocument/2006/relationships/hyperlink" Target="http://chandoo.org/wp/2012/03/30/comprehensive-guide-excel-vlookup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tabSelected="1" zoomScaleNormal="100" workbookViewId="0">
      <selection activeCell="I9" sqref="I9"/>
    </sheetView>
  </sheetViews>
  <sheetFormatPr defaultRowHeight="15" x14ac:dyDescent="0.25"/>
  <cols>
    <col min="1" max="1" width="3.28515625" customWidth="1"/>
    <col min="2" max="2" width="12.5703125" customWidth="1"/>
    <col min="3" max="3" width="14.42578125" customWidth="1"/>
    <col min="4" max="4" width="10.85546875" customWidth="1"/>
    <col min="5" max="5" width="13" customWidth="1"/>
    <col min="7" max="7" width="32" customWidth="1"/>
    <col min="8" max="8" width="16" customWidth="1"/>
    <col min="9" max="9" width="58.7109375" bestFit="1" customWidth="1"/>
  </cols>
  <sheetData>
    <row r="1" spans="2:9" s="2" customFormat="1" ht="51.75" customHeight="1" x14ac:dyDescent="0.7">
      <c r="B1" s="1" t="s">
        <v>0</v>
      </c>
    </row>
    <row r="3" spans="2:9" x14ac:dyDescent="0.25">
      <c r="B3" s="5" t="s">
        <v>1</v>
      </c>
      <c r="C3" s="5" t="s">
        <v>2</v>
      </c>
      <c r="D3" s="5" t="s">
        <v>3</v>
      </c>
      <c r="E3" s="5" t="s">
        <v>4</v>
      </c>
      <c r="G3" s="7" t="s">
        <v>18</v>
      </c>
    </row>
    <row r="4" spans="2:9" x14ac:dyDescent="0.25">
      <c r="B4" s="3" t="s">
        <v>5</v>
      </c>
      <c r="C4" s="3">
        <v>8</v>
      </c>
      <c r="D4" s="4">
        <v>1592</v>
      </c>
      <c r="E4" s="3">
        <v>563</v>
      </c>
    </row>
    <row r="5" spans="2:9" x14ac:dyDescent="0.25">
      <c r="B5" s="3" t="s">
        <v>6</v>
      </c>
      <c r="C5" s="3">
        <v>8</v>
      </c>
      <c r="D5" s="4">
        <v>1088</v>
      </c>
      <c r="E5" s="3">
        <v>397</v>
      </c>
      <c r="G5" s="11" t="s">
        <v>20</v>
      </c>
      <c r="H5" s="12" t="s">
        <v>21</v>
      </c>
      <c r="I5" s="11" t="s">
        <v>22</v>
      </c>
    </row>
    <row r="6" spans="2:9" x14ac:dyDescent="0.25">
      <c r="B6" s="3" t="s">
        <v>7</v>
      </c>
      <c r="C6" s="3">
        <v>8</v>
      </c>
      <c r="D6" s="4">
        <v>1680</v>
      </c>
      <c r="E6" s="3">
        <v>753</v>
      </c>
      <c r="G6" s="10" t="s">
        <v>19</v>
      </c>
      <c r="H6" s="9">
        <f>VLOOKUP("Jonathan",B4:E16,3,FALSE)</f>
        <v>1316</v>
      </c>
      <c r="I6" s="8" t="e">
        <f ca="1">_xlfn.FORMULATEXT(H6)</f>
        <v>#NAME?</v>
      </c>
    </row>
    <row r="7" spans="2:9" x14ac:dyDescent="0.25">
      <c r="B7" s="3" t="s">
        <v>8</v>
      </c>
      <c r="C7" s="3">
        <v>9</v>
      </c>
      <c r="D7" s="4">
        <v>2133</v>
      </c>
      <c r="E7" s="3">
        <v>923</v>
      </c>
      <c r="H7" s="6"/>
    </row>
    <row r="8" spans="2:9" x14ac:dyDescent="0.25">
      <c r="B8" s="3" t="s">
        <v>9</v>
      </c>
      <c r="C8" s="3">
        <v>10</v>
      </c>
      <c r="D8" s="4">
        <v>1610</v>
      </c>
      <c r="E8" s="3">
        <v>579</v>
      </c>
      <c r="H8" s="13" t="s">
        <v>14</v>
      </c>
    </row>
    <row r="9" spans="2:9" x14ac:dyDescent="0.25">
      <c r="B9" s="3" t="s">
        <v>10</v>
      </c>
      <c r="C9" s="3">
        <v>10</v>
      </c>
      <c r="D9" s="4">
        <v>1540</v>
      </c>
      <c r="E9" s="3">
        <v>570</v>
      </c>
      <c r="G9" s="8" t="s">
        <v>23</v>
      </c>
      <c r="H9" s="9">
        <f>IFERROR(VLOOKUP(H8,B4:E16,3,FALSE),"Cannot find")</f>
        <v>726</v>
      </c>
      <c r="I9" s="8" t="e">
        <f ca="1">_xlfn.FORMULATEXT(H9)</f>
        <v>#NAME?</v>
      </c>
    </row>
    <row r="10" spans="2:9" x14ac:dyDescent="0.25">
      <c r="B10" s="3" t="s">
        <v>11</v>
      </c>
      <c r="C10" s="3">
        <v>7</v>
      </c>
      <c r="D10" s="4">
        <v>1316</v>
      </c>
      <c r="E10" s="3">
        <v>428</v>
      </c>
      <c r="G10" s="8" t="s">
        <v>24</v>
      </c>
      <c r="H10" s="9">
        <f>H9/VLOOKUP(H8,B4:E16,2,FALSE)</f>
        <v>121</v>
      </c>
      <c r="I10" s="8" t="e">
        <f ca="1">_xlfn.FORMULATEXT(H10)</f>
        <v>#NAME?</v>
      </c>
    </row>
    <row r="11" spans="2:9" x14ac:dyDescent="0.25">
      <c r="B11" s="3" t="s">
        <v>12</v>
      </c>
      <c r="C11" s="3">
        <v>7</v>
      </c>
      <c r="D11" s="4">
        <v>1799</v>
      </c>
      <c r="E11" s="3">
        <v>709</v>
      </c>
    </row>
    <row r="12" spans="2:9" x14ac:dyDescent="0.25">
      <c r="B12" s="3" t="s">
        <v>13</v>
      </c>
      <c r="C12" s="3">
        <v>8</v>
      </c>
      <c r="D12" s="4">
        <v>1624</v>
      </c>
      <c r="E12" s="3">
        <v>621</v>
      </c>
    </row>
    <row r="13" spans="2:9" x14ac:dyDescent="0.25">
      <c r="B13" s="3" t="s">
        <v>14</v>
      </c>
      <c r="C13" s="3">
        <v>6</v>
      </c>
      <c r="D13" s="3">
        <v>726</v>
      </c>
      <c r="E13" s="3">
        <v>236</v>
      </c>
    </row>
    <row r="14" spans="2:9" x14ac:dyDescent="0.25">
      <c r="B14" s="3" t="s">
        <v>15</v>
      </c>
      <c r="C14" s="3">
        <v>9</v>
      </c>
      <c r="D14" s="4">
        <v>2277</v>
      </c>
      <c r="E14" s="3">
        <v>966</v>
      </c>
    </row>
    <row r="15" spans="2:9" x14ac:dyDescent="0.25">
      <c r="B15" s="3" t="s">
        <v>16</v>
      </c>
      <c r="C15" s="3">
        <v>6</v>
      </c>
      <c r="D15" s="3">
        <v>714</v>
      </c>
      <c r="E15" s="3">
        <v>221</v>
      </c>
    </row>
    <row r="16" spans="2:9" x14ac:dyDescent="0.25">
      <c r="B16" s="3" t="s">
        <v>17</v>
      </c>
      <c r="C16" s="3">
        <v>9</v>
      </c>
      <c r="D16" s="4">
        <v>2682</v>
      </c>
      <c r="E16" s="4">
        <v>1023</v>
      </c>
    </row>
    <row r="19" spans="2:9" x14ac:dyDescent="0.25">
      <c r="B19" t="s">
        <v>1</v>
      </c>
      <c r="C19" t="s">
        <v>2</v>
      </c>
      <c r="D19" t="s">
        <v>3</v>
      </c>
      <c r="E19" t="s">
        <v>4</v>
      </c>
    </row>
    <row r="20" spans="2:9" x14ac:dyDescent="0.25">
      <c r="B20" t="s">
        <v>5</v>
      </c>
      <c r="C20">
        <v>8</v>
      </c>
      <c r="D20">
        <v>1592</v>
      </c>
      <c r="E20">
        <v>563</v>
      </c>
      <c r="H20" s="13" t="s">
        <v>14</v>
      </c>
    </row>
    <row r="21" spans="2:9" x14ac:dyDescent="0.25">
      <c r="B21" t="s">
        <v>6</v>
      </c>
      <c r="C21">
        <v>8</v>
      </c>
      <c r="D21">
        <v>1088</v>
      </c>
      <c r="E21">
        <v>397</v>
      </c>
      <c r="G21" s="8" t="s">
        <v>25</v>
      </c>
      <c r="H21" s="9">
        <f>VLOOKUP(H20,sales[],2,FALSE)</f>
        <v>6</v>
      </c>
      <c r="I21" s="8" t="e">
        <f ca="1">_xlfn.FORMULATEXT(H21)</f>
        <v>#NAME?</v>
      </c>
    </row>
    <row r="22" spans="2:9" x14ac:dyDescent="0.25">
      <c r="B22" t="s">
        <v>7</v>
      </c>
      <c r="C22">
        <v>8</v>
      </c>
      <c r="D22">
        <v>1680</v>
      </c>
      <c r="E22">
        <v>753</v>
      </c>
      <c r="H22" s="6"/>
    </row>
    <row r="23" spans="2:9" x14ac:dyDescent="0.25">
      <c r="B23" t="s">
        <v>8</v>
      </c>
      <c r="C23">
        <v>9</v>
      </c>
      <c r="D23">
        <v>2133</v>
      </c>
      <c r="E23">
        <v>923</v>
      </c>
      <c r="H23" s="13">
        <v>2133</v>
      </c>
    </row>
    <row r="24" spans="2:9" x14ac:dyDescent="0.25">
      <c r="B24" t="s">
        <v>9</v>
      </c>
      <c r="C24">
        <v>10</v>
      </c>
      <c r="D24">
        <v>1610</v>
      </c>
      <c r="E24">
        <v>579</v>
      </c>
      <c r="G24" s="8" t="s">
        <v>26</v>
      </c>
      <c r="H24" s="9">
        <f>MATCH(H23,sales[ [ Net Sales ] ],0)</f>
        <v>4</v>
      </c>
      <c r="I24" s="8" t="e">
        <f t="shared" ref="I24:I26" ca="1" si="0">_xlfn.FORMULATEXT(H24)</f>
        <v>#NAME?</v>
      </c>
    </row>
    <row r="25" spans="2:9" x14ac:dyDescent="0.25">
      <c r="B25" t="s">
        <v>10</v>
      </c>
      <c r="C25">
        <v>10</v>
      </c>
      <c r="D25">
        <v>1540</v>
      </c>
      <c r="E25">
        <v>570</v>
      </c>
      <c r="G25" s="8" t="s">
        <v>27</v>
      </c>
      <c r="H25" s="9" t="str">
        <f>INDEX(sales[Sales Person],H24)</f>
        <v>Jamie</v>
      </c>
      <c r="I25" s="8" t="e">
        <f t="shared" ca="1" si="0"/>
        <v>#NAME?</v>
      </c>
    </row>
    <row r="26" spans="2:9" x14ac:dyDescent="0.25">
      <c r="B26" t="s">
        <v>11</v>
      </c>
      <c r="C26">
        <v>7</v>
      </c>
      <c r="D26">
        <v>1316</v>
      </c>
      <c r="E26">
        <v>428</v>
      </c>
      <c r="G26" s="8" t="s">
        <v>28</v>
      </c>
      <c r="H26" s="14" t="str">
        <f>INDEX(sales[Sales Person],MATCH(H23,sales[ [ Net Sales ] ],0))</f>
        <v>Jamie</v>
      </c>
      <c r="I26" s="8" t="e">
        <f t="shared" ca="1" si="0"/>
        <v>#NAME?</v>
      </c>
    </row>
    <row r="27" spans="2:9" x14ac:dyDescent="0.25">
      <c r="B27" t="s">
        <v>12</v>
      </c>
      <c r="C27">
        <v>7</v>
      </c>
      <c r="D27">
        <v>1799</v>
      </c>
      <c r="E27">
        <v>709</v>
      </c>
    </row>
    <row r="28" spans="2:9" x14ac:dyDescent="0.25">
      <c r="B28" t="s">
        <v>13</v>
      </c>
      <c r="C28">
        <v>8</v>
      </c>
      <c r="D28">
        <v>1624</v>
      </c>
      <c r="E28">
        <v>621</v>
      </c>
    </row>
    <row r="29" spans="2:9" x14ac:dyDescent="0.25">
      <c r="B29" t="s">
        <v>14</v>
      </c>
      <c r="C29">
        <v>6</v>
      </c>
      <c r="D29">
        <v>726</v>
      </c>
      <c r="E29">
        <v>236</v>
      </c>
    </row>
    <row r="30" spans="2:9" x14ac:dyDescent="0.25">
      <c r="B30" t="s">
        <v>15</v>
      </c>
      <c r="C30">
        <v>9</v>
      </c>
      <c r="D30">
        <v>2277</v>
      </c>
      <c r="E30">
        <v>966</v>
      </c>
    </row>
    <row r="31" spans="2:9" x14ac:dyDescent="0.25">
      <c r="B31" t="s">
        <v>16</v>
      </c>
      <c r="C31">
        <v>6</v>
      </c>
      <c r="D31">
        <v>714</v>
      </c>
      <c r="E31">
        <v>221</v>
      </c>
    </row>
    <row r="32" spans="2:9" x14ac:dyDescent="0.25">
      <c r="B32" t="s">
        <v>17</v>
      </c>
      <c r="C32">
        <v>9</v>
      </c>
      <c r="D32">
        <v>2682</v>
      </c>
      <c r="E32">
        <v>1023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"/>
  <sheetViews>
    <sheetView showGridLines="0" zoomScaleNormal="100" workbookViewId="0">
      <selection activeCell="D8" sqref="D8"/>
    </sheetView>
  </sheetViews>
  <sheetFormatPr defaultRowHeight="15" x14ac:dyDescent="0.25"/>
  <cols>
    <col min="1" max="1" width="3.28515625" customWidth="1"/>
    <col min="2" max="2" width="40" bestFit="1" customWidth="1"/>
    <col min="3" max="3" width="14.42578125" customWidth="1"/>
    <col min="4" max="4" width="58.7109375" bestFit="1" customWidth="1"/>
  </cols>
  <sheetData>
    <row r="1" spans="2:2" s="2" customFormat="1" ht="51.75" customHeight="1" x14ac:dyDescent="0.7">
      <c r="B1" s="1" t="s">
        <v>32</v>
      </c>
    </row>
    <row r="3" spans="2:2" ht="22.5" customHeight="1" x14ac:dyDescent="0.25">
      <c r="B3" s="15" t="s">
        <v>29</v>
      </c>
    </row>
    <row r="4" spans="2:2" ht="22.5" customHeight="1" x14ac:dyDescent="0.25">
      <c r="B4" s="15" t="s">
        <v>30</v>
      </c>
    </row>
    <row r="5" spans="2:2" ht="22.5" customHeight="1" x14ac:dyDescent="0.25">
      <c r="B5" s="15" t="s">
        <v>31</v>
      </c>
    </row>
  </sheetData>
  <hyperlinks>
    <hyperlink ref="B3" r:id="rId1"/>
    <hyperlink ref="B4" r:id="rId2"/>
    <hyperlink ref="B5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Learn more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Windows User</cp:lastModifiedBy>
  <dcterms:created xsi:type="dcterms:W3CDTF">2017-05-18T22:37:17Z</dcterms:created>
  <dcterms:modified xsi:type="dcterms:W3CDTF">2023-02-22T16:19:01Z</dcterms:modified>
</cp:coreProperties>
</file>