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fbe09b3f4dc51e7a/MSBMAS/R/MSBMAS/"/>
    </mc:Choice>
  </mc:AlternateContent>
  <xr:revisionPtr revIDLastSave="14" documentId="13_ncr:1_{48E33E72-471A-437A-8504-697BA4A3A9CB}" xr6:coauthVersionLast="47" xr6:coauthVersionMax="47" xr10:uidLastSave="{44D0AD5B-405E-44EA-9668-618EF0FAA674}"/>
  <bookViews>
    <workbookView xWindow="-90" yWindow="-90" windowWidth="19380" windowHeight="10260" activeTab="4" xr2:uid="{00000000-000D-0000-FFFF-FFFF00000000}"/>
  </bookViews>
  <sheets>
    <sheet name="List_OECD" sheetId="1" r:id="rId1"/>
    <sheet name="EU_Nations" sheetId="4" r:id="rId2"/>
    <sheet name="Europe_Nations" sheetId="3" r:id="rId3"/>
    <sheet name="UN" sheetId="2" r:id="rId4"/>
    <sheet name="CEI" sheetId="5" r:id="rId5"/>
    <sheet name="EI" sheetId="7" r:id="rId6"/>
    <sheet name="SDG" sheetId="8" r:id="rId7"/>
    <sheet name="Sheet1" sheetId="6" r:id="rId8"/>
    <sheet name="Sheet2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" i="6" l="1"/>
  <c r="H16" i="6"/>
  <c r="H15" i="6"/>
  <c r="H14" i="6"/>
  <c r="H13" i="6"/>
  <c r="H12" i="6"/>
  <c r="H11" i="6"/>
  <c r="H10" i="6"/>
  <c r="H8" i="6"/>
  <c r="H6" i="6"/>
  <c r="H5" i="6"/>
  <c r="H4" i="6"/>
  <c r="C20" i="6"/>
  <c r="C18" i="6"/>
  <c r="C17" i="6"/>
  <c r="C16" i="6"/>
  <c r="C15" i="6"/>
  <c r="C14" i="6"/>
  <c r="C13" i="6"/>
  <c r="C12" i="6"/>
  <c r="C11" i="6"/>
  <c r="C10" i="6"/>
  <c r="C9" i="6"/>
  <c r="C4" i="6"/>
  <c r="C2" i="6"/>
  <c r="D4" i="1"/>
  <c r="D9" i="1"/>
  <c r="D10" i="1"/>
  <c r="D11" i="1"/>
  <c r="D12" i="1"/>
  <c r="D13" i="1"/>
  <c r="D14" i="1"/>
  <c r="D15" i="1"/>
  <c r="D16" i="1"/>
  <c r="D17" i="1"/>
  <c r="D18" i="1"/>
  <c r="D20" i="1"/>
  <c r="D23" i="1"/>
  <c r="D24" i="1"/>
  <c r="D25" i="1"/>
  <c r="D27" i="1"/>
  <c r="D29" i="1"/>
  <c r="D30" i="1"/>
  <c r="D31" i="1"/>
  <c r="D32" i="1"/>
  <c r="D33" i="1"/>
  <c r="D34" i="1"/>
  <c r="D35" i="1"/>
  <c r="D36" i="1"/>
  <c r="D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2" i="2"/>
</calcChain>
</file>

<file path=xl/sharedStrings.xml><?xml version="1.0" encoding="utf-8"?>
<sst xmlns="http://schemas.openxmlformats.org/spreadsheetml/2006/main" count="602" uniqueCount="317">
  <si>
    <t>Countries</t>
  </si>
  <si>
    <t>OECD</t>
  </si>
  <si>
    <t>EU</t>
  </si>
  <si>
    <t>M49</t>
  </si>
  <si>
    <t>geoAreaCode</t>
  </si>
  <si>
    <t>geoAreaName</t>
  </si>
  <si>
    <t>Albania</t>
  </si>
  <si>
    <t>Algeria</t>
  </si>
  <si>
    <t>American Samoa</t>
  </si>
  <si>
    <t>Angola</t>
  </si>
  <si>
    <t>Argentina</t>
  </si>
  <si>
    <t>Armenia</t>
  </si>
  <si>
    <t>Australia</t>
  </si>
  <si>
    <t>Austria</t>
  </si>
  <si>
    <t>Azerbaijan</t>
  </si>
  <si>
    <t>Bahrain</t>
  </si>
  <si>
    <t>Belarus</t>
  </si>
  <si>
    <t>Belgium</t>
  </si>
  <si>
    <t>Bermuda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</si>
  <si>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</si>
  <si>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</si>
  <si>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</si>
  <si>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</si>
  <si>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</si>
  <si>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</si>
  <si>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</si>
  <si>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</si>
  <si>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</si>
  <si>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</si>
  <si>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Canada</t>
  </si>
  <si>
    <t>Chad</t>
  </si>
  <si>
    <t>Chile</t>
  </si>
  <si>
    <t>China</t>
  </si>
  <si>
    <t>China, Hong Kong Special Administrative Region</t>
  </si>
  <si>
    <t>China, Macao Special Administrative Region</t>
  </si>
  <si>
    <t>Colombia</t>
  </si>
  <si>
    <t>Costa Rica</t>
  </si>
  <si>
    <t>Côte d'Ivoire</t>
  </si>
  <si>
    <t>Croatia</t>
  </si>
  <si>
    <t>Cuba</t>
  </si>
  <si>
    <t>Cyprus</t>
  </si>
  <si>
    <t>Czechia</t>
  </si>
  <si>
    <t>Democratic Republic of the Congo</t>
  </si>
  <si>
    <t>Denmark</t>
  </si>
  <si>
    <t>Ecuador</t>
  </si>
  <si>
    <t>Egypt</t>
  </si>
  <si>
    <t>El Salvador</t>
  </si>
  <si>
    <t>Estonia</t>
  </si>
  <si>
    <t>Eswatini</t>
  </si>
  <si>
    <t>Ethiopia</t>
  </si>
  <si>
    <t>Faroe Islands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</si>
  <si>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</si>
  <si>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</si>
  <si>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</si>
  <si>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</si>
  <si>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</si>
  <si>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</si>
  <si>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</si>
  <si>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</si>
  <si>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Greenland</t>
  </si>
  <si>
    <t>Guam</t>
  </si>
  <si>
    <t>Guatemala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</si>
  <si>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</si>
  <si>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</si>
  <si>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</si>
  <si>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</si>
  <si>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</si>
  <si>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</si>
  <si>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</si>
  <si>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</si>
  <si>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</si>
  <si>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</si>
  <si>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</si>
  <si>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</si>
  <si>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</si>
  <si>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</si>
  <si>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</si>
  <si>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</si>
  <si>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</si>
  <si>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 People's Democratic Republic</t>
  </si>
  <si>
    <t>Latvia</t>
  </si>
  <si>
    <t>Lesotho</t>
  </si>
  <si>
    <t>Lithuania</t>
  </si>
  <si>
    <t>Luxembourg</t>
  </si>
  <si>
    <t>Madagascar</t>
  </si>
  <si>
    <t>Malaysia</t>
  </si>
  <si>
    <t>Mali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</si>
  <si>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</si>
  <si>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</si>
  <si>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</si>
  <si>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</si>
  <si>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</si>
  <si>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</si>
  <si>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</si>
  <si>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</si>
  <si>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</si>
  <si>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</si>
  <si>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</si>
  <si>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</si>
  <si>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</si>
  <si>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</si>
  <si>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</si>
  <si>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</si>
  <si>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</si>
  <si>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</si>
  <si>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</si>
  <si>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</si>
  <si>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</si>
  <si>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</si>
  <si>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</si>
  <si>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</si>
  <si>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</si>
  <si>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</si>
  <si>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</si>
  <si>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</si>
  <si>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</si>
  <si>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</si>
  <si>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</si>
  <si>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Romania</t>
  </si>
  <si>
    <t>Russian Federation</t>
  </si>
  <si>
    <t>Rwanda</t>
  </si>
  <si>
    <t>Saint Vincent and the Grenadines</t>
  </si>
  <si>
    <t>Saudi Arabia</t>
  </si>
  <si>
    <t>Senegal</t>
  </si>
  <si>
    <t>Serbia</t>
  </si>
  <si>
    <t>Seychelles</t>
  </si>
  <si>
    <t>Singapore</t>
  </si>
  <si>
    <t>Slovakia</t>
  </si>
  <si>
    <t>Slovenia</t>
  </si>
  <si>
    <t>South Africa</t>
  </si>
  <si>
    <t>Spain</t>
  </si>
  <si>
    <t>Sri Lanka</t>
  </si>
  <si>
    <t>State of Palestine</t>
  </si>
  <si>
    <t>Sudan</t>
  </si>
  <si>
    <t>Sweden</t>
  </si>
  <si>
    <t>Switzerland</t>
  </si>
  <si>
    <t>Syrian Arab Republic</t>
  </si>
  <si>
    <t>Tajikistan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</si>
  <si>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</si>
  <si>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</si>
  <si>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</si>
  <si>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</si>
  <si>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</si>
  <si>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</si>
  <si>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</si>
  <si>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</si>
  <si>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</si>
  <si>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</si>
  <si>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</si>
  <si>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United States Virgin Islands</t>
  </si>
  <si>
    <t>Uruguay</t>
  </si>
  <si>
    <t>Uzbekistan</t>
  </si>
  <si>
    <t>Venezuela (Bolivarian Republic of)</t>
  </si>
  <si>
    <t>Viet Nam</t>
  </si>
  <si>
    <t>Zambia</t>
  </si>
  <si>
    <t>#</t>
  </si>
  <si>
    <t>Country</t>
  </si>
  <si>
    <t>Population (2020)</t>
  </si>
  <si>
    <t>Subregion</t>
  </si>
  <si>
    <t>Russia</t>
  </si>
  <si>
    <t>Eastern Europe</t>
  </si>
  <si>
    <t>Western Europe</t>
  </si>
  <si>
    <t>United Kingdom</t>
  </si>
  <si>
    <t>Northern Europe</t>
  </si>
  <si>
    <t>Southern Europe</t>
  </si>
  <si>
    <t>Moldova</t>
  </si>
  <si>
    <t>Kosovo</t>
  </si>
  <si>
    <t>Andorra</t>
  </si>
  <si>
    <t>Liechtenstein</t>
  </si>
  <si>
    <t>San Marino</t>
  </si>
  <si>
    <t>Holy See</t>
  </si>
  <si>
    <t>Sub_Region</t>
  </si>
  <si>
    <t>South America</t>
  </si>
  <si>
    <t>Central America</t>
  </si>
  <si>
    <t>Western Asia</t>
  </si>
  <si>
    <t>Eastern Asia</t>
  </si>
  <si>
    <t>Australia and New Zealand</t>
  </si>
  <si>
    <t>Northern America</t>
  </si>
  <si>
    <t>RepublicofCyprus</t>
  </si>
  <si>
    <t>EEA</t>
  </si>
  <si>
    <t>UK</t>
  </si>
  <si>
    <t>USA</t>
  </si>
  <si>
    <t>Aus and NZ</t>
  </si>
  <si>
    <t>South Korea</t>
  </si>
  <si>
    <t xml:space="preserve">Private investments, jobs and gross value added related to circular economy sectors </t>
  </si>
  <si>
    <t>[CEI_CIE010]</t>
  </si>
  <si>
    <t>Indicator_Code</t>
  </si>
  <si>
    <t>Indicator Name</t>
  </si>
  <si>
    <t>Value added at factor cost - percentage of gross domestic product (GDP)</t>
  </si>
  <si>
    <t>Gross investment in tangible goods - percentage of gross domestic product (GDP)</t>
  </si>
  <si>
    <t>Persons employed - percentage of total employment</t>
  </si>
  <si>
    <t>Generation of municipal waste per capita</t>
  </si>
  <si>
    <t xml:space="preserve"> (cei_pc031)</t>
  </si>
  <si>
    <t>Recycling rate of municipal waste</t>
  </si>
  <si>
    <t xml:space="preserve"> (cei_wm011)</t>
  </si>
  <si>
    <t xml:space="preserve">Contribution of recycled materials to raw materials demand - end-of-life recycling input rates (EOLRIR) </t>
  </si>
  <si>
    <t>(cei_srm010)</t>
  </si>
  <si>
    <t>Circular material use rate</t>
  </si>
  <si>
    <t xml:space="preserve"> (cei_srm030)</t>
  </si>
  <si>
    <t xml:space="preserve">Trade in recyclable raw materials </t>
  </si>
  <si>
    <t>(cei_srm020)</t>
  </si>
  <si>
    <t xml:space="preserve">Patents related to recycling and secondary raw materials </t>
  </si>
  <si>
    <t>(cei_cie020)</t>
  </si>
  <si>
    <t>Index Number</t>
  </si>
  <si>
    <t>World Bank Innovation Index</t>
  </si>
  <si>
    <t>3.3.</t>
  </si>
  <si>
    <t>Ecological sustainability</t>
  </si>
  <si>
    <t>3.3.1.</t>
  </si>
  <si>
    <t>GDP/unit of energy use</t>
  </si>
  <si>
    <t>3.3.2.</t>
  </si>
  <si>
    <t>Environmental performance</t>
  </si>
  <si>
    <t>3.3.3.</t>
  </si>
  <si>
    <t>ISO 14001 environmental certificates/bn PPP$ GDP</t>
  </si>
  <si>
    <t>6.3.1 Proportion of domestic and industrial wastewater flows safely treated</t>
  </si>
  <si>
    <t>C060303</t>
  </si>
  <si>
    <t>6.4.1 Change in water-use efficiency over time</t>
  </si>
  <si>
    <t>C060401</t>
  </si>
  <si>
    <t>6.4.2 Level of water stress: freshwater withdrawal as a proportion of available freshwater resources</t>
  </si>
  <si>
    <t>C060402</t>
  </si>
  <si>
    <t>6.5.1 Degree of integrated water resources management</t>
  </si>
  <si>
    <t>C060501</t>
  </si>
  <si>
    <t>6.6.1 Change in the extent of water-related ecosystems over time</t>
  </si>
  <si>
    <t>C060601</t>
  </si>
  <si>
    <t>7.1.2 Proportion of population with primary reliance on clean fuels and technology</t>
  </si>
  <si>
    <t>C070102</t>
  </si>
  <si>
    <t>7.2.1 Renewable energy share in the total final energy consumption</t>
  </si>
  <si>
    <t>C070201</t>
  </si>
  <si>
    <t>7.3.1 Energy intensity measured in terms of primary energy and GDP</t>
  </si>
  <si>
    <t>C070301</t>
  </si>
  <si>
    <t>8.4.1 Material footprint, material footprint per capita, and material footprint per GDP</t>
  </si>
  <si>
    <t>C200202</t>
  </si>
  <si>
    <t>8.4.2 Domestic material consumption, domestic material consumption per capita, and domestic material consumption per GDP</t>
  </si>
  <si>
    <t>C200203</t>
  </si>
  <si>
    <t>9.1.2 Passenger and freight volumes, by mode of transport</t>
  </si>
  <si>
    <t>C090102</t>
  </si>
  <si>
    <t>C090401</t>
  </si>
  <si>
    <t>9.5.1 Research and development expenditure as a proportion of GDP</t>
  </si>
  <si>
    <t>C090501</t>
  </si>
  <si>
    <t>11.2.1 Proportion of population that has convenient access to public transport, by sex, age and persons with disabilities</t>
  </si>
  <si>
    <t>C110201</t>
  </si>
  <si>
    <t>11.3.1 Ratio of land consumption rate to population growth rate</t>
  </si>
  <si>
    <t>C110301</t>
  </si>
  <si>
    <t>11.6.1 Proportion of municipal solid waste collected and managed in controlled facilities out of total municipal waste generated, by cities</t>
  </si>
  <si>
    <t>C110603</t>
  </si>
  <si>
    <t>12.2.1 Material footprint, material footprint per capita, and material footprint per GDP</t>
  </si>
  <si>
    <t>12.2.2 Domestic material consumption, domestic material consumption per capita, and domestic material consumption per GDP</t>
  </si>
  <si>
    <t>C120402</t>
  </si>
  <si>
    <t>12.5.1 National recycling rate, tons of material recycled</t>
  </si>
  <si>
    <t>C120501</t>
  </si>
  <si>
    <t>12.6.1 Number of companies publishing sustainability reports</t>
  </si>
  <si>
    <t>C120601</t>
  </si>
  <si>
    <t>12.a.1 Installed renewable energy-generating capacity in developing countries (in watts per capita)</t>
  </si>
  <si>
    <t>C200208</t>
  </si>
  <si>
    <t>13.2.2 Total greenhouse gas emissions per year</t>
  </si>
  <si>
    <t>C130202</t>
  </si>
  <si>
    <t>14.2.1 Number of countries using ecosystem-based approaches to managing marine areas</t>
  </si>
  <si>
    <t>C140201</t>
  </si>
  <si>
    <t>14.3.1 Average marine acidity (pH) measured at agreed suite of representative sampling stations</t>
  </si>
  <si>
    <t>C140301</t>
  </si>
  <si>
    <t>14.7.1 Sustainable fisheries as a proportion of GDP in small island developing States, least developed countries and all countries</t>
  </si>
  <si>
    <t>C140701</t>
  </si>
  <si>
    <t>14.a.1 Proportion of total research budget allocated to research in the field of marine technology</t>
  </si>
  <si>
    <t>C140a01</t>
  </si>
  <si>
    <t>15.2.1 Progress towards sustainable forest management</t>
  </si>
  <si>
    <t>C150201</t>
  </si>
  <si>
    <t>15.1.2 Proportion of important sites for terrestrial and freshwater biodiversity that are covered by protected areas, by ecosystem type</t>
  </si>
  <si>
    <t>C150102</t>
  </si>
  <si>
    <t>Goal Sub Index and Description</t>
  </si>
  <si>
    <t>Goal Code</t>
  </si>
  <si>
    <r>
      <t>9.4.1 CO</t>
    </r>
    <r>
      <rPr>
        <vertAlign val="subscript"/>
        <sz val="10"/>
        <color theme="1"/>
        <rFont val="Cambria"/>
        <family val="1"/>
      </rPr>
      <t xml:space="preserve">2 </t>
    </r>
    <r>
      <rPr>
        <sz val="10"/>
        <color theme="1"/>
        <rFont val="Cambria"/>
        <family val="1"/>
      </rPr>
      <t>emission per unit of value added</t>
    </r>
  </si>
  <si>
    <r>
      <t>12.4.2 (</t>
    </r>
    <r>
      <rPr>
        <i/>
        <sz val="10"/>
        <color theme="1"/>
        <rFont val="Cambria"/>
        <family val="1"/>
      </rPr>
      <t>a</t>
    </r>
    <r>
      <rPr>
        <sz val="10"/>
        <color theme="1"/>
        <rFont val="Cambria"/>
        <family val="1"/>
      </rPr>
      <t>) Hazardous waste generated per capita; and (</t>
    </r>
    <r>
      <rPr>
        <i/>
        <sz val="10"/>
        <color theme="1"/>
        <rFont val="Cambria"/>
        <family val="1"/>
      </rPr>
      <t>b</t>
    </r>
    <r>
      <rPr>
        <sz val="10"/>
        <color theme="1"/>
        <rFont val="Cambria"/>
        <family val="1"/>
      </rPr>
      <t>) proportion of hazardous waste treated, by type of treatment</t>
    </r>
  </si>
  <si>
    <t>Goal</t>
  </si>
  <si>
    <t>10.2.1 Proportion of people living below 50 per cent of median income, by sex, age and persons with disabilities</t>
  </si>
  <si>
    <t>C100201</t>
  </si>
  <si>
    <t>10.3.1 Proportion of population reporting having personally felt discriminated against or harassed in the previous 12 months on the basis of a ground of discrimination prohibited under international human rights law</t>
  </si>
  <si>
    <t>C200204</t>
  </si>
  <si>
    <t>10.4.1 Labour share of GDP</t>
  </si>
  <si>
    <t>C100401</t>
  </si>
  <si>
    <t>ISO-alpha3 Code</t>
  </si>
  <si>
    <t>Turkiye</t>
  </si>
  <si>
    <t>TUR</t>
  </si>
  <si>
    <t>AUT</t>
  </si>
  <si>
    <t>AUS</t>
  </si>
  <si>
    <t>BEL</t>
  </si>
  <si>
    <t>CAN</t>
  </si>
  <si>
    <t>CHL</t>
  </si>
  <si>
    <t>COL</t>
  </si>
  <si>
    <t>CRI</t>
  </si>
  <si>
    <t>CZE</t>
  </si>
  <si>
    <t>DNK</t>
  </si>
  <si>
    <t>EST</t>
  </si>
  <si>
    <t>FIN</t>
  </si>
  <si>
    <t>FRA</t>
  </si>
  <si>
    <t>DEU</t>
  </si>
  <si>
    <t>GRC</t>
  </si>
  <si>
    <t>HUN</t>
  </si>
  <si>
    <t>ISL</t>
  </si>
  <si>
    <t>IRL</t>
  </si>
  <si>
    <t>ISR</t>
  </si>
  <si>
    <t>ITA</t>
  </si>
  <si>
    <t>JPN</t>
  </si>
  <si>
    <t>KOR</t>
  </si>
  <si>
    <t>LVA</t>
  </si>
  <si>
    <t>LTU</t>
  </si>
  <si>
    <t>LUX</t>
  </si>
  <si>
    <t>MEX</t>
  </si>
  <si>
    <t>NLD</t>
  </si>
  <si>
    <t>NZL</t>
  </si>
  <si>
    <t>NOR</t>
  </si>
  <si>
    <t>POL</t>
  </si>
  <si>
    <t>PRT</t>
  </si>
  <si>
    <t>SVK</t>
  </si>
  <si>
    <t>SVN</t>
  </si>
  <si>
    <t>ESP</t>
  </si>
  <si>
    <t>SWE</t>
  </si>
  <si>
    <t>CHE</t>
  </si>
  <si>
    <t>GBR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</si>
</sst>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4D4B4D"/>
      <name val="Arial"/>
      <family val="2"/>
    </font>
    <font>
      <sz val="10"/>
      <color rgb="FF4D4B4D"/>
      <name val="Arial"/>
      <family val="2"/>
    </font>
    <font>
      <sz val="10"/>
      <color rgb="FF0B0C0C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Helvetica"/>
    </font>
    <font>
      <b/>
      <sz val="14"/>
      <color theme="1"/>
      <name val="Cambria"/>
      <family val="1"/>
    </font>
    <font>
      <sz val="14"/>
      <color theme="1"/>
      <name val="Cambria"/>
      <family val="1"/>
    </font>
    <font>
      <sz val="14"/>
      <color rgb="FF000000"/>
      <name val="Cambria"/>
      <family val="1"/>
    </font>
    <font>
      <b/>
      <sz val="12"/>
      <color rgb="FF000000"/>
      <name val="Cambria"/>
      <family val="1"/>
    </font>
    <font>
      <sz val="12"/>
      <color theme="1"/>
      <name val="Calibri"/>
      <family val="2"/>
      <scheme val="minor"/>
    </font>
    <font>
      <sz val="12"/>
      <color rgb="FF000000"/>
      <name val="Cambria"/>
      <family val="1"/>
    </font>
    <font>
      <sz val="10"/>
      <color theme="1"/>
      <name val="Cambria"/>
      <family val="1"/>
    </font>
    <font>
      <vertAlign val="subscript"/>
      <sz val="10"/>
      <color theme="1"/>
      <name val="Cambria"/>
      <family val="1"/>
    </font>
    <font>
      <i/>
      <sz val="10"/>
      <color theme="1"/>
      <name val="Cambria"/>
      <family val="1"/>
    </font>
    <font>
      <b/>
      <sz val="10"/>
      <color theme="1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EDF7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B9BD5"/>
      </left>
      <right style="thin">
        <color rgb="FF5B9BD5"/>
      </right>
      <top style="thin">
        <color rgb="FF5B9BD5"/>
      </top>
      <bottom style="thin">
        <color rgb="FF5B9BD5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3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top" wrapText="1"/>
    </xf>
    <xf numFmtId="3" fontId="4" fillId="2" borderId="0" xfId="0" applyNumberFormat="1" applyFont="1" applyFill="1" applyAlignment="1">
      <alignment horizontal="left" vertical="top" wrapText="1"/>
    </xf>
    <xf numFmtId="0" fontId="4" fillId="4" borderId="0" xfId="0" applyFont="1" applyFill="1" applyAlignment="1">
      <alignment horizontal="left" vertical="top" wrapText="1"/>
    </xf>
    <xf numFmtId="3" fontId="4" fillId="4" borderId="0" xfId="0" applyNumberFormat="1" applyFont="1" applyFill="1" applyAlignment="1">
      <alignment horizontal="left" vertical="top" wrapText="1"/>
    </xf>
    <xf numFmtId="0" fontId="5" fillId="0" borderId="0" xfId="0" applyFont="1"/>
    <xf numFmtId="0" fontId="6" fillId="0" borderId="0" xfId="0" applyFont="1"/>
    <xf numFmtId="0" fontId="8" fillId="0" borderId="0" xfId="0" applyFont="1"/>
    <xf numFmtId="0" fontId="7" fillId="0" borderId="1" xfId="0" applyFont="1" applyBorder="1"/>
    <xf numFmtId="0" fontId="8" fillId="0" borderId="1" xfId="0" applyFont="1" applyBorder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0" fillId="0" borderId="0" xfId="0" applyFont="1" applyAlignment="1">
      <alignment wrapText="1"/>
    </xf>
    <xf numFmtId="0" fontId="11" fillId="5" borderId="0" xfId="0" applyFont="1" applyFill="1" applyAlignment="1">
      <alignment wrapText="1"/>
    </xf>
    <xf numFmtId="0" fontId="11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5" borderId="0" xfId="0" applyFont="1" applyFill="1" applyAlignment="1">
      <alignment wrapText="1"/>
    </xf>
    <xf numFmtId="0" fontId="13" fillId="0" borderId="2" xfId="0" applyFont="1" applyBorder="1" applyAlignment="1">
      <alignment horizontal="left" wrapText="1" readingOrder="1"/>
    </xf>
    <xf numFmtId="0" fontId="14" fillId="0" borderId="0" xfId="0" applyFont="1"/>
    <xf numFmtId="0" fontId="15" fillId="0" borderId="2" xfId="0" applyFont="1" applyBorder="1" applyAlignment="1">
      <alignment horizontal="left" wrapText="1" readingOrder="1"/>
    </xf>
    <xf numFmtId="0" fontId="16" fillId="0" borderId="0" xfId="0" applyFont="1" applyAlignment="1">
      <alignment horizontal="left" vertical="center" wrapText="1"/>
    </xf>
    <xf numFmtId="0" fontId="16" fillId="0" borderId="0" xfId="0" applyFont="1"/>
    <xf numFmtId="0" fontId="16" fillId="0" borderId="0" xfId="0" applyFont="1" applyAlignment="1">
      <alignment vertical="center" wrapText="1"/>
    </xf>
    <xf numFmtId="0" fontId="19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workbookViewId="0">
      <selection activeCell="C3" sqref="C3"/>
    </sheetView>
  </sheetViews>
  <sheetFormatPr defaultRowHeight="13" x14ac:dyDescent="0.6"/>
  <cols>
    <col min="1" max="1" width="8.7265625" style="8"/>
    <col min="2" max="2" width="10.26953125" style="8" customWidth="1"/>
    <col min="3" max="3" width="20.40625" style="8" customWidth="1"/>
    <col min="4" max="4" width="22.6796875" style="8" customWidth="1"/>
    <col min="5" max="5" width="6.6796875" style="8" customWidth="1"/>
    <col min="6" max="16384" width="8.7265625" style="8"/>
  </cols>
  <sheetData>
    <row r="1" spans="1:7" x14ac:dyDescent="0.6">
      <c r="A1" s="9" t="s">
        <v>3</v>
      </c>
      <c r="B1" s="9" t="s">
        <v>278</v>
      </c>
      <c r="C1" s="9" t="s">
        <v>0</v>
      </c>
      <c r="D1" s="9" t="s">
        <v>171</v>
      </c>
      <c r="E1" s="9" t="s">
        <v>2</v>
      </c>
      <c r="F1" s="9" t="s">
        <v>179</v>
      </c>
      <c r="G1" s="9" t="s">
        <v>1</v>
      </c>
    </row>
    <row r="2" spans="1:7" x14ac:dyDescent="0.6">
      <c r="A2" s="10">
        <v>40</v>
      </c>
      <c r="B2" s="10" t="s">
        <v>281</v>
      </c>
      <c r="C2" s="10" t="s">
        <v>13</v>
      </c>
      <c r="D2" s="10" t="str">
        <f>VLOOKUP(C2,Europe_Nations!$C$1:$E$46,3,0)</f>
        <v>Western Europe</v>
      </c>
      <c r="E2" s="10">
        <v>1</v>
      </c>
      <c r="F2" s="10">
        <v>1</v>
      </c>
      <c r="G2" s="10">
        <v>1</v>
      </c>
    </row>
    <row r="3" spans="1:7" x14ac:dyDescent="0.6">
      <c r="A3" s="10">
        <v>36</v>
      </c>
      <c r="B3" s="10" t="s">
        <v>282</v>
      </c>
      <c r="C3" s="10" t="s">
        <v>12</v>
      </c>
      <c r="D3" s="10" t="s">
        <v>176</v>
      </c>
      <c r="E3" s="10">
        <v>0</v>
      </c>
      <c r="F3" s="10">
        <v>0</v>
      </c>
      <c r="G3" s="10">
        <v>1</v>
      </c>
    </row>
    <row r="4" spans="1:7" x14ac:dyDescent="0.6">
      <c r="A4" s="10">
        <v>56</v>
      </c>
      <c r="B4" s="10" t="s">
        <v>283</v>
      </c>
      <c r="C4" s="10" t="s">
        <v>17</v>
      </c>
      <c r="D4" s="10" t="str">
        <f>VLOOKUP(C4,Europe_Nations!$C$1:$E$46,3,0)</f>
        <v>Western Europe</v>
      </c>
      <c r="E4" s="10">
        <v>1</v>
      </c>
      <c r="F4" s="10">
        <v>1</v>
      </c>
      <c r="G4" s="10">
        <v>1</v>
      </c>
    </row>
    <row r="5" spans="1:7" x14ac:dyDescent="0.6">
      <c r="A5" s="10">
        <v>124</v>
      </c>
      <c r="B5" s="10" t="s">
        <v>284</v>
      </c>
      <c r="C5" s="10" t="s">
        <v>29</v>
      </c>
      <c r="D5" s="10" t="s">
        <v>177</v>
      </c>
      <c r="E5" s="10">
        <v>0</v>
      </c>
      <c r="F5" s="10">
        <v>0</v>
      </c>
      <c r="G5" s="10">
        <v>1</v>
      </c>
    </row>
    <row r="6" spans="1:7" x14ac:dyDescent="0.6">
      <c r="A6" s="10">
        <v>152</v>
      </c>
      <c r="B6" s="10" t="s">
        <v>285</v>
      </c>
      <c r="C6" s="10" t="s">
        <v>31</v>
      </c>
      <c r="D6" s="10" t="s">
        <v>172</v>
      </c>
      <c r="E6" s="10">
        <v>0</v>
      </c>
      <c r="F6" s="10">
        <v>0</v>
      </c>
      <c r="G6" s="10">
        <v>1</v>
      </c>
    </row>
    <row r="7" spans="1:7" x14ac:dyDescent="0.6">
      <c r="A7" s="10">
        <v>170</v>
      </c>
      <c r="B7" s="10" t="s">
        <v>286</v>
      </c>
      <c r="C7" s="10" t="s">
        <v>35</v>
      </c>
      <c r="D7" s="10" t="s">
        <v>172</v>
      </c>
      <c r="E7" s="10">
        <v>0</v>
      </c>
      <c r="F7" s="10">
        <v>0</v>
      </c>
      <c r="G7" s="10">
        <v>1</v>
      </c>
    </row>
    <row r="8" spans="1:7" x14ac:dyDescent="0.6">
      <c r="A8" s="10">
        <v>188</v>
      </c>
      <c r="B8" s="10" t="s">
        <v>287</v>
      </c>
      <c r="C8" s="10" t="s">
        <v>36</v>
      </c>
      <c r="D8" s="10" t="s">
        <v>173</v>
      </c>
      <c r="E8" s="10">
        <v>0</v>
      </c>
      <c r="F8" s="10">
        <v>0</v>
      </c>
      <c r="G8" s="10">
        <v>1</v>
      </c>
    </row>
    <row r="9" spans="1:7" x14ac:dyDescent="0.6">
      <c r="A9" s="10">
        <v>203</v>
      </c>
      <c r="B9" s="10" t="s">
        <v>288</v>
      </c>
      <c r="C9" s="10" t="s">
        <v>41</v>
      </c>
      <c r="D9" s="10" t="str">
        <f>VLOOKUP(C9,Europe_Nations!$C$1:$E$46,3,0)</f>
        <v>Eastern Europe</v>
      </c>
      <c r="E9" s="10">
        <v>1</v>
      </c>
      <c r="F9" s="10">
        <v>1</v>
      </c>
      <c r="G9" s="10">
        <v>1</v>
      </c>
    </row>
    <row r="10" spans="1:7" x14ac:dyDescent="0.6">
      <c r="A10" s="10">
        <v>208</v>
      </c>
      <c r="B10" s="10" t="s">
        <v>289</v>
      </c>
      <c r="C10" s="10" t="s">
        <v>43</v>
      </c>
      <c r="D10" s="10" t="str">
        <f>VLOOKUP(C10,Europe_Nations!$C$1:$E$46,3,0)</f>
        <v>Northern Europe</v>
      </c>
      <c r="E10" s="10">
        <v>1</v>
      </c>
      <c r="F10" s="10">
        <v>1</v>
      </c>
      <c r="G10" s="10">
        <v>1</v>
      </c>
    </row>
    <row r="11" spans="1:7" x14ac:dyDescent="0.6">
      <c r="A11" s="10">
        <v>233</v>
      </c>
      <c r="B11" s="10" t="s">
        <v>290</v>
      </c>
      <c r="C11" s="10" t="s">
        <v>47</v>
      </c>
      <c r="D11" s="10" t="str">
        <f>VLOOKUP(C11,Europe_Nations!$C$1:$E$46,3,0)</f>
        <v>Northern Europe</v>
      </c>
      <c r="E11" s="10">
        <v>1</v>
      </c>
      <c r="F11" s="10">
        <v>1</v>
      </c>
      <c r="G11" s="10">
        <v>1</v>
      </c>
    </row>
    <row r="12" spans="1:7" x14ac:dyDescent="0.6">
      <c r="A12" s="10">
        <v>246</v>
      </c>
      <c r="B12" s="10" t="s">
        <v>291</v>
      </c>
      <c r="C12" s="10" t="s">
        <v>51</v>
      </c>
      <c r="D12" s="10" t="str">
        <f>VLOOKUP(C12,Europe_Nations!$C$1:$E$46,3,0)</f>
        <v>Northern Europe</v>
      </c>
      <c r="E12" s="10">
        <v>1</v>
      </c>
      <c r="F12" s="10">
        <v>1</v>
      </c>
      <c r="G12" s="10">
        <v>1</v>
      </c>
    </row>
    <row r="13" spans="1:7" x14ac:dyDescent="0.6">
      <c r="A13" s="10">
        <v>250</v>
      </c>
      <c r="B13" s="10" t="s">
        <v>292</v>
      </c>
      <c r="C13" s="10" t="s">
        <v>52</v>
      </c>
      <c r="D13" s="10" t="str">
        <f>VLOOKUP(C13,Europe_Nations!$C$1:$E$46,3,0)</f>
        <v>Western Europe</v>
      </c>
      <c r="E13" s="10">
        <v>1</v>
      </c>
      <c r="F13" s="10">
        <v>1</v>
      </c>
      <c r="G13" s="10">
        <v>1</v>
      </c>
    </row>
    <row r="14" spans="1:7" x14ac:dyDescent="0.6">
      <c r="A14" s="10">
        <v>276</v>
      </c>
      <c r="B14" s="10" t="s">
        <v>293</v>
      </c>
      <c r="C14" s="10" t="s">
        <v>56</v>
      </c>
      <c r="D14" s="10" t="str">
        <f>VLOOKUP(C14,Europe_Nations!$C$1:$E$46,3,0)</f>
        <v>Western Europe</v>
      </c>
      <c r="E14" s="10">
        <v>1</v>
      </c>
      <c r="F14" s="10">
        <v>1</v>
      </c>
      <c r="G14" s="10">
        <v>1</v>
      </c>
    </row>
    <row r="15" spans="1:7" x14ac:dyDescent="0.6">
      <c r="A15" s="10">
        <v>300</v>
      </c>
      <c r="B15" s="10" t="s">
        <v>294</v>
      </c>
      <c r="C15" s="10" t="s">
        <v>58</v>
      </c>
      <c r="D15" s="10" t="str">
        <f>VLOOKUP(C15,Europe_Nations!$C$1:$E$46,3,0)</f>
        <v>Southern Europe</v>
      </c>
      <c r="E15" s="10">
        <v>1</v>
      </c>
      <c r="F15" s="10">
        <v>1</v>
      </c>
      <c r="G15" s="10">
        <v>1</v>
      </c>
    </row>
    <row r="16" spans="1:7" x14ac:dyDescent="0.6">
      <c r="A16" s="10">
        <v>348</v>
      </c>
      <c r="B16" s="10" t="s">
        <v>295</v>
      </c>
      <c r="C16" s="10" t="s">
        <v>63</v>
      </c>
      <c r="D16" s="10" t="str">
        <f>VLOOKUP(C16,Europe_Nations!$C$1:$E$46,3,0)</f>
        <v>Eastern Europe</v>
      </c>
      <c r="E16" s="10">
        <v>1</v>
      </c>
      <c r="F16" s="10">
        <v>1</v>
      </c>
      <c r="G16" s="10">
        <v>1</v>
      </c>
    </row>
    <row r="17" spans="1:7" x14ac:dyDescent="0.6">
      <c r="A17" s="10">
        <v>352</v>
      </c>
      <c r="B17" s="10" t="s">
        <v>296</v>
      </c>
      <c r="C17" s="10" t="s">
        <v>64</v>
      </c>
      <c r="D17" s="10" t="str">
        <f>VLOOKUP(C17,Europe_Nations!$C$1:$E$46,3,0)</f>
        <v>Northern Europe</v>
      </c>
      <c r="E17" s="10">
        <v>0</v>
      </c>
      <c r="F17" s="10">
        <v>1</v>
      </c>
      <c r="G17" s="10">
        <v>1</v>
      </c>
    </row>
    <row r="18" spans="1:7" x14ac:dyDescent="0.6">
      <c r="A18" s="10">
        <v>372</v>
      </c>
      <c r="B18" s="10" t="s">
        <v>297</v>
      </c>
      <c r="C18" s="10" t="s">
        <v>69</v>
      </c>
      <c r="D18" s="10" t="str">
        <f>VLOOKUP(C18,Europe_Nations!$C$1:$E$46,3,0)</f>
        <v>Northern Europe</v>
      </c>
      <c r="E18" s="10">
        <v>1</v>
      </c>
      <c r="F18" s="10">
        <v>1</v>
      </c>
      <c r="G18" s="10">
        <v>1</v>
      </c>
    </row>
    <row r="19" spans="1:7" x14ac:dyDescent="0.6">
      <c r="A19" s="10">
        <v>376</v>
      </c>
      <c r="B19" s="10" t="s">
        <v>298</v>
      </c>
      <c r="C19" s="10" t="s">
        <v>70</v>
      </c>
      <c r="D19" s="10" t="s">
        <v>174</v>
      </c>
      <c r="E19" s="10">
        <v>0</v>
      </c>
      <c r="F19" s="10">
        <v>0</v>
      </c>
      <c r="G19" s="10">
        <v>1</v>
      </c>
    </row>
    <row r="20" spans="1:7" x14ac:dyDescent="0.6">
      <c r="A20" s="10">
        <v>380</v>
      </c>
      <c r="B20" s="10" t="s">
        <v>299</v>
      </c>
      <c r="C20" s="10" t="s">
        <v>71</v>
      </c>
      <c r="D20" s="10" t="str">
        <f>VLOOKUP(C20,Europe_Nations!$C$1:$E$46,3,0)</f>
        <v>Southern Europe</v>
      </c>
      <c r="E20" s="10">
        <v>1</v>
      </c>
      <c r="F20" s="10">
        <v>1</v>
      </c>
      <c r="G20" s="10">
        <v>1</v>
      </c>
    </row>
    <row r="21" spans="1:7" x14ac:dyDescent="0.6">
      <c r="A21" s="10">
        <v>392</v>
      </c>
      <c r="B21" s="10" t="s">
        <v>300</v>
      </c>
      <c r="C21" s="10" t="s">
        <v>73</v>
      </c>
      <c r="D21" s="10" t="s">
        <v>175</v>
      </c>
      <c r="E21" s="10">
        <v>0</v>
      </c>
      <c r="F21" s="10">
        <v>0</v>
      </c>
      <c r="G21" s="10">
        <v>1</v>
      </c>
    </row>
    <row r="22" spans="1:7" x14ac:dyDescent="0.6">
      <c r="A22" s="10">
        <v>410</v>
      </c>
      <c r="B22" s="10" t="s">
        <v>301</v>
      </c>
      <c r="C22" s="10" t="s">
        <v>116</v>
      </c>
      <c r="D22" s="10" t="s">
        <v>175</v>
      </c>
      <c r="E22" s="10">
        <v>0</v>
      </c>
      <c r="F22" s="10">
        <v>0</v>
      </c>
      <c r="G22" s="10">
        <v>1</v>
      </c>
    </row>
    <row r="23" spans="1:7" x14ac:dyDescent="0.6">
      <c r="A23" s="10">
        <v>428</v>
      </c>
      <c r="B23" s="10" t="s">
        <v>302</v>
      </c>
      <c r="C23" s="10" t="s">
        <v>80</v>
      </c>
      <c r="D23" s="10" t="str">
        <f>VLOOKUP(C23,Europe_Nations!$C$1:$E$46,3,0)</f>
        <v>Northern Europe</v>
      </c>
      <c r="E23" s="10">
        <v>1</v>
      </c>
      <c r="F23" s="10">
        <v>1</v>
      </c>
      <c r="G23" s="10">
        <v>1</v>
      </c>
    </row>
    <row r="24" spans="1:7" x14ac:dyDescent="0.6">
      <c r="A24" s="10">
        <v>440</v>
      </c>
      <c r="B24" s="10" t="s">
        <v>303</v>
      </c>
      <c r="C24" s="10" t="s">
        <v>82</v>
      </c>
      <c r="D24" s="10" t="str">
        <f>VLOOKUP(C24,Europe_Nations!$C$1:$E$46,3,0)</f>
        <v>Northern Europe</v>
      </c>
      <c r="E24" s="10">
        <v>1</v>
      </c>
      <c r="F24" s="10">
        <v>1</v>
      </c>
      <c r="G24" s="10">
        <v>1</v>
      </c>
    </row>
    <row r="25" spans="1:7" x14ac:dyDescent="0.6">
      <c r="A25" s="10">
        <v>442</v>
      </c>
      <c r="B25" s="10" t="s">
        <v>304</v>
      </c>
      <c r="C25" s="10" t="s">
        <v>83</v>
      </c>
      <c r="D25" s="10" t="str">
        <f>VLOOKUP(C25,Europe_Nations!$C$1:$E$46,3,0)</f>
        <v>Western Europe</v>
      </c>
      <c r="E25" s="10">
        <v>1</v>
      </c>
      <c r="F25" s="10">
        <v>1</v>
      </c>
      <c r="G25" s="10">
        <v>1</v>
      </c>
    </row>
    <row r="26" spans="1:7" x14ac:dyDescent="0.6">
      <c r="A26" s="10">
        <v>484</v>
      </c>
      <c r="B26" s="10" t="s">
        <v>305</v>
      </c>
      <c r="C26" s="10" t="s">
        <v>90</v>
      </c>
      <c r="D26" s="10" t="s">
        <v>173</v>
      </c>
      <c r="E26" s="10">
        <v>0</v>
      </c>
      <c r="F26" s="10">
        <v>0</v>
      </c>
      <c r="G26" s="10">
        <v>1</v>
      </c>
    </row>
    <row r="27" spans="1:7" x14ac:dyDescent="0.6">
      <c r="A27" s="10">
        <v>528</v>
      </c>
      <c r="B27" s="10" t="s">
        <v>306</v>
      </c>
      <c r="C27" s="10" t="s">
        <v>99</v>
      </c>
      <c r="D27" s="10" t="str">
        <f>VLOOKUP(C27,Europe_Nations!$C$1:$E$46,3,0)</f>
        <v>Western Europe</v>
      </c>
      <c r="E27" s="10">
        <v>1</v>
      </c>
      <c r="F27" s="10">
        <v>1</v>
      </c>
      <c r="G27" s="10">
        <v>1</v>
      </c>
    </row>
    <row r="28" spans="1:7" x14ac:dyDescent="0.6">
      <c r="A28" s="10">
        <v>554</v>
      </c>
      <c r="B28" s="10" t="s">
        <v>307</v>
      </c>
      <c r="C28" s="10" t="s">
        <v>100</v>
      </c>
      <c r="D28" s="10" t="s">
        <v>176</v>
      </c>
      <c r="E28" s="10">
        <v>0</v>
      </c>
      <c r="F28" s="10">
        <v>0</v>
      </c>
      <c r="G28" s="10">
        <v>1</v>
      </c>
    </row>
    <row r="29" spans="1:7" x14ac:dyDescent="0.6">
      <c r="A29" s="10">
        <v>578</v>
      </c>
      <c r="B29" s="10" t="s">
        <v>308</v>
      </c>
      <c r="C29" s="10" t="s">
        <v>104</v>
      </c>
      <c r="D29" s="10" t="str">
        <f>VLOOKUP(C29,Europe_Nations!$C$1:$E$46,3,0)</f>
        <v>Northern Europe</v>
      </c>
      <c r="E29" s="10">
        <v>0</v>
      </c>
      <c r="F29" s="10">
        <v>1</v>
      </c>
      <c r="G29" s="10">
        <v>1</v>
      </c>
    </row>
    <row r="30" spans="1:7" x14ac:dyDescent="0.6">
      <c r="A30" s="10">
        <v>616</v>
      </c>
      <c r="B30" s="10" t="s">
        <v>309</v>
      </c>
      <c r="C30" s="10" t="s">
        <v>112</v>
      </c>
      <c r="D30" s="10" t="str">
        <f>VLOOKUP(C30,Europe_Nations!$C$1:$E$46,3,0)</f>
        <v>Eastern Europe</v>
      </c>
      <c r="E30" s="10">
        <v>1</v>
      </c>
      <c r="F30" s="10">
        <v>1</v>
      </c>
      <c r="G30" s="10">
        <v>1</v>
      </c>
    </row>
    <row r="31" spans="1:7" x14ac:dyDescent="0.6">
      <c r="A31" s="10">
        <v>620</v>
      </c>
      <c r="B31" s="10" t="s">
        <v>310</v>
      </c>
      <c r="C31" s="10" t="s">
        <v>113</v>
      </c>
      <c r="D31" s="10" t="str">
        <f>VLOOKUP(C31,Europe_Nations!$C$1:$E$46,3,0)</f>
        <v>Southern Europe</v>
      </c>
      <c r="E31" s="10">
        <v>1</v>
      </c>
      <c r="F31" s="10">
        <v>1</v>
      </c>
      <c r="G31" s="10">
        <v>1</v>
      </c>
    </row>
    <row r="32" spans="1:7" x14ac:dyDescent="0.6">
      <c r="A32" s="10">
        <v>703</v>
      </c>
      <c r="B32" s="10" t="s">
        <v>311</v>
      </c>
      <c r="C32" s="10" t="s">
        <v>127</v>
      </c>
      <c r="D32" s="10" t="str">
        <f>VLOOKUP(C32,Europe_Nations!$C$1:$E$46,3,0)</f>
        <v>Eastern Europe</v>
      </c>
      <c r="E32" s="10">
        <v>1</v>
      </c>
      <c r="F32" s="10">
        <v>1</v>
      </c>
      <c r="G32" s="10">
        <v>1</v>
      </c>
    </row>
    <row r="33" spans="1:7" x14ac:dyDescent="0.6">
      <c r="A33" s="10">
        <v>705</v>
      </c>
      <c r="B33" s="10" t="s">
        <v>312</v>
      </c>
      <c r="C33" s="10" t="s">
        <v>128</v>
      </c>
      <c r="D33" s="10" t="str">
        <f>VLOOKUP(C33,Europe_Nations!$C$1:$E$46,3,0)</f>
        <v>Southern Europe</v>
      </c>
      <c r="E33" s="10">
        <v>1</v>
      </c>
      <c r="F33" s="10">
        <v>1</v>
      </c>
      <c r="G33" s="10">
        <v>1</v>
      </c>
    </row>
    <row r="34" spans="1:7" x14ac:dyDescent="0.6">
      <c r="A34" s="10">
        <v>724</v>
      </c>
      <c r="B34" s="10" t="s">
        <v>313</v>
      </c>
      <c r="C34" s="10" t="s">
        <v>130</v>
      </c>
      <c r="D34" s="10" t="str">
        <f>VLOOKUP(C34,Europe_Nations!$C$1:$E$46,3,0)</f>
        <v>Southern Europe</v>
      </c>
      <c r="E34" s="10">
        <v>1</v>
      </c>
      <c r="F34" s="10">
        <v>1</v>
      </c>
      <c r="G34" s="10">
        <v>1</v>
      </c>
    </row>
    <row r="35" spans="1:7" x14ac:dyDescent="0.6">
      <c r="A35" s="10">
        <v>752</v>
      </c>
      <c r="B35" s="10" t="s">
        <v>314</v>
      </c>
      <c r="C35" s="10" t="s">
        <v>134</v>
      </c>
      <c r="D35" s="10" t="str">
        <f>VLOOKUP(C35,Europe_Nations!$C$1:$E$46,3,0)</f>
        <v>Northern Europe</v>
      </c>
      <c r="E35" s="10">
        <v>1</v>
      </c>
      <c r="F35" s="10">
        <v>1</v>
      </c>
      <c r="G35" s="10">
        <v>1</v>
      </c>
    </row>
    <row r="36" spans="1:7" x14ac:dyDescent="0.6">
      <c r="A36" s="10">
        <v>756</v>
      </c>
      <c r="B36" s="10" t="s">
        <v>315</v>
      </c>
      <c r="C36" s="10" t="s">
        <v>135</v>
      </c>
      <c r="D36" s="10" t="str">
        <f>VLOOKUP(C36,Europe_Nations!$C$1:$E$46,3,0)</f>
        <v>Western Europe</v>
      </c>
      <c r="E36" s="10">
        <v>0</v>
      </c>
      <c r="F36" s="10">
        <v>0</v>
      </c>
      <c r="G36" s="10">
        <v>1</v>
      </c>
    </row>
    <row r="37" spans="1:7" x14ac:dyDescent="0.6">
      <c r="A37" s="10">
        <v>792</v>
      </c>
      <c r="B37" s="10" t="s">
        <v>280</v>
      </c>
      <c r="C37" s="28" t="s">
        <v>279</v>
      </c>
      <c r="D37" s="10" t="s">
        <v>174</v>
      </c>
      <c r="E37" s="10">
        <v>0</v>
      </c>
      <c r="F37" s="10">
        <v>0</v>
      </c>
      <c r="G37" s="10">
        <v>1</v>
      </c>
    </row>
    <row r="38" spans="1:7" x14ac:dyDescent="0.6">
      <c r="A38" s="10">
        <v>826</v>
      </c>
      <c r="B38" s="10" t="s">
        <v>316</v>
      </c>
      <c r="C38" s="10" t="s">
        <v>146</v>
      </c>
      <c r="D38" s="10" t="s">
        <v>163</v>
      </c>
      <c r="E38" s="10">
        <v>0</v>
      </c>
      <c r="F38" s="10">
        <v>0</v>
      </c>
      <c r="G38" s="10">
        <v>1</v>
      </c>
    </row>
    <row r="39" spans="1:7" x14ac:dyDescent="0.6">
      <c r="A39" s="10">
        <v>840</v>
      </c>
      <c r="B39" s="10" t="s">
        <v>181</v>
      </c>
      <c r="C39" s="10" t="s">
        <v>148</v>
      </c>
      <c r="D39" s="10" t="s">
        <v>177</v>
      </c>
      <c r="E39" s="10">
        <v>0</v>
      </c>
      <c r="F39" s="10">
        <v>0</v>
      </c>
      <c r="G39" s="10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439C-254D-4F9B-AB3A-E3D17BBC3297}">
  <dimension ref="B1:C27"/>
  <sheetViews>
    <sheetView topLeftCell="A4" workbookViewId="0">
      <selection activeCell="E20" sqref="E20"/>
    </sheetView>
  </sheetViews>
  <sheetFormatPr defaultRowHeight="13.5" x14ac:dyDescent="0.7"/>
  <cols>
    <col min="1" max="1" width="8.7265625" style="7"/>
    <col min="2" max="2" width="26.2265625" style="7" customWidth="1"/>
    <col min="3" max="16384" width="8.7265625" style="7"/>
  </cols>
  <sheetData>
    <row r="1" spans="2:3" x14ac:dyDescent="0.7">
      <c r="B1" s="6" t="s">
        <v>13</v>
      </c>
      <c r="C1" s="7">
        <v>1</v>
      </c>
    </row>
    <row r="2" spans="2:3" x14ac:dyDescent="0.7">
      <c r="B2" s="7" t="s">
        <v>17</v>
      </c>
      <c r="C2" s="7">
        <v>1</v>
      </c>
    </row>
    <row r="3" spans="2:3" x14ac:dyDescent="0.7">
      <c r="B3" s="7" t="s">
        <v>24</v>
      </c>
      <c r="C3" s="7">
        <v>1</v>
      </c>
    </row>
    <row r="4" spans="2:3" x14ac:dyDescent="0.7">
      <c r="B4" s="7" t="s">
        <v>38</v>
      </c>
      <c r="C4" s="7">
        <v>1</v>
      </c>
    </row>
    <row r="5" spans="2:3" x14ac:dyDescent="0.7">
      <c r="B5" s="7" t="s">
        <v>178</v>
      </c>
      <c r="C5" s="7">
        <v>1</v>
      </c>
    </row>
    <row r="6" spans="2:3" x14ac:dyDescent="0.7">
      <c r="B6" s="7" t="s">
        <v>41</v>
      </c>
      <c r="C6" s="7">
        <v>1</v>
      </c>
    </row>
    <row r="7" spans="2:3" x14ac:dyDescent="0.7">
      <c r="B7" s="7" t="s">
        <v>43</v>
      </c>
      <c r="C7" s="7">
        <v>1</v>
      </c>
    </row>
    <row r="8" spans="2:3" x14ac:dyDescent="0.7">
      <c r="B8" s="7" t="s">
        <v>47</v>
      </c>
      <c r="C8" s="7">
        <v>1</v>
      </c>
    </row>
    <row r="9" spans="2:3" x14ac:dyDescent="0.7">
      <c r="B9" s="7" t="s">
        <v>51</v>
      </c>
      <c r="C9" s="7">
        <v>1</v>
      </c>
    </row>
    <row r="10" spans="2:3" x14ac:dyDescent="0.7">
      <c r="B10" s="7" t="s">
        <v>52</v>
      </c>
      <c r="C10" s="7">
        <v>1</v>
      </c>
    </row>
    <row r="11" spans="2:3" x14ac:dyDescent="0.7">
      <c r="B11" s="7" t="s">
        <v>56</v>
      </c>
      <c r="C11" s="7">
        <v>1</v>
      </c>
    </row>
    <row r="12" spans="2:3" x14ac:dyDescent="0.7">
      <c r="B12" s="7" t="s">
        <v>58</v>
      </c>
      <c r="C12" s="7">
        <v>1</v>
      </c>
    </row>
    <row r="13" spans="2:3" x14ac:dyDescent="0.7">
      <c r="B13" s="7" t="s">
        <v>63</v>
      </c>
      <c r="C13" s="7">
        <v>1</v>
      </c>
    </row>
    <row r="14" spans="2:3" x14ac:dyDescent="0.7">
      <c r="B14" s="7" t="s">
        <v>69</v>
      </c>
      <c r="C14" s="7">
        <v>1</v>
      </c>
    </row>
    <row r="15" spans="2:3" x14ac:dyDescent="0.7">
      <c r="B15" s="7" t="s">
        <v>71</v>
      </c>
      <c r="C15" s="7">
        <v>1</v>
      </c>
    </row>
    <row r="16" spans="2:3" x14ac:dyDescent="0.7">
      <c r="B16" s="7" t="s">
        <v>80</v>
      </c>
      <c r="C16" s="7">
        <v>1</v>
      </c>
    </row>
    <row r="17" spans="2:3" x14ac:dyDescent="0.7">
      <c r="B17" s="7" t="s">
        <v>82</v>
      </c>
      <c r="C17" s="7">
        <v>1</v>
      </c>
    </row>
    <row r="18" spans="2:3" x14ac:dyDescent="0.7">
      <c r="B18" s="7" t="s">
        <v>83</v>
      </c>
      <c r="C18" s="7">
        <v>1</v>
      </c>
    </row>
    <row r="19" spans="2:3" x14ac:dyDescent="0.7">
      <c r="B19" s="7" t="s">
        <v>87</v>
      </c>
      <c r="C19" s="7">
        <v>1</v>
      </c>
    </row>
    <row r="20" spans="2:3" x14ac:dyDescent="0.7">
      <c r="B20" s="7" t="s">
        <v>99</v>
      </c>
      <c r="C20" s="7">
        <v>1</v>
      </c>
    </row>
    <row r="21" spans="2:3" x14ac:dyDescent="0.7">
      <c r="B21" s="7" t="s">
        <v>112</v>
      </c>
      <c r="C21" s="7">
        <v>1</v>
      </c>
    </row>
    <row r="22" spans="2:3" x14ac:dyDescent="0.7">
      <c r="B22" s="7" t="s">
        <v>113</v>
      </c>
      <c r="C22" s="7">
        <v>1</v>
      </c>
    </row>
    <row r="23" spans="2:3" x14ac:dyDescent="0.7">
      <c r="B23" s="7" t="s">
        <v>118</v>
      </c>
      <c r="C23" s="7">
        <v>1</v>
      </c>
    </row>
    <row r="24" spans="2:3" x14ac:dyDescent="0.7">
      <c r="B24" s="7" t="s">
        <v>127</v>
      </c>
      <c r="C24" s="7">
        <v>1</v>
      </c>
    </row>
    <row r="25" spans="2:3" x14ac:dyDescent="0.7">
      <c r="B25" s="7" t="s">
        <v>128</v>
      </c>
      <c r="C25" s="7">
        <v>1</v>
      </c>
    </row>
    <row r="26" spans="2:3" x14ac:dyDescent="0.7">
      <c r="B26" s="7" t="s">
        <v>130</v>
      </c>
      <c r="C26" s="7">
        <v>1</v>
      </c>
    </row>
    <row r="27" spans="2:3" x14ac:dyDescent="0.7">
      <c r="B27" s="7" t="s">
        <v>134</v>
      </c>
      <c r="C27" s="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E3962-3D9C-44E0-84D0-E671F1B92CE5}">
  <dimension ref="B1:E46"/>
  <sheetViews>
    <sheetView workbookViewId="0">
      <selection activeCell="F1" sqref="F1"/>
    </sheetView>
  </sheetViews>
  <sheetFormatPr defaultRowHeight="14.75" x14ac:dyDescent="0.75"/>
  <cols>
    <col min="2" max="2" width="8.76953125" bestFit="1" customWidth="1"/>
    <col min="3" max="3" width="18.2265625" customWidth="1"/>
    <col min="4" max="4" width="17.1328125" customWidth="1"/>
    <col min="5" max="5" width="20.6796875" customWidth="1"/>
  </cols>
  <sheetData>
    <row r="1" spans="2:5" x14ac:dyDescent="0.75">
      <c r="B1" s="1" t="s">
        <v>155</v>
      </c>
      <c r="C1" s="1" t="s">
        <v>156</v>
      </c>
      <c r="D1" s="1" t="s">
        <v>157</v>
      </c>
      <c r="E1" s="1" t="s">
        <v>158</v>
      </c>
    </row>
    <row r="2" spans="2:5" x14ac:dyDescent="0.75">
      <c r="B2" s="2">
        <v>1</v>
      </c>
      <c r="C2" s="2" t="s">
        <v>159</v>
      </c>
      <c r="D2" s="3">
        <v>145934462</v>
      </c>
      <c r="E2" s="2" t="s">
        <v>160</v>
      </c>
    </row>
    <row r="3" spans="2:5" x14ac:dyDescent="0.75">
      <c r="B3" s="4">
        <v>2</v>
      </c>
      <c r="C3" s="4" t="s">
        <v>56</v>
      </c>
      <c r="D3" s="5">
        <v>83783942</v>
      </c>
      <c r="E3" s="4" t="s">
        <v>161</v>
      </c>
    </row>
    <row r="4" spans="2:5" x14ac:dyDescent="0.75">
      <c r="B4" s="2">
        <v>3</v>
      </c>
      <c r="C4" s="2" t="s">
        <v>162</v>
      </c>
      <c r="D4" s="3">
        <v>67886011</v>
      </c>
      <c r="E4" s="2" t="s">
        <v>163</v>
      </c>
    </row>
    <row r="5" spans="2:5" x14ac:dyDescent="0.75">
      <c r="B5" s="4">
        <v>4</v>
      </c>
      <c r="C5" s="4" t="s">
        <v>52</v>
      </c>
      <c r="D5" s="5">
        <v>65273511</v>
      </c>
      <c r="E5" s="4" t="s">
        <v>161</v>
      </c>
    </row>
    <row r="6" spans="2:5" x14ac:dyDescent="0.75">
      <c r="B6" s="2">
        <v>5</v>
      </c>
      <c r="C6" s="2" t="s">
        <v>71</v>
      </c>
      <c r="D6" s="3">
        <v>60461826</v>
      </c>
      <c r="E6" s="2" t="s">
        <v>164</v>
      </c>
    </row>
    <row r="7" spans="2:5" x14ac:dyDescent="0.75">
      <c r="B7" s="4">
        <v>6</v>
      </c>
      <c r="C7" s="4" t="s">
        <v>130</v>
      </c>
      <c r="D7" s="5">
        <v>46754778</v>
      </c>
      <c r="E7" s="4" t="s">
        <v>164</v>
      </c>
    </row>
    <row r="8" spans="2:5" x14ac:dyDescent="0.75">
      <c r="B8" s="2">
        <v>7</v>
      </c>
      <c r="C8" s="2" t="s">
        <v>144</v>
      </c>
      <c r="D8" s="3">
        <v>43733762</v>
      </c>
      <c r="E8" s="2" t="s">
        <v>160</v>
      </c>
    </row>
    <row r="9" spans="2:5" x14ac:dyDescent="0.75">
      <c r="B9" s="4">
        <v>8</v>
      </c>
      <c r="C9" s="4" t="s">
        <v>112</v>
      </c>
      <c r="D9" s="5">
        <v>37846611</v>
      </c>
      <c r="E9" s="4" t="s">
        <v>160</v>
      </c>
    </row>
    <row r="10" spans="2:5" x14ac:dyDescent="0.75">
      <c r="B10" s="2">
        <v>9</v>
      </c>
      <c r="C10" s="2" t="s">
        <v>118</v>
      </c>
      <c r="D10" s="3">
        <v>19237691</v>
      </c>
      <c r="E10" s="2" t="s">
        <v>160</v>
      </c>
    </row>
    <row r="11" spans="2:5" x14ac:dyDescent="0.75">
      <c r="B11" s="4">
        <v>10</v>
      </c>
      <c r="C11" s="4" t="s">
        <v>99</v>
      </c>
      <c r="D11" s="5">
        <v>17134872</v>
      </c>
      <c r="E11" s="4" t="s">
        <v>161</v>
      </c>
    </row>
    <row r="12" spans="2:5" x14ac:dyDescent="0.75">
      <c r="B12" s="2">
        <v>11</v>
      </c>
      <c r="C12" s="2" t="s">
        <v>17</v>
      </c>
      <c r="D12" s="3">
        <v>11589623</v>
      </c>
      <c r="E12" s="2" t="s">
        <v>161</v>
      </c>
    </row>
    <row r="13" spans="2:5" x14ac:dyDescent="0.75">
      <c r="B13" s="4">
        <v>12</v>
      </c>
      <c r="C13" s="4" t="s">
        <v>41</v>
      </c>
      <c r="D13" s="5">
        <v>10708981</v>
      </c>
      <c r="E13" s="4" t="s">
        <v>160</v>
      </c>
    </row>
    <row r="14" spans="2:5" x14ac:dyDescent="0.75">
      <c r="B14" s="2">
        <v>13</v>
      </c>
      <c r="C14" s="2" t="s">
        <v>58</v>
      </c>
      <c r="D14" s="3">
        <v>10423054</v>
      </c>
      <c r="E14" s="2" t="s">
        <v>164</v>
      </c>
    </row>
    <row r="15" spans="2:5" x14ac:dyDescent="0.75">
      <c r="B15" s="4">
        <v>14</v>
      </c>
      <c r="C15" s="4" t="s">
        <v>113</v>
      </c>
      <c r="D15" s="5">
        <v>10196709</v>
      </c>
      <c r="E15" s="4" t="s">
        <v>164</v>
      </c>
    </row>
    <row r="16" spans="2:5" x14ac:dyDescent="0.75">
      <c r="B16" s="2">
        <v>15</v>
      </c>
      <c r="C16" s="2" t="s">
        <v>134</v>
      </c>
      <c r="D16" s="3">
        <v>10099265</v>
      </c>
      <c r="E16" s="2" t="s">
        <v>163</v>
      </c>
    </row>
    <row r="17" spans="2:5" x14ac:dyDescent="0.75">
      <c r="B17" s="4">
        <v>16</v>
      </c>
      <c r="C17" s="4" t="s">
        <v>63</v>
      </c>
      <c r="D17" s="5">
        <v>9660351</v>
      </c>
      <c r="E17" s="4" t="s">
        <v>160</v>
      </c>
    </row>
    <row r="18" spans="2:5" x14ac:dyDescent="0.75">
      <c r="B18" s="2">
        <v>17</v>
      </c>
      <c r="C18" s="2" t="s">
        <v>16</v>
      </c>
      <c r="D18" s="3">
        <v>9449323</v>
      </c>
      <c r="E18" s="2" t="s">
        <v>160</v>
      </c>
    </row>
    <row r="19" spans="2:5" x14ac:dyDescent="0.75">
      <c r="B19" s="4">
        <v>18</v>
      </c>
      <c r="C19" s="4" t="s">
        <v>13</v>
      </c>
      <c r="D19" s="5">
        <v>9006398</v>
      </c>
      <c r="E19" s="4" t="s">
        <v>161</v>
      </c>
    </row>
    <row r="20" spans="2:5" x14ac:dyDescent="0.75">
      <c r="B20" s="2">
        <v>19</v>
      </c>
      <c r="C20" s="2" t="s">
        <v>124</v>
      </c>
      <c r="D20" s="3">
        <v>8737371</v>
      </c>
      <c r="E20" s="2" t="s">
        <v>164</v>
      </c>
    </row>
    <row r="21" spans="2:5" x14ac:dyDescent="0.75">
      <c r="B21" s="4">
        <v>20</v>
      </c>
      <c r="C21" s="4" t="s">
        <v>135</v>
      </c>
      <c r="D21" s="5">
        <v>8654622</v>
      </c>
      <c r="E21" s="4" t="s">
        <v>161</v>
      </c>
    </row>
    <row r="22" spans="2:5" x14ac:dyDescent="0.75">
      <c r="B22" s="2">
        <v>21</v>
      </c>
      <c r="C22" s="2" t="s">
        <v>24</v>
      </c>
      <c r="D22" s="3">
        <v>6948445</v>
      </c>
      <c r="E22" s="2" t="s">
        <v>160</v>
      </c>
    </row>
    <row r="23" spans="2:5" x14ac:dyDescent="0.75">
      <c r="B23" s="4">
        <v>22</v>
      </c>
      <c r="C23" s="4" t="s">
        <v>43</v>
      </c>
      <c r="D23" s="5">
        <v>5792202</v>
      </c>
      <c r="E23" s="4" t="s">
        <v>163</v>
      </c>
    </row>
    <row r="24" spans="2:5" x14ac:dyDescent="0.75">
      <c r="B24" s="2">
        <v>23</v>
      </c>
      <c r="C24" s="2" t="s">
        <v>51</v>
      </c>
      <c r="D24" s="3">
        <v>5540720</v>
      </c>
      <c r="E24" s="2" t="s">
        <v>163</v>
      </c>
    </row>
    <row r="25" spans="2:5" x14ac:dyDescent="0.75">
      <c r="B25" s="4">
        <v>24</v>
      </c>
      <c r="C25" s="4" t="s">
        <v>127</v>
      </c>
      <c r="D25" s="5">
        <v>5459642</v>
      </c>
      <c r="E25" s="4" t="s">
        <v>160</v>
      </c>
    </row>
    <row r="26" spans="2:5" x14ac:dyDescent="0.75">
      <c r="B26" s="2">
        <v>25</v>
      </c>
      <c r="C26" s="2" t="s">
        <v>104</v>
      </c>
      <c r="D26" s="3">
        <v>5421241</v>
      </c>
      <c r="E26" s="2" t="s">
        <v>163</v>
      </c>
    </row>
    <row r="27" spans="2:5" x14ac:dyDescent="0.75">
      <c r="B27" s="4">
        <v>26</v>
      </c>
      <c r="C27" s="4" t="s">
        <v>69</v>
      </c>
      <c r="D27" s="5">
        <v>4937786</v>
      </c>
      <c r="E27" s="4" t="s">
        <v>163</v>
      </c>
    </row>
    <row r="28" spans="2:5" x14ac:dyDescent="0.75">
      <c r="B28" s="2">
        <v>27</v>
      </c>
      <c r="C28" s="2" t="s">
        <v>38</v>
      </c>
      <c r="D28" s="3">
        <v>4105267</v>
      </c>
      <c r="E28" s="2" t="s">
        <v>164</v>
      </c>
    </row>
    <row r="29" spans="2:5" x14ac:dyDescent="0.75">
      <c r="B29" s="4">
        <v>28</v>
      </c>
      <c r="C29" s="4" t="s">
        <v>165</v>
      </c>
      <c r="D29" s="5">
        <v>4033963</v>
      </c>
      <c r="E29" s="4" t="s">
        <v>160</v>
      </c>
    </row>
    <row r="30" spans="2:5" ht="26" x14ac:dyDescent="0.75">
      <c r="B30" s="2">
        <v>29</v>
      </c>
      <c r="C30" s="2" t="s">
        <v>20</v>
      </c>
      <c r="D30" s="3">
        <v>3280819</v>
      </c>
      <c r="E30" s="2" t="s">
        <v>164</v>
      </c>
    </row>
    <row r="31" spans="2:5" x14ac:dyDescent="0.75">
      <c r="B31" s="4">
        <v>30</v>
      </c>
      <c r="C31" s="4" t="s">
        <v>6</v>
      </c>
      <c r="D31" s="5">
        <v>2877797</v>
      </c>
      <c r="E31" s="4" t="s">
        <v>164</v>
      </c>
    </row>
    <row r="32" spans="2:5" x14ac:dyDescent="0.75">
      <c r="B32" s="2">
        <v>31</v>
      </c>
      <c r="C32" s="2" t="s">
        <v>82</v>
      </c>
      <c r="D32" s="3">
        <v>2722289</v>
      </c>
      <c r="E32" s="2" t="s">
        <v>163</v>
      </c>
    </row>
    <row r="33" spans="2:5" x14ac:dyDescent="0.75">
      <c r="B33" s="4">
        <v>32</v>
      </c>
      <c r="C33" s="4" t="s">
        <v>103</v>
      </c>
      <c r="D33" s="5">
        <v>2083374</v>
      </c>
      <c r="E33" s="4" t="s">
        <v>164</v>
      </c>
    </row>
    <row r="34" spans="2:5" x14ac:dyDescent="0.75">
      <c r="B34" s="2">
        <v>33</v>
      </c>
      <c r="C34" s="2" t="s">
        <v>128</v>
      </c>
      <c r="D34" s="3">
        <v>2078938</v>
      </c>
      <c r="E34" s="2" t="s">
        <v>164</v>
      </c>
    </row>
    <row r="35" spans="2:5" x14ac:dyDescent="0.75">
      <c r="B35" s="4">
        <v>34</v>
      </c>
      <c r="C35" s="4" t="s">
        <v>80</v>
      </c>
      <c r="D35" s="5">
        <v>1886198</v>
      </c>
      <c r="E35" s="4" t="s">
        <v>163</v>
      </c>
    </row>
    <row r="36" spans="2:5" x14ac:dyDescent="0.75">
      <c r="B36" s="2">
        <v>35</v>
      </c>
      <c r="C36" s="2" t="s">
        <v>166</v>
      </c>
      <c r="D36" s="3">
        <v>1798188</v>
      </c>
      <c r="E36" s="2" t="s">
        <v>164</v>
      </c>
    </row>
    <row r="37" spans="2:5" x14ac:dyDescent="0.75">
      <c r="B37" s="4">
        <v>36</v>
      </c>
      <c r="C37" s="4" t="s">
        <v>47</v>
      </c>
      <c r="D37" s="5">
        <v>1326535</v>
      </c>
      <c r="E37" s="4" t="s">
        <v>163</v>
      </c>
    </row>
    <row r="38" spans="2:5" x14ac:dyDescent="0.75">
      <c r="B38" s="2">
        <v>37</v>
      </c>
      <c r="C38" s="2" t="s">
        <v>93</v>
      </c>
      <c r="D38" s="3">
        <v>628066</v>
      </c>
      <c r="E38" s="2" t="s">
        <v>164</v>
      </c>
    </row>
    <row r="39" spans="2:5" x14ac:dyDescent="0.75">
      <c r="B39" s="4">
        <v>38</v>
      </c>
      <c r="C39" s="4" t="s">
        <v>83</v>
      </c>
      <c r="D39" s="5">
        <v>625978</v>
      </c>
      <c r="E39" s="4" t="s">
        <v>161</v>
      </c>
    </row>
    <row r="40" spans="2:5" x14ac:dyDescent="0.75">
      <c r="B40" s="2">
        <v>39</v>
      </c>
      <c r="C40" s="2" t="s">
        <v>87</v>
      </c>
      <c r="D40" s="3">
        <v>441543</v>
      </c>
      <c r="E40" s="2" t="s">
        <v>164</v>
      </c>
    </row>
    <row r="41" spans="2:5" x14ac:dyDescent="0.75">
      <c r="B41" s="4">
        <v>40</v>
      </c>
      <c r="C41" s="4" t="s">
        <v>64</v>
      </c>
      <c r="D41" s="5">
        <v>341243</v>
      </c>
      <c r="E41" s="4" t="s">
        <v>163</v>
      </c>
    </row>
    <row r="42" spans="2:5" x14ac:dyDescent="0.75">
      <c r="B42" s="2">
        <v>41</v>
      </c>
      <c r="C42" s="2" t="s">
        <v>167</v>
      </c>
      <c r="D42" s="3">
        <v>77265</v>
      </c>
      <c r="E42" s="2" t="s">
        <v>164</v>
      </c>
    </row>
    <row r="43" spans="2:5" x14ac:dyDescent="0.75">
      <c r="B43" s="4">
        <v>42</v>
      </c>
      <c r="C43" s="4" t="s">
        <v>91</v>
      </c>
      <c r="D43" s="5">
        <v>39242</v>
      </c>
      <c r="E43" s="4" t="s">
        <v>161</v>
      </c>
    </row>
    <row r="44" spans="2:5" x14ac:dyDescent="0.75">
      <c r="B44" s="2">
        <v>43</v>
      </c>
      <c r="C44" s="2" t="s">
        <v>168</v>
      </c>
      <c r="D44" s="3">
        <v>38128</v>
      </c>
      <c r="E44" s="2" t="s">
        <v>161</v>
      </c>
    </row>
    <row r="45" spans="2:5" x14ac:dyDescent="0.75">
      <c r="B45" s="4">
        <v>44</v>
      </c>
      <c r="C45" s="4" t="s">
        <v>169</v>
      </c>
      <c r="D45" s="5">
        <v>33931</v>
      </c>
      <c r="E45" s="4" t="s">
        <v>164</v>
      </c>
    </row>
    <row r="46" spans="2:5" x14ac:dyDescent="0.75">
      <c r="B46" s="2">
        <v>45</v>
      </c>
      <c r="C46" s="2" t="s">
        <v>170</v>
      </c>
      <c r="D46" s="2">
        <v>801</v>
      </c>
      <c r="E46" s="2" t="s">
        <v>164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70013-E3F1-4124-9CE2-16791A4752F9}">
  <dimension ref="A1:C157"/>
  <sheetViews>
    <sheetView workbookViewId="0">
      <selection activeCell="A97" sqref="A97"/>
    </sheetView>
  </sheetViews>
  <sheetFormatPr defaultRowHeight="14.75" x14ac:dyDescent="0.75"/>
  <cols>
    <col min="1" max="1" width="26" customWidth="1"/>
    <col min="3" max="3" width="22.1796875" customWidth="1"/>
  </cols>
  <sheetData>
    <row r="1" spans="1:3" x14ac:dyDescent="0.75">
      <c r="A1" t="s">
        <v>5</v>
      </c>
      <c r="B1" t="s">
        <v>4</v>
      </c>
    </row>
    <row r="2" spans="1:3" x14ac:dyDescent="0.75">
      <c r="A2" t="s">
        <v>6</v>
      </c>
      <c r="B2">
        <v>8</v>
      </c>
      <c r="C2" t="str">
        <f>TRIM(A2)</f>
        <v>Albania</v>
      </c>
    </row>
    <row r="3" spans="1:3" x14ac:dyDescent="0.75">
      <c r="A3" t="s">
        <v>7</v>
      </c>
      <c r="B3">
        <v>12</v>
      </c>
      <c r="C3" t="str">
        <f t="shared" ref="C3:C66" si="0">TRIM(A3)</f>
        <v>Algeria</v>
      </c>
    </row>
    <row r="4" spans="1:3" x14ac:dyDescent="0.75">
      <c r="A4" t="s">
        <v>8</v>
      </c>
      <c r="B4">
        <v>16</v>
      </c>
      <c r="C4" t="str">
        <f t="shared" si="0"/>
        <v>American Samoa</v>
      </c>
    </row>
    <row r="5" spans="1:3" x14ac:dyDescent="0.75">
      <c r="A5" t="s">
        <v>8</v>
      </c>
      <c r="B5">
        <v>16</v>
      </c>
      <c r="C5" t="str">
        <f t="shared" si="0"/>
        <v>American Samoa</v>
      </c>
    </row>
    <row r="6" spans="1:3" x14ac:dyDescent="0.75">
      <c r="A6" t="s">
        <v>9</v>
      </c>
      <c r="B6">
        <v>24</v>
      </c>
      <c r="C6" t="str">
        <f t="shared" si="0"/>
        <v>Angola</v>
      </c>
    </row>
    <row r="7" spans="1:3" x14ac:dyDescent="0.75">
      <c r="A7" t="s">
        <v>10</v>
      </c>
      <c r="B7">
        <v>32</v>
      </c>
      <c r="C7" t="str">
        <f t="shared" si="0"/>
        <v>Argentina</v>
      </c>
    </row>
    <row r="8" spans="1:3" x14ac:dyDescent="0.75">
      <c r="A8" t="s">
        <v>11</v>
      </c>
      <c r="B8">
        <v>51</v>
      </c>
      <c r="C8" t="str">
        <f t="shared" si="0"/>
        <v>Armenia</v>
      </c>
    </row>
    <row r="9" spans="1:3" x14ac:dyDescent="0.75">
      <c r="A9" t="s">
        <v>12</v>
      </c>
      <c r="B9">
        <v>36</v>
      </c>
      <c r="C9" t="str">
        <f t="shared" si="0"/>
        <v>Australia</v>
      </c>
    </row>
    <row r="10" spans="1:3" x14ac:dyDescent="0.75">
      <c r="A10" t="s">
        <v>13</v>
      </c>
      <c r="B10">
        <v>40</v>
      </c>
      <c r="C10" t="str">
        <f t="shared" si="0"/>
        <v>Austria</v>
      </c>
    </row>
    <row r="11" spans="1:3" x14ac:dyDescent="0.75">
      <c r="A11" t="s">
        <v>14</v>
      </c>
      <c r="B11">
        <v>31</v>
      </c>
      <c r="C11" t="str">
        <f t="shared" si="0"/>
        <v>Azerbaijan</v>
      </c>
    </row>
    <row r="12" spans="1:3" x14ac:dyDescent="0.75">
      <c r="A12" t="s">
        <v>15</v>
      </c>
      <c r="B12">
        <v>48</v>
      </c>
      <c r="C12" t="str">
        <f t="shared" si="0"/>
        <v>Bahrain</v>
      </c>
    </row>
    <row r="13" spans="1:3" x14ac:dyDescent="0.75">
      <c r="A13" t="s">
        <v>16</v>
      </c>
      <c r="B13">
        <v>112</v>
      </c>
      <c r="C13" t="str">
        <f t="shared" si="0"/>
        <v>Belarus</v>
      </c>
    </row>
    <row r="14" spans="1:3" x14ac:dyDescent="0.75">
      <c r="A14" t="s">
        <v>17</v>
      </c>
      <c r="B14">
        <v>56</v>
      </c>
      <c r="C14" t="str">
        <f t="shared" si="0"/>
        <v>Belgium</v>
      </c>
    </row>
    <row r="15" spans="1:3" x14ac:dyDescent="0.75">
      <c r="A15" t="s">
        <v>18</v>
      </c>
      <c r="B15">
        <v>60</v>
      </c>
      <c r="C15" t="str">
        <f t="shared" si="0"/>
        <v>Bermuda</v>
      </c>
    </row>
    <row r="16" spans="1:3" x14ac:dyDescent="0.75">
      <c r="A16" t="s">
        <v>19</v>
      </c>
      <c r="B16">
        <v>68</v>
      </c>
      <c r="C16" t="str">
        <f t="shared" si="0"/>
        <v>Bolivia (Plurinational State of)</v>
      </c>
    </row>
    <row r="17" spans="1:3" x14ac:dyDescent="0.75">
      <c r="A17" t="s">
        <v>20</v>
      </c>
      <c r="B17">
        <v>70</v>
      </c>
      <c r="C17" t="str">
        <f t="shared" si="0"/>
        <v>Bosnia and Herzegovina</v>
      </c>
    </row>
    <row r="18" spans="1:3" x14ac:dyDescent="0.75">
      <c r="A18" t="s">
        <v>21</v>
      </c>
      <c r="B18">
        <v>72</v>
      </c>
      <c r="C18" t="str">
        <f t="shared" si="0"/>
        <v>Botswana</v>
      </c>
    </row>
    <row r="19" spans="1:3" x14ac:dyDescent="0.75">
      <c r="A19" t="s">
        <v>22</v>
      </c>
      <c r="B19">
        <v>76</v>
      </c>
      <c r="C19" t="str">
        <f t="shared" si="0"/>
        <v>Brazil</v>
      </c>
    </row>
    <row r="20" spans="1:3" x14ac:dyDescent="0.75">
      <c r="A20" t="s">
        <v>23</v>
      </c>
      <c r="B20">
        <v>96</v>
      </c>
      <c r="C20" t="str">
        <f t="shared" si="0"/>
        <v>Brunei Darussalam</v>
      </c>
    </row>
    <row r="21" spans="1:3" x14ac:dyDescent="0.75">
      <c r="A21" t="s">
        <v>24</v>
      </c>
      <c r="B21">
        <v>100</v>
      </c>
      <c r="C21" t="str">
        <f t="shared" si="0"/>
        <v>Bulgaria</v>
      </c>
    </row>
    <row r="22" spans="1:3" x14ac:dyDescent="0.75">
      <c r="A22" t="s">
        <v>25</v>
      </c>
      <c r="B22">
        <v>854</v>
      </c>
      <c r="C22" t="str">
        <f t="shared" si="0"/>
        <v>Burkina Faso</v>
      </c>
    </row>
    <row r="23" spans="1:3" x14ac:dyDescent="0.75">
      <c r="A23" t="s">
        <v>26</v>
      </c>
      <c r="B23">
        <v>108</v>
      </c>
      <c r="C23" t="str">
        <f t="shared" si="0"/>
        <v>Burundi</v>
      </c>
    </row>
    <row r="24" spans="1:3" x14ac:dyDescent="0.75">
      <c r="A24" t="s">
        <v>27</v>
      </c>
      <c r="B24">
        <v>132</v>
      </c>
      <c r="C24" t="str">
        <f t="shared" si="0"/>
        <v>Cabo Verde</v>
      </c>
    </row>
    <row r="25" spans="1:3" x14ac:dyDescent="0.75">
      <c r="A25" t="s">
        <v>28</v>
      </c>
      <c r="B25">
        <v>116</v>
      </c>
      <c r="C25" t="str">
        <f t="shared" si="0"/>
        <v>Cambodia</v>
      </c>
    </row>
    <row r="26" spans="1:3" x14ac:dyDescent="0.75">
      <c r="A26" t="s">
        <v>29</v>
      </c>
      <c r="B26">
        <v>124</v>
      </c>
      <c r="C26" t="str">
        <f t="shared" si="0"/>
        <v>Canada</v>
      </c>
    </row>
    <row r="27" spans="1:3" x14ac:dyDescent="0.75">
      <c r="A27" t="s">
        <v>30</v>
      </c>
      <c r="B27">
        <v>148</v>
      </c>
      <c r="C27" t="str">
        <f t="shared" si="0"/>
        <v>Chad</v>
      </c>
    </row>
    <row r="28" spans="1:3" x14ac:dyDescent="0.75">
      <c r="A28" t="s">
        <v>31</v>
      </c>
      <c r="B28">
        <v>152</v>
      </c>
      <c r="C28" t="str">
        <f t="shared" si="0"/>
        <v>Chile</v>
      </c>
    </row>
    <row r="29" spans="1:3" x14ac:dyDescent="0.75">
      <c r="A29" t="s">
        <v>32</v>
      </c>
      <c r="B29">
        <v>156</v>
      </c>
      <c r="C29" t="str">
        <f t="shared" si="0"/>
        <v>China</v>
      </c>
    </row>
    <row r="30" spans="1:3" x14ac:dyDescent="0.75">
      <c r="A30" t="s">
        <v>33</v>
      </c>
      <c r="B30">
        <v>344</v>
      </c>
      <c r="C30" t="str">
        <f t="shared" si="0"/>
        <v>China, Hong Kong Special Administrative Region</v>
      </c>
    </row>
    <row r="31" spans="1:3" x14ac:dyDescent="0.75">
      <c r="A31" t="s">
        <v>34</v>
      </c>
      <c r="B31">
        <v>446</v>
      </c>
      <c r="C31" t="str">
        <f t="shared" si="0"/>
        <v>China, Macao Special Administrative Region</v>
      </c>
    </row>
    <row r="32" spans="1:3" x14ac:dyDescent="0.75">
      <c r="A32" t="s">
        <v>35</v>
      </c>
      <c r="B32">
        <v>170</v>
      </c>
      <c r="C32" t="str">
        <f t="shared" si="0"/>
        <v>Colombia</v>
      </c>
    </row>
    <row r="33" spans="1:3" x14ac:dyDescent="0.75">
      <c r="A33" t="s">
        <v>36</v>
      </c>
      <c r="B33">
        <v>188</v>
      </c>
      <c r="C33" t="str">
        <f t="shared" si="0"/>
        <v>Costa Rica</v>
      </c>
    </row>
    <row r="34" spans="1:3" x14ac:dyDescent="0.75">
      <c r="A34" t="s">
        <v>37</v>
      </c>
      <c r="B34">
        <v>384</v>
      </c>
      <c r="C34" t="str">
        <f t="shared" si="0"/>
        <v>Côte d'Ivoire</v>
      </c>
    </row>
    <row r="35" spans="1:3" x14ac:dyDescent="0.75">
      <c r="A35" t="s">
        <v>38</v>
      </c>
      <c r="B35">
        <v>191</v>
      </c>
      <c r="C35" t="str">
        <f t="shared" si="0"/>
        <v>Croatia</v>
      </c>
    </row>
    <row r="36" spans="1:3" x14ac:dyDescent="0.75">
      <c r="A36" t="s">
        <v>39</v>
      </c>
      <c r="B36">
        <v>192</v>
      </c>
      <c r="C36" t="str">
        <f t="shared" si="0"/>
        <v>Cuba</v>
      </c>
    </row>
    <row r="37" spans="1:3" x14ac:dyDescent="0.75">
      <c r="A37" t="s">
        <v>40</v>
      </c>
      <c r="B37">
        <v>196</v>
      </c>
      <c r="C37" t="str">
        <f t="shared" si="0"/>
        <v>Cyprus</v>
      </c>
    </row>
    <row r="38" spans="1:3" x14ac:dyDescent="0.75">
      <c r="A38" t="s">
        <v>41</v>
      </c>
      <c r="B38">
        <v>203</v>
      </c>
      <c r="C38" t="str">
        <f t="shared" si="0"/>
        <v>Czechia</v>
      </c>
    </row>
    <row r="39" spans="1:3" x14ac:dyDescent="0.75">
      <c r="A39" t="s">
        <v>42</v>
      </c>
      <c r="B39">
        <v>180</v>
      </c>
      <c r="C39" t="str">
        <f t="shared" si="0"/>
        <v>Democratic Republic of the Congo</v>
      </c>
    </row>
    <row r="40" spans="1:3" x14ac:dyDescent="0.75">
      <c r="A40" t="s">
        <v>43</v>
      </c>
      <c r="B40">
        <v>208</v>
      </c>
      <c r="C40" t="str">
        <f t="shared" si="0"/>
        <v>Denmark</v>
      </c>
    </row>
    <row r="41" spans="1:3" x14ac:dyDescent="0.75">
      <c r="A41" t="s">
        <v>44</v>
      </c>
      <c r="B41">
        <v>218</v>
      </c>
      <c r="C41" t="str">
        <f t="shared" si="0"/>
        <v>Ecuador</v>
      </c>
    </row>
    <row r="42" spans="1:3" x14ac:dyDescent="0.75">
      <c r="A42" t="s">
        <v>45</v>
      </c>
      <c r="B42">
        <v>818</v>
      </c>
      <c r="C42" t="str">
        <f t="shared" si="0"/>
        <v>Egypt</v>
      </c>
    </row>
    <row r="43" spans="1:3" x14ac:dyDescent="0.75">
      <c r="A43" t="s">
        <v>46</v>
      </c>
      <c r="B43">
        <v>222</v>
      </c>
      <c r="C43" t="str">
        <f t="shared" si="0"/>
        <v>El Salvador</v>
      </c>
    </row>
    <row r="44" spans="1:3" x14ac:dyDescent="0.75">
      <c r="A44" t="s">
        <v>47</v>
      </c>
      <c r="B44">
        <v>233</v>
      </c>
      <c r="C44" t="str">
        <f t="shared" si="0"/>
        <v>Estonia</v>
      </c>
    </row>
    <row r="45" spans="1:3" x14ac:dyDescent="0.75">
      <c r="A45" t="s">
        <v>48</v>
      </c>
      <c r="B45">
        <v>748</v>
      </c>
      <c r="C45" t="str">
        <f t="shared" si="0"/>
        <v>Eswatini</v>
      </c>
    </row>
    <row r="46" spans="1:3" x14ac:dyDescent="0.75">
      <c r="A46" t="s">
        <v>49</v>
      </c>
      <c r="B46">
        <v>231</v>
      </c>
      <c r="C46" t="str">
        <f t="shared" si="0"/>
        <v>Ethiopia</v>
      </c>
    </row>
    <row r="47" spans="1:3" x14ac:dyDescent="0.75">
      <c r="A47" t="s">
        <v>50</v>
      </c>
      <c r="B47">
        <v>234</v>
      </c>
      <c r="C47" t="str">
        <f t="shared" si="0"/>
        <v>Faroe Islands</v>
      </c>
    </row>
    <row r="48" spans="1:3" x14ac:dyDescent="0.75">
      <c r="A48" t="s">
        <v>51</v>
      </c>
      <c r="B48">
        <v>246</v>
      </c>
      <c r="C48" t="str">
        <f t="shared" si="0"/>
        <v>Finland</v>
      </c>
    </row>
    <row r="49" spans="1:3" x14ac:dyDescent="0.75">
      <c r="A49" t="s">
        <v>52</v>
      </c>
      <c r="B49">
        <v>250</v>
      </c>
      <c r="C49" t="str">
        <f t="shared" si="0"/>
        <v>France</v>
      </c>
    </row>
    <row r="50" spans="1:3" x14ac:dyDescent="0.75">
      <c r="A50" t="s">
        <v>53</v>
      </c>
      <c r="B50">
        <v>266</v>
      </c>
      <c r="C50" t="str">
        <f t="shared" si="0"/>
        <v>Gabon</v>
      </c>
    </row>
    <row r="51" spans="1:3" x14ac:dyDescent="0.75">
      <c r="A51" t="s">
        <v>54</v>
      </c>
      <c r="B51">
        <v>270</v>
      </c>
      <c r="C51" t="str">
        <f t="shared" si="0"/>
        <v>Gambia</v>
      </c>
    </row>
    <row r="52" spans="1:3" x14ac:dyDescent="0.75">
      <c r="A52" t="s">
        <v>55</v>
      </c>
      <c r="B52">
        <v>268</v>
      </c>
      <c r="C52" t="str">
        <f t="shared" si="0"/>
        <v>Georgia</v>
      </c>
    </row>
    <row r="53" spans="1:3" x14ac:dyDescent="0.75">
      <c r="A53" t="s">
        <v>56</v>
      </c>
      <c r="B53">
        <v>276</v>
      </c>
      <c r="C53" t="str">
        <f t="shared" si="0"/>
        <v>Germany</v>
      </c>
    </row>
    <row r="54" spans="1:3" x14ac:dyDescent="0.75">
      <c r="A54" t="s">
        <v>57</v>
      </c>
      <c r="B54">
        <v>288</v>
      </c>
      <c r="C54" t="str">
        <f t="shared" si="0"/>
        <v>Ghana</v>
      </c>
    </row>
    <row r="55" spans="1:3" x14ac:dyDescent="0.75">
      <c r="A55" t="s">
        <v>58</v>
      </c>
      <c r="B55">
        <v>300</v>
      </c>
      <c r="C55" t="str">
        <f t="shared" si="0"/>
        <v>Greece</v>
      </c>
    </row>
    <row r="56" spans="1:3" x14ac:dyDescent="0.75">
      <c r="A56" t="s">
        <v>59</v>
      </c>
      <c r="B56">
        <v>304</v>
      </c>
      <c r="C56" t="str">
        <f t="shared" si="0"/>
        <v>Greenland</v>
      </c>
    </row>
    <row r="57" spans="1:3" x14ac:dyDescent="0.75">
      <c r="A57" t="s">
        <v>60</v>
      </c>
      <c r="B57">
        <v>316</v>
      </c>
      <c r="C57" t="str">
        <f t="shared" si="0"/>
        <v>Guam</v>
      </c>
    </row>
    <row r="58" spans="1:3" x14ac:dyDescent="0.75">
      <c r="A58" t="s">
        <v>60</v>
      </c>
      <c r="B58">
        <v>316</v>
      </c>
      <c r="C58" t="str">
        <f t="shared" si="0"/>
        <v>Guam</v>
      </c>
    </row>
    <row r="59" spans="1:3" x14ac:dyDescent="0.75">
      <c r="A59" t="s">
        <v>61</v>
      </c>
      <c r="B59">
        <v>320</v>
      </c>
      <c r="C59" t="str">
        <f t="shared" si="0"/>
        <v>Guatemala</v>
      </c>
    </row>
    <row r="60" spans="1:3" x14ac:dyDescent="0.75">
      <c r="A60" t="s">
        <v>62</v>
      </c>
      <c r="B60">
        <v>340</v>
      </c>
      <c r="C60" t="str">
        <f t="shared" si="0"/>
        <v>Honduras</v>
      </c>
    </row>
    <row r="61" spans="1:3" x14ac:dyDescent="0.75">
      <c r="A61" t="s">
        <v>63</v>
      </c>
      <c r="B61">
        <v>348</v>
      </c>
      <c r="C61" t="str">
        <f t="shared" si="0"/>
        <v>Hungary</v>
      </c>
    </row>
    <row r="62" spans="1:3" x14ac:dyDescent="0.75">
      <c r="A62" t="s">
        <v>64</v>
      </c>
      <c r="B62">
        <v>352</v>
      </c>
      <c r="C62" t="str">
        <f t="shared" si="0"/>
        <v>Iceland</v>
      </c>
    </row>
    <row r="63" spans="1:3" x14ac:dyDescent="0.75">
      <c r="A63" t="s">
        <v>65</v>
      </c>
      <c r="B63">
        <v>356</v>
      </c>
      <c r="C63" t="str">
        <f t="shared" si="0"/>
        <v>India</v>
      </c>
    </row>
    <row r="64" spans="1:3" x14ac:dyDescent="0.75">
      <c r="A64" t="s">
        <v>66</v>
      </c>
      <c r="B64">
        <v>360</v>
      </c>
      <c r="C64" t="str">
        <f t="shared" si="0"/>
        <v>Indonesia</v>
      </c>
    </row>
    <row r="65" spans="1:3" x14ac:dyDescent="0.75">
      <c r="A65" t="s">
        <v>67</v>
      </c>
      <c r="B65">
        <v>364</v>
      </c>
      <c r="C65" t="str">
        <f t="shared" si="0"/>
        <v>Iran (Islamic Republic of)</v>
      </c>
    </row>
    <row r="66" spans="1:3" x14ac:dyDescent="0.75">
      <c r="A66" t="s">
        <v>67</v>
      </c>
      <c r="B66">
        <v>364</v>
      </c>
      <c r="C66" t="str">
        <f t="shared" si="0"/>
        <v>Iran (Islamic Republic of)</v>
      </c>
    </row>
    <row r="67" spans="1:3" x14ac:dyDescent="0.75">
      <c r="A67" t="s">
        <v>68</v>
      </c>
      <c r="B67">
        <v>368</v>
      </c>
      <c r="C67" t="str">
        <f t="shared" ref="C67:C130" si="1">TRIM(A67)</f>
        <v>Iraq</v>
      </c>
    </row>
    <row r="68" spans="1:3" x14ac:dyDescent="0.75">
      <c r="A68" t="s">
        <v>69</v>
      </c>
      <c r="B68">
        <v>372</v>
      </c>
      <c r="C68" t="str">
        <f t="shared" si="1"/>
        <v>Ireland</v>
      </c>
    </row>
    <row r="69" spans="1:3" x14ac:dyDescent="0.75">
      <c r="A69" t="s">
        <v>70</v>
      </c>
      <c r="B69">
        <v>376</v>
      </c>
      <c r="C69" t="str">
        <f t="shared" si="1"/>
        <v>Israel</v>
      </c>
    </row>
    <row r="70" spans="1:3" x14ac:dyDescent="0.75">
      <c r="A70" t="s">
        <v>71</v>
      </c>
      <c r="B70">
        <v>380</v>
      </c>
      <c r="C70" t="str">
        <f t="shared" si="1"/>
        <v>Italy</v>
      </c>
    </row>
    <row r="71" spans="1:3" x14ac:dyDescent="0.75">
      <c r="A71" t="s">
        <v>72</v>
      </c>
      <c r="B71">
        <v>388</v>
      </c>
      <c r="C71" t="str">
        <f t="shared" si="1"/>
        <v>Jamaica</v>
      </c>
    </row>
    <row r="72" spans="1:3" x14ac:dyDescent="0.75">
      <c r="A72" t="s">
        <v>73</v>
      </c>
      <c r="B72">
        <v>392</v>
      </c>
      <c r="C72" t="str">
        <f t="shared" si="1"/>
        <v>Japan</v>
      </c>
    </row>
    <row r="73" spans="1:3" x14ac:dyDescent="0.75">
      <c r="A73" t="s">
        <v>74</v>
      </c>
      <c r="B73">
        <v>400</v>
      </c>
      <c r="C73" t="str">
        <f t="shared" si="1"/>
        <v>Jordan</v>
      </c>
    </row>
    <row r="74" spans="1:3" x14ac:dyDescent="0.75">
      <c r="A74" t="s">
        <v>75</v>
      </c>
      <c r="B74">
        <v>398</v>
      </c>
      <c r="C74" t="str">
        <f t="shared" si="1"/>
        <v>Kazakhstan</v>
      </c>
    </row>
    <row r="75" spans="1:3" x14ac:dyDescent="0.75">
      <c r="A75" t="s">
        <v>76</v>
      </c>
      <c r="B75">
        <v>404</v>
      </c>
      <c r="C75" t="str">
        <f t="shared" si="1"/>
        <v>Kenya</v>
      </c>
    </row>
    <row r="76" spans="1:3" x14ac:dyDescent="0.75">
      <c r="A76" t="s">
        <v>77</v>
      </c>
      <c r="B76">
        <v>414</v>
      </c>
      <c r="C76" t="str">
        <f t="shared" si="1"/>
        <v>Kuwait</v>
      </c>
    </row>
    <row r="77" spans="1:3" x14ac:dyDescent="0.75">
      <c r="A77" t="s">
        <v>78</v>
      </c>
      <c r="B77">
        <v>417</v>
      </c>
      <c r="C77" t="str">
        <f t="shared" si="1"/>
        <v>Kyrgyzstan</v>
      </c>
    </row>
    <row r="78" spans="1:3" x14ac:dyDescent="0.75">
      <c r="A78" t="s">
        <v>79</v>
      </c>
      <c r="B78">
        <v>418</v>
      </c>
      <c r="C78" t="str">
        <f t="shared" si="1"/>
        <v>Lao People's Democratic Republic</v>
      </c>
    </row>
    <row r="79" spans="1:3" x14ac:dyDescent="0.75">
      <c r="A79" t="s">
        <v>80</v>
      </c>
      <c r="B79">
        <v>428</v>
      </c>
      <c r="C79" t="str">
        <f t="shared" si="1"/>
        <v>Latvia</v>
      </c>
    </row>
    <row r="80" spans="1:3" x14ac:dyDescent="0.75">
      <c r="A80" t="s">
        <v>81</v>
      </c>
      <c r="B80">
        <v>426</v>
      </c>
      <c r="C80" t="str">
        <f t="shared" si="1"/>
        <v>Lesotho</v>
      </c>
    </row>
    <row r="81" spans="1:3" x14ac:dyDescent="0.75">
      <c r="A81" t="s">
        <v>82</v>
      </c>
      <c r="B81">
        <v>440</v>
      </c>
      <c r="C81" t="str">
        <f t="shared" si="1"/>
        <v>Lithuania</v>
      </c>
    </row>
    <row r="82" spans="1:3" x14ac:dyDescent="0.75">
      <c r="A82" t="s">
        <v>83</v>
      </c>
      <c r="B82">
        <v>442</v>
      </c>
      <c r="C82" t="str">
        <f t="shared" si="1"/>
        <v>Luxembourg</v>
      </c>
    </row>
    <row r="83" spans="1:3" x14ac:dyDescent="0.75">
      <c r="A83" t="s">
        <v>84</v>
      </c>
      <c r="B83">
        <v>450</v>
      </c>
      <c r="C83" t="str">
        <f t="shared" si="1"/>
        <v>Madagascar</v>
      </c>
    </row>
    <row r="84" spans="1:3" x14ac:dyDescent="0.75">
      <c r="A84" t="s">
        <v>85</v>
      </c>
      <c r="B84">
        <v>458</v>
      </c>
      <c r="C84" t="str">
        <f t="shared" si="1"/>
        <v>Malaysia</v>
      </c>
    </row>
    <row r="85" spans="1:3" x14ac:dyDescent="0.75">
      <c r="A85" t="s">
        <v>86</v>
      </c>
      <c r="B85">
        <v>466</v>
      </c>
      <c r="C85" t="str">
        <f t="shared" si="1"/>
        <v>Mali</v>
      </c>
    </row>
    <row r="86" spans="1:3" x14ac:dyDescent="0.75">
      <c r="A86" t="s">
        <v>87</v>
      </c>
      <c r="B86">
        <v>470</v>
      </c>
      <c r="C86" t="str">
        <f t="shared" si="1"/>
        <v>Malta</v>
      </c>
    </row>
    <row r="87" spans="1:3" x14ac:dyDescent="0.75">
      <c r="A87" t="s">
        <v>88</v>
      </c>
      <c r="B87">
        <v>478</v>
      </c>
      <c r="C87" t="str">
        <f t="shared" si="1"/>
        <v>Mauritania</v>
      </c>
    </row>
    <row r="88" spans="1:3" x14ac:dyDescent="0.75">
      <c r="A88" t="s">
        <v>89</v>
      </c>
      <c r="B88">
        <v>480</v>
      </c>
      <c r="C88" t="str">
        <f t="shared" si="1"/>
        <v>Mauritius</v>
      </c>
    </row>
    <row r="89" spans="1:3" x14ac:dyDescent="0.75">
      <c r="A89" t="s">
        <v>90</v>
      </c>
      <c r="B89">
        <v>484</v>
      </c>
      <c r="C89" t="str">
        <f t="shared" si="1"/>
        <v>Mexico</v>
      </c>
    </row>
    <row r="90" spans="1:3" x14ac:dyDescent="0.75">
      <c r="A90" t="s">
        <v>91</v>
      </c>
      <c r="B90">
        <v>492</v>
      </c>
      <c r="C90" t="str">
        <f t="shared" si="1"/>
        <v>Monaco</v>
      </c>
    </row>
    <row r="91" spans="1:3" x14ac:dyDescent="0.75">
      <c r="A91" t="s">
        <v>92</v>
      </c>
      <c r="B91">
        <v>496</v>
      </c>
      <c r="C91" t="str">
        <f t="shared" si="1"/>
        <v>Mongolia</v>
      </c>
    </row>
    <row r="92" spans="1:3" x14ac:dyDescent="0.75">
      <c r="A92" t="s">
        <v>93</v>
      </c>
      <c r="B92">
        <v>499</v>
      </c>
      <c r="C92" t="str">
        <f t="shared" si="1"/>
        <v>Montenegro</v>
      </c>
    </row>
    <row r="93" spans="1:3" x14ac:dyDescent="0.75">
      <c r="A93" t="s">
        <v>94</v>
      </c>
      <c r="B93">
        <v>504</v>
      </c>
      <c r="C93" t="str">
        <f t="shared" si="1"/>
        <v>Morocco</v>
      </c>
    </row>
    <row r="94" spans="1:3" x14ac:dyDescent="0.75">
      <c r="A94" t="s">
        <v>95</v>
      </c>
      <c r="B94">
        <v>508</v>
      </c>
      <c r="C94" t="str">
        <f t="shared" si="1"/>
        <v>Mozambique</v>
      </c>
    </row>
    <row r="95" spans="1:3" x14ac:dyDescent="0.75">
      <c r="A95" t="s">
        <v>96</v>
      </c>
      <c r="B95">
        <v>104</v>
      </c>
      <c r="C95" t="str">
        <f t="shared" si="1"/>
        <v>Myanmar</v>
      </c>
    </row>
    <row r="96" spans="1:3" x14ac:dyDescent="0.75">
      <c r="A96" t="s">
        <v>97</v>
      </c>
      <c r="B96">
        <v>516</v>
      </c>
      <c r="C96" t="str">
        <f t="shared" si="1"/>
        <v>Namibia</v>
      </c>
    </row>
    <row r="97" spans="1:3" x14ac:dyDescent="0.75">
      <c r="A97" t="s">
        <v>98</v>
      </c>
      <c r="B97">
        <v>524</v>
      </c>
      <c r="C97" t="str">
        <f t="shared" si="1"/>
        <v>Nepal</v>
      </c>
    </row>
    <row r="98" spans="1:3" x14ac:dyDescent="0.75">
      <c r="A98" t="s">
        <v>98</v>
      </c>
      <c r="B98">
        <v>524</v>
      </c>
      <c r="C98" t="str">
        <f t="shared" si="1"/>
        <v>Nepal</v>
      </c>
    </row>
    <row r="99" spans="1:3" x14ac:dyDescent="0.75">
      <c r="A99" t="s">
        <v>99</v>
      </c>
      <c r="B99">
        <v>528</v>
      </c>
      <c r="C99" t="str">
        <f t="shared" si="1"/>
        <v>Netherlands</v>
      </c>
    </row>
    <row r="100" spans="1:3" x14ac:dyDescent="0.75">
      <c r="A100" t="s">
        <v>100</v>
      </c>
      <c r="B100">
        <v>554</v>
      </c>
      <c r="C100" t="str">
        <f t="shared" si="1"/>
        <v>New Zealand</v>
      </c>
    </row>
    <row r="101" spans="1:3" x14ac:dyDescent="0.75">
      <c r="A101" t="s">
        <v>101</v>
      </c>
      <c r="B101">
        <v>558</v>
      </c>
      <c r="C101" t="str">
        <f t="shared" si="1"/>
        <v>Nicaragua</v>
      </c>
    </row>
    <row r="102" spans="1:3" x14ac:dyDescent="0.75">
      <c r="A102" t="s">
        <v>102</v>
      </c>
      <c r="B102">
        <v>566</v>
      </c>
      <c r="C102" t="str">
        <f t="shared" si="1"/>
        <v>Nigeria</v>
      </c>
    </row>
    <row r="103" spans="1:3" x14ac:dyDescent="0.75">
      <c r="A103" t="s">
        <v>103</v>
      </c>
      <c r="B103">
        <v>807</v>
      </c>
      <c r="C103" t="str">
        <f t="shared" si="1"/>
        <v>North Macedonia</v>
      </c>
    </row>
    <row r="104" spans="1:3" x14ac:dyDescent="0.75">
      <c r="A104" t="s">
        <v>104</v>
      </c>
      <c r="B104">
        <v>578</v>
      </c>
      <c r="C104" t="str">
        <f t="shared" si="1"/>
        <v>Norway</v>
      </c>
    </row>
    <row r="105" spans="1:3" x14ac:dyDescent="0.75">
      <c r="A105" t="s">
        <v>105</v>
      </c>
      <c r="B105">
        <v>512</v>
      </c>
      <c r="C105" t="str">
        <f t="shared" si="1"/>
        <v>Oman</v>
      </c>
    </row>
    <row r="106" spans="1:3" x14ac:dyDescent="0.75">
      <c r="A106" t="s">
        <v>106</v>
      </c>
      <c r="B106">
        <v>586</v>
      </c>
      <c r="C106" t="str">
        <f t="shared" si="1"/>
        <v>Pakistan</v>
      </c>
    </row>
    <row r="107" spans="1:3" x14ac:dyDescent="0.75">
      <c r="A107" t="s">
        <v>106</v>
      </c>
      <c r="B107">
        <v>586</v>
      </c>
      <c r="C107" t="str">
        <f t="shared" si="1"/>
        <v>Pakistan</v>
      </c>
    </row>
    <row r="108" spans="1:3" x14ac:dyDescent="0.75">
      <c r="A108" t="s">
        <v>107</v>
      </c>
      <c r="B108">
        <v>591</v>
      </c>
      <c r="C108" t="str">
        <f t="shared" si="1"/>
        <v>Panama</v>
      </c>
    </row>
    <row r="109" spans="1:3" x14ac:dyDescent="0.75">
      <c r="A109" t="s">
        <v>108</v>
      </c>
      <c r="B109">
        <v>598</v>
      </c>
      <c r="C109" t="str">
        <f t="shared" si="1"/>
        <v>Papua New Guinea</v>
      </c>
    </row>
    <row r="110" spans="1:3" x14ac:dyDescent="0.75">
      <c r="A110" t="s">
        <v>108</v>
      </c>
      <c r="B110">
        <v>598</v>
      </c>
      <c r="C110" t="str">
        <f t="shared" si="1"/>
        <v>Papua New Guinea</v>
      </c>
    </row>
    <row r="111" spans="1:3" x14ac:dyDescent="0.75">
      <c r="A111" t="s">
        <v>109</v>
      </c>
      <c r="B111">
        <v>600</v>
      </c>
      <c r="C111" t="str">
        <f t="shared" si="1"/>
        <v>Paraguay</v>
      </c>
    </row>
    <row r="112" spans="1:3" x14ac:dyDescent="0.75">
      <c r="A112" t="s">
        <v>110</v>
      </c>
      <c r="B112">
        <v>604</v>
      </c>
      <c r="C112" t="str">
        <f t="shared" si="1"/>
        <v>Peru</v>
      </c>
    </row>
    <row r="113" spans="1:3" x14ac:dyDescent="0.75">
      <c r="A113" t="s">
        <v>111</v>
      </c>
      <c r="B113">
        <v>608</v>
      </c>
      <c r="C113" t="str">
        <f t="shared" si="1"/>
        <v>Philippines</v>
      </c>
    </row>
    <row r="114" spans="1:3" x14ac:dyDescent="0.75">
      <c r="A114" t="s">
        <v>112</v>
      </c>
      <c r="B114">
        <v>616</v>
      </c>
      <c r="C114" t="str">
        <f t="shared" si="1"/>
        <v>Poland</v>
      </c>
    </row>
    <row r="115" spans="1:3" x14ac:dyDescent="0.75">
      <c r="A115" t="s">
        <v>113</v>
      </c>
      <c r="B115">
        <v>620</v>
      </c>
      <c r="C115" t="str">
        <f t="shared" si="1"/>
        <v>Portugal</v>
      </c>
    </row>
    <row r="116" spans="1:3" x14ac:dyDescent="0.75">
      <c r="A116" t="s">
        <v>114</v>
      </c>
      <c r="B116">
        <v>630</v>
      </c>
      <c r="C116" t="str">
        <f t="shared" si="1"/>
        <v>Puerto Rico</v>
      </c>
    </row>
    <row r="117" spans="1:3" x14ac:dyDescent="0.75">
      <c r="A117" t="s">
        <v>115</v>
      </c>
      <c r="B117">
        <v>634</v>
      </c>
      <c r="C117" t="str">
        <f t="shared" si="1"/>
        <v>Qatar</v>
      </c>
    </row>
    <row r="118" spans="1:3" x14ac:dyDescent="0.75">
      <c r="A118" t="s">
        <v>116</v>
      </c>
      <c r="B118">
        <v>410</v>
      </c>
      <c r="C118" t="str">
        <f t="shared" si="1"/>
        <v>Republic of Korea</v>
      </c>
    </row>
    <row r="119" spans="1:3" x14ac:dyDescent="0.75">
      <c r="A119" t="s">
        <v>117</v>
      </c>
      <c r="B119">
        <v>498</v>
      </c>
      <c r="C119" t="str">
        <f t="shared" si="1"/>
        <v>Republic of Moldova</v>
      </c>
    </row>
    <row r="120" spans="1:3" x14ac:dyDescent="0.75">
      <c r="A120" t="s">
        <v>118</v>
      </c>
      <c r="B120">
        <v>642</v>
      </c>
      <c r="C120" t="str">
        <f t="shared" si="1"/>
        <v>Romania</v>
      </c>
    </row>
    <row r="121" spans="1:3" x14ac:dyDescent="0.75">
      <c r="A121" t="s">
        <v>119</v>
      </c>
      <c r="B121">
        <v>643</v>
      </c>
      <c r="C121" t="str">
        <f t="shared" si="1"/>
        <v>Russian Federation</v>
      </c>
    </row>
    <row r="122" spans="1:3" x14ac:dyDescent="0.75">
      <c r="A122" t="s">
        <v>120</v>
      </c>
      <c r="B122">
        <v>646</v>
      </c>
      <c r="C122" t="str">
        <f t="shared" si="1"/>
        <v>Rwanda</v>
      </c>
    </row>
    <row r="123" spans="1:3" x14ac:dyDescent="0.75">
      <c r="A123" t="s">
        <v>121</v>
      </c>
      <c r="B123">
        <v>670</v>
      </c>
      <c r="C123" t="str">
        <f t="shared" si="1"/>
        <v>Saint Vincent and the Grenadines</v>
      </c>
    </row>
    <row r="124" spans="1:3" x14ac:dyDescent="0.75">
      <c r="A124" t="s">
        <v>122</v>
      </c>
      <c r="B124">
        <v>682</v>
      </c>
      <c r="C124" t="str">
        <f t="shared" si="1"/>
        <v>Saudi Arabia</v>
      </c>
    </row>
    <row r="125" spans="1:3" x14ac:dyDescent="0.75">
      <c r="A125" t="s">
        <v>123</v>
      </c>
      <c r="B125">
        <v>686</v>
      </c>
      <c r="C125" t="str">
        <f t="shared" si="1"/>
        <v>Senegal</v>
      </c>
    </row>
    <row r="126" spans="1:3" x14ac:dyDescent="0.75">
      <c r="A126" t="s">
        <v>124</v>
      </c>
      <c r="B126">
        <v>688</v>
      </c>
      <c r="C126" t="str">
        <f t="shared" si="1"/>
        <v>Serbia</v>
      </c>
    </row>
    <row r="127" spans="1:3" x14ac:dyDescent="0.75">
      <c r="A127" t="s">
        <v>125</v>
      </c>
      <c r="B127">
        <v>690</v>
      </c>
      <c r="C127" t="str">
        <f t="shared" si="1"/>
        <v>Seychelles</v>
      </c>
    </row>
    <row r="128" spans="1:3" x14ac:dyDescent="0.75">
      <c r="A128" t="s">
        <v>126</v>
      </c>
      <c r="B128">
        <v>702</v>
      </c>
      <c r="C128" t="str">
        <f t="shared" si="1"/>
        <v>Singapore</v>
      </c>
    </row>
    <row r="129" spans="1:3" x14ac:dyDescent="0.75">
      <c r="A129" t="s">
        <v>127</v>
      </c>
      <c r="B129">
        <v>703</v>
      </c>
      <c r="C129" t="str">
        <f t="shared" si="1"/>
        <v>Slovakia</v>
      </c>
    </row>
    <row r="130" spans="1:3" x14ac:dyDescent="0.75">
      <c r="A130" t="s">
        <v>128</v>
      </c>
      <c r="B130">
        <v>705</v>
      </c>
      <c r="C130" t="str">
        <f t="shared" si="1"/>
        <v>Slovenia</v>
      </c>
    </row>
    <row r="131" spans="1:3" x14ac:dyDescent="0.75">
      <c r="A131" t="s">
        <v>129</v>
      </c>
      <c r="B131">
        <v>710</v>
      </c>
      <c r="C131" t="str">
        <f t="shared" ref="C131:C157" si="2">TRIM(A131)</f>
        <v>South Africa</v>
      </c>
    </row>
    <row r="132" spans="1:3" x14ac:dyDescent="0.75">
      <c r="A132" t="s">
        <v>130</v>
      </c>
      <c r="B132">
        <v>724</v>
      </c>
      <c r="C132" t="str">
        <f t="shared" si="2"/>
        <v>Spain</v>
      </c>
    </row>
    <row r="133" spans="1:3" x14ac:dyDescent="0.75">
      <c r="A133" t="s">
        <v>131</v>
      </c>
      <c r="B133">
        <v>144</v>
      </c>
      <c r="C133" t="str">
        <f t="shared" si="2"/>
        <v>Sri Lanka</v>
      </c>
    </row>
    <row r="134" spans="1:3" x14ac:dyDescent="0.75">
      <c r="A134" t="s">
        <v>131</v>
      </c>
      <c r="B134">
        <v>144</v>
      </c>
      <c r="C134" t="str">
        <f t="shared" si="2"/>
        <v>Sri Lanka</v>
      </c>
    </row>
    <row r="135" spans="1:3" x14ac:dyDescent="0.75">
      <c r="A135" t="s">
        <v>132</v>
      </c>
      <c r="B135">
        <v>275</v>
      </c>
      <c r="C135" t="str">
        <f t="shared" si="2"/>
        <v>State of Palestine</v>
      </c>
    </row>
    <row r="136" spans="1:3" x14ac:dyDescent="0.75">
      <c r="A136" t="s">
        <v>133</v>
      </c>
      <c r="B136">
        <v>729</v>
      </c>
      <c r="C136" t="str">
        <f t="shared" si="2"/>
        <v>Sudan</v>
      </c>
    </row>
    <row r="137" spans="1:3" x14ac:dyDescent="0.75">
      <c r="A137" t="s">
        <v>134</v>
      </c>
      <c r="B137">
        <v>752</v>
      </c>
      <c r="C137" t="str">
        <f t="shared" si="2"/>
        <v>Sweden</v>
      </c>
    </row>
    <row r="138" spans="1:3" x14ac:dyDescent="0.75">
      <c r="A138" t="s">
        <v>135</v>
      </c>
      <c r="B138">
        <v>756</v>
      </c>
      <c r="C138" t="str">
        <f t="shared" si="2"/>
        <v>Switzerland</v>
      </c>
    </row>
    <row r="139" spans="1:3" x14ac:dyDescent="0.75">
      <c r="A139" t="s">
        <v>136</v>
      </c>
      <c r="B139">
        <v>760</v>
      </c>
      <c r="C139" t="str">
        <f t="shared" si="2"/>
        <v>Syrian Arab Republic</v>
      </c>
    </row>
    <row r="140" spans="1:3" x14ac:dyDescent="0.75">
      <c r="A140" t="s">
        <v>137</v>
      </c>
      <c r="B140">
        <v>762</v>
      </c>
      <c r="C140" t="str">
        <f t="shared" si="2"/>
        <v>Tajikistan</v>
      </c>
    </row>
    <row r="141" spans="1:3" x14ac:dyDescent="0.75">
      <c r="A141" t="s">
        <v>138</v>
      </c>
      <c r="B141">
        <v>764</v>
      </c>
      <c r="C141" t="str">
        <f t="shared" si="2"/>
        <v>Thailand</v>
      </c>
    </row>
    <row r="142" spans="1:3" x14ac:dyDescent="0.75">
      <c r="A142" t="s">
        <v>139</v>
      </c>
      <c r="B142">
        <v>768</v>
      </c>
      <c r="C142" t="str">
        <f t="shared" si="2"/>
        <v>Togo</v>
      </c>
    </row>
    <row r="143" spans="1:3" x14ac:dyDescent="0.75">
      <c r="A143" t="s">
        <v>140</v>
      </c>
      <c r="B143">
        <v>780</v>
      </c>
      <c r="C143" t="str">
        <f t="shared" si="2"/>
        <v>Trinidad and Tobago</v>
      </c>
    </row>
    <row r="144" spans="1:3" x14ac:dyDescent="0.75">
      <c r="A144" t="s">
        <v>141</v>
      </c>
      <c r="B144">
        <v>788</v>
      </c>
      <c r="C144" t="str">
        <f t="shared" si="2"/>
        <v>Tunisia</v>
      </c>
    </row>
    <row r="145" spans="1:3" x14ac:dyDescent="0.75">
      <c r="A145" t="s">
        <v>142</v>
      </c>
      <c r="B145">
        <v>792</v>
      </c>
      <c r="C145" t="str">
        <f t="shared" si="2"/>
        <v>Turkey</v>
      </c>
    </row>
    <row r="146" spans="1:3" x14ac:dyDescent="0.75">
      <c r="A146" t="s">
        <v>143</v>
      </c>
      <c r="B146">
        <v>800</v>
      </c>
      <c r="C146" t="str">
        <f t="shared" si="2"/>
        <v>Uganda</v>
      </c>
    </row>
    <row r="147" spans="1:3" x14ac:dyDescent="0.75">
      <c r="A147" t="s">
        <v>144</v>
      </c>
      <c r="B147">
        <v>804</v>
      </c>
      <c r="C147" t="str">
        <f t="shared" si="2"/>
        <v>Ukraine</v>
      </c>
    </row>
    <row r="148" spans="1:3" x14ac:dyDescent="0.75">
      <c r="A148" t="s">
        <v>145</v>
      </c>
      <c r="B148">
        <v>784</v>
      </c>
      <c r="C148" t="str">
        <f t="shared" si="2"/>
        <v>United Arab Emirates</v>
      </c>
    </row>
    <row r="149" spans="1:3" x14ac:dyDescent="0.75">
      <c r="A149" t="s">
        <v>146</v>
      </c>
      <c r="B149">
        <v>826</v>
      </c>
      <c r="C149" t="str">
        <f t="shared" si="2"/>
        <v>United Kingdom of Great Britain and Northern Ireland</v>
      </c>
    </row>
    <row r="150" spans="1:3" x14ac:dyDescent="0.75">
      <c r="A150" t="s">
        <v>147</v>
      </c>
      <c r="B150">
        <v>834</v>
      </c>
      <c r="C150" t="str">
        <f t="shared" si="2"/>
        <v>United Republic of Tanzania</v>
      </c>
    </row>
    <row r="151" spans="1:3" x14ac:dyDescent="0.75">
      <c r="A151" t="s">
        <v>148</v>
      </c>
      <c r="B151">
        <v>840</v>
      </c>
      <c r="C151" t="str">
        <f t="shared" si="2"/>
        <v>United States of America</v>
      </c>
    </row>
    <row r="152" spans="1:3" x14ac:dyDescent="0.75">
      <c r="A152" t="s">
        <v>149</v>
      </c>
      <c r="B152">
        <v>850</v>
      </c>
      <c r="C152" t="str">
        <f t="shared" si="2"/>
        <v>United States Virgin Islands</v>
      </c>
    </row>
    <row r="153" spans="1:3" x14ac:dyDescent="0.75">
      <c r="A153" t="s">
        <v>150</v>
      </c>
      <c r="B153">
        <v>858</v>
      </c>
      <c r="C153" t="str">
        <f t="shared" si="2"/>
        <v>Uruguay</v>
      </c>
    </row>
    <row r="154" spans="1:3" x14ac:dyDescent="0.75">
      <c r="A154" t="s">
        <v>151</v>
      </c>
      <c r="B154">
        <v>860</v>
      </c>
      <c r="C154" t="str">
        <f t="shared" si="2"/>
        <v>Uzbekistan</v>
      </c>
    </row>
    <row r="155" spans="1:3" x14ac:dyDescent="0.75">
      <c r="A155" t="s">
        <v>152</v>
      </c>
      <c r="B155">
        <v>862</v>
      </c>
      <c r="C155" t="str">
        <f t="shared" si="2"/>
        <v>Venezuela (Bolivarian Republic of)</v>
      </c>
    </row>
    <row r="156" spans="1:3" x14ac:dyDescent="0.75">
      <c r="A156" t="s">
        <v>153</v>
      </c>
      <c r="B156">
        <v>704</v>
      </c>
      <c r="C156" t="str">
        <f t="shared" si="2"/>
        <v>Viet Nam</v>
      </c>
    </row>
    <row r="157" spans="1:3" x14ac:dyDescent="0.75">
      <c r="A157" t="s">
        <v>154</v>
      </c>
      <c r="B157">
        <v>894</v>
      </c>
      <c r="C157" t="str">
        <f t="shared" si="2"/>
        <v>Zambia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C3CAD-7643-4C5A-A33F-7A643CE557F7}">
  <dimension ref="A1:D11"/>
  <sheetViews>
    <sheetView tabSelected="1" workbookViewId="0">
      <selection activeCell="B2" sqref="B2"/>
    </sheetView>
  </sheetViews>
  <sheetFormatPr defaultRowHeight="14.75" x14ac:dyDescent="0.75"/>
  <cols>
    <col min="1" max="1" width="21.86328125" style="12" customWidth="1"/>
    <col min="2" max="2" width="70.08984375" style="12" customWidth="1"/>
    <col min="3" max="16384" width="8.7265625" style="12"/>
  </cols>
  <sheetData>
    <row r="1" spans="1:4" ht="17.75" x14ac:dyDescent="0.75">
      <c r="A1" s="15" t="s">
        <v>186</v>
      </c>
      <c r="B1" s="15" t="s">
        <v>187</v>
      </c>
    </row>
    <row r="2" spans="1:4" ht="35.5" x14ac:dyDescent="0.75">
      <c r="A2" s="16" t="s">
        <v>185</v>
      </c>
      <c r="B2" s="16" t="s">
        <v>184</v>
      </c>
    </row>
    <row r="3" spans="1:4" ht="35.5" x14ac:dyDescent="0.75">
      <c r="A3" s="16"/>
      <c r="B3" s="16" t="s">
        <v>188</v>
      </c>
    </row>
    <row r="4" spans="1:4" ht="35.5" x14ac:dyDescent="0.75">
      <c r="A4" s="16"/>
      <c r="B4" s="16" t="s">
        <v>189</v>
      </c>
    </row>
    <row r="5" spans="1:4" ht="17.75" x14ac:dyDescent="0.75">
      <c r="A5" s="16"/>
      <c r="B5" s="16" t="s">
        <v>190</v>
      </c>
    </row>
    <row r="6" spans="1:4" ht="17.75" x14ac:dyDescent="0.75">
      <c r="A6" s="17" t="s">
        <v>192</v>
      </c>
      <c r="B6" s="17" t="s">
        <v>191</v>
      </c>
      <c r="D6" s="18"/>
    </row>
    <row r="7" spans="1:4" ht="17.75" x14ac:dyDescent="0.75">
      <c r="A7" s="17" t="s">
        <v>194</v>
      </c>
      <c r="B7" s="19" t="s">
        <v>193</v>
      </c>
    </row>
    <row r="8" spans="1:4" ht="35.5" x14ac:dyDescent="0.75">
      <c r="A8" s="17" t="s">
        <v>196</v>
      </c>
      <c r="B8" s="19" t="s">
        <v>195</v>
      </c>
    </row>
    <row r="9" spans="1:4" ht="17.75" x14ac:dyDescent="0.75">
      <c r="A9" s="17" t="s">
        <v>198</v>
      </c>
      <c r="B9" s="19" t="s">
        <v>197</v>
      </c>
    </row>
    <row r="10" spans="1:4" ht="17.75" x14ac:dyDescent="0.75">
      <c r="A10" s="17" t="s">
        <v>200</v>
      </c>
      <c r="B10" s="19" t="s">
        <v>199</v>
      </c>
    </row>
    <row r="11" spans="1:4" ht="17.75" x14ac:dyDescent="0.75">
      <c r="A11" s="16" t="s">
        <v>202</v>
      </c>
      <c r="B11" s="20" t="s">
        <v>201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57DBF-3B1A-4957-948D-A76BEE03E2B9}">
  <dimension ref="A1:B5"/>
  <sheetViews>
    <sheetView workbookViewId="0">
      <selection activeCell="B2" sqref="B2"/>
    </sheetView>
  </sheetViews>
  <sheetFormatPr defaultRowHeight="16" x14ac:dyDescent="0.8"/>
  <cols>
    <col min="1" max="1" width="14.76953125" style="22" customWidth="1"/>
    <col min="2" max="2" width="25.453125" style="22" customWidth="1"/>
    <col min="3" max="16384" width="8.7265625" style="22"/>
  </cols>
  <sheetData>
    <row r="1" spans="1:2" ht="47" x14ac:dyDescent="0.8">
      <c r="A1" s="21" t="s">
        <v>203</v>
      </c>
      <c r="B1" s="21" t="s">
        <v>204</v>
      </c>
    </row>
    <row r="2" spans="1:2" x14ac:dyDescent="0.8">
      <c r="A2" s="23" t="s">
        <v>205</v>
      </c>
      <c r="B2" s="23" t="s">
        <v>206</v>
      </c>
    </row>
    <row r="3" spans="1:2" x14ac:dyDescent="0.8">
      <c r="A3" s="23" t="s">
        <v>207</v>
      </c>
      <c r="B3" s="23" t="s">
        <v>208</v>
      </c>
    </row>
    <row r="4" spans="1:2" ht="31.5" x14ac:dyDescent="0.8">
      <c r="A4" s="23" t="s">
        <v>209</v>
      </c>
      <c r="B4" s="23" t="s">
        <v>210</v>
      </c>
    </row>
    <row r="5" spans="1:2" ht="47" x14ac:dyDescent="0.8">
      <c r="A5" s="23" t="s">
        <v>211</v>
      </c>
      <c r="B5" s="23" t="s">
        <v>212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AF26B-989A-406C-BBB2-49781ABAA7A7}">
  <dimension ref="A1:K33"/>
  <sheetViews>
    <sheetView topLeftCell="A28" workbookViewId="0">
      <selection activeCell="C23" sqref="C23"/>
    </sheetView>
  </sheetViews>
  <sheetFormatPr defaultRowHeight="13" x14ac:dyDescent="0.6"/>
  <cols>
    <col min="1" max="1" width="10.1796875" style="25" customWidth="1"/>
    <col min="2" max="2" width="47.5" style="25" customWidth="1"/>
    <col min="3" max="6" width="8.7265625" style="25"/>
    <col min="7" max="7" width="43.6796875" style="25" customWidth="1"/>
    <col min="8" max="9" width="8.7265625" style="25"/>
    <col min="10" max="10" width="40.2265625" style="25" customWidth="1"/>
    <col min="11" max="11" width="10.6328125" style="25" customWidth="1"/>
    <col min="12" max="16384" width="8.7265625" style="25"/>
  </cols>
  <sheetData>
    <row r="1" spans="1:11" x14ac:dyDescent="0.6">
      <c r="A1" s="27" t="s">
        <v>271</v>
      </c>
      <c r="B1" s="27" t="s">
        <v>267</v>
      </c>
      <c r="C1" s="27" t="s">
        <v>268</v>
      </c>
      <c r="F1" s="27" t="s">
        <v>271</v>
      </c>
      <c r="G1" s="27" t="s">
        <v>267</v>
      </c>
      <c r="H1" s="27" t="s">
        <v>268</v>
      </c>
      <c r="I1" s="27" t="s">
        <v>271</v>
      </c>
      <c r="J1" s="27" t="s">
        <v>267</v>
      </c>
      <c r="K1" s="27" t="s">
        <v>268</v>
      </c>
    </row>
    <row r="2" spans="1:11" ht="39" x14ac:dyDescent="0.6">
      <c r="A2" s="25">
        <v>6</v>
      </c>
      <c r="B2" s="24" t="s">
        <v>213</v>
      </c>
      <c r="C2" s="26" t="s">
        <v>214</v>
      </c>
      <c r="F2" s="25">
        <v>6</v>
      </c>
      <c r="G2" s="24" t="s">
        <v>213</v>
      </c>
      <c r="H2" s="26" t="s">
        <v>214</v>
      </c>
      <c r="I2" s="25">
        <v>11</v>
      </c>
      <c r="J2" s="24" t="s">
        <v>238</v>
      </c>
      <c r="K2" s="26" t="s">
        <v>239</v>
      </c>
    </row>
    <row r="3" spans="1:11" ht="26" x14ac:dyDescent="0.6">
      <c r="A3" s="25">
        <v>6</v>
      </c>
      <c r="B3" s="24" t="s">
        <v>215</v>
      </c>
      <c r="C3" s="26" t="s">
        <v>216</v>
      </c>
      <c r="F3" s="25">
        <v>6</v>
      </c>
      <c r="G3" s="24" t="s">
        <v>215</v>
      </c>
      <c r="H3" s="26" t="s">
        <v>216</v>
      </c>
      <c r="I3" s="25">
        <v>11</v>
      </c>
      <c r="J3" s="24" t="s">
        <v>240</v>
      </c>
      <c r="K3" s="26" t="s">
        <v>241</v>
      </c>
    </row>
    <row r="4" spans="1:11" ht="39" x14ac:dyDescent="0.6">
      <c r="A4" s="25">
        <v>6</v>
      </c>
      <c r="B4" s="24" t="s">
        <v>217</v>
      </c>
      <c r="C4" s="26" t="s">
        <v>218</v>
      </c>
      <c r="F4" s="25">
        <v>6</v>
      </c>
      <c r="G4" s="24" t="s">
        <v>217</v>
      </c>
      <c r="H4" s="26" t="s">
        <v>218</v>
      </c>
      <c r="I4" s="25">
        <v>11</v>
      </c>
      <c r="J4" s="24" t="s">
        <v>242</v>
      </c>
      <c r="K4" s="26" t="s">
        <v>243</v>
      </c>
    </row>
    <row r="5" spans="1:11" ht="26" x14ac:dyDescent="0.6">
      <c r="A5" s="25">
        <v>6</v>
      </c>
      <c r="B5" s="24" t="s">
        <v>219</v>
      </c>
      <c r="C5" s="26" t="s">
        <v>220</v>
      </c>
      <c r="F5" s="25">
        <v>6</v>
      </c>
      <c r="G5" s="24" t="s">
        <v>219</v>
      </c>
      <c r="H5" s="26" t="s">
        <v>220</v>
      </c>
      <c r="I5" s="25">
        <v>12</v>
      </c>
      <c r="J5" s="24" t="s">
        <v>244</v>
      </c>
      <c r="K5" s="26" t="s">
        <v>230</v>
      </c>
    </row>
    <row r="6" spans="1:11" ht="39" x14ac:dyDescent="0.6">
      <c r="A6" s="25">
        <v>6</v>
      </c>
      <c r="B6" s="24" t="s">
        <v>221</v>
      </c>
      <c r="C6" s="26" t="s">
        <v>222</v>
      </c>
      <c r="F6" s="25">
        <v>6</v>
      </c>
      <c r="G6" s="24" t="s">
        <v>221</v>
      </c>
      <c r="H6" s="26" t="s">
        <v>222</v>
      </c>
      <c r="I6" s="25">
        <v>12</v>
      </c>
      <c r="J6" s="24" t="s">
        <v>245</v>
      </c>
      <c r="K6" s="26" t="s">
        <v>232</v>
      </c>
    </row>
    <row r="7" spans="1:11" ht="39" x14ac:dyDescent="0.6">
      <c r="A7" s="25">
        <v>7</v>
      </c>
      <c r="B7" s="24" t="s">
        <v>223</v>
      </c>
      <c r="C7" s="26" t="s">
        <v>224</v>
      </c>
      <c r="F7" s="25">
        <v>7</v>
      </c>
      <c r="G7" s="24" t="s">
        <v>223</v>
      </c>
      <c r="H7" s="26" t="s">
        <v>224</v>
      </c>
      <c r="I7" s="25">
        <v>12</v>
      </c>
      <c r="J7" s="24" t="s">
        <v>270</v>
      </c>
      <c r="K7" s="26" t="s">
        <v>246</v>
      </c>
    </row>
    <row r="8" spans="1:11" ht="26" x14ac:dyDescent="0.6">
      <c r="A8" s="25">
        <v>7</v>
      </c>
      <c r="B8" s="24" t="s">
        <v>225</v>
      </c>
      <c r="C8" s="26" t="s">
        <v>226</v>
      </c>
      <c r="F8" s="25">
        <v>7</v>
      </c>
      <c r="G8" s="24" t="s">
        <v>225</v>
      </c>
      <c r="H8" s="26" t="s">
        <v>226</v>
      </c>
      <c r="I8" s="25">
        <v>12</v>
      </c>
      <c r="J8" s="24" t="s">
        <v>247</v>
      </c>
      <c r="K8" s="26" t="s">
        <v>248</v>
      </c>
    </row>
    <row r="9" spans="1:11" ht="26" x14ac:dyDescent="0.6">
      <c r="A9" s="25">
        <v>7</v>
      </c>
      <c r="B9" s="24" t="s">
        <v>227</v>
      </c>
      <c r="C9" s="26" t="s">
        <v>228</v>
      </c>
      <c r="F9" s="25">
        <v>7</v>
      </c>
      <c r="G9" s="24" t="s">
        <v>227</v>
      </c>
      <c r="H9" s="26" t="s">
        <v>228</v>
      </c>
      <c r="I9" s="25">
        <v>12</v>
      </c>
      <c r="J9" s="24" t="s">
        <v>249</v>
      </c>
      <c r="K9" s="26" t="s">
        <v>250</v>
      </c>
    </row>
    <row r="10" spans="1:11" ht="39" x14ac:dyDescent="0.6">
      <c r="A10" s="25">
        <v>8</v>
      </c>
      <c r="B10" s="24" t="s">
        <v>229</v>
      </c>
      <c r="C10" s="26" t="s">
        <v>230</v>
      </c>
      <c r="F10" s="25">
        <v>8</v>
      </c>
      <c r="G10" s="24" t="s">
        <v>229</v>
      </c>
      <c r="H10" s="26" t="s">
        <v>230</v>
      </c>
      <c r="I10" s="25">
        <v>12</v>
      </c>
      <c r="J10" s="24" t="s">
        <v>251</v>
      </c>
      <c r="K10" s="26" t="s">
        <v>252</v>
      </c>
    </row>
    <row r="11" spans="1:11" ht="39" x14ac:dyDescent="0.6">
      <c r="A11" s="25">
        <v>8</v>
      </c>
      <c r="B11" s="24" t="s">
        <v>231</v>
      </c>
      <c r="C11" s="26" t="s">
        <v>232</v>
      </c>
      <c r="F11" s="25">
        <v>8</v>
      </c>
      <c r="G11" s="24" t="s">
        <v>231</v>
      </c>
      <c r="H11" s="26" t="s">
        <v>232</v>
      </c>
      <c r="I11" s="25">
        <v>13</v>
      </c>
      <c r="J11" s="24" t="s">
        <v>253</v>
      </c>
      <c r="K11" s="26" t="s">
        <v>254</v>
      </c>
    </row>
    <row r="12" spans="1:11" ht="26" x14ac:dyDescent="0.6">
      <c r="A12" s="25">
        <v>9</v>
      </c>
      <c r="B12" s="24" t="s">
        <v>233</v>
      </c>
      <c r="C12" s="26" t="s">
        <v>234</v>
      </c>
      <c r="F12" s="25">
        <v>9</v>
      </c>
      <c r="G12" s="24" t="s">
        <v>233</v>
      </c>
      <c r="H12" s="26" t="s">
        <v>234</v>
      </c>
      <c r="I12" s="25">
        <v>14</v>
      </c>
      <c r="J12" s="24" t="s">
        <v>255</v>
      </c>
      <c r="K12" s="26" t="s">
        <v>256</v>
      </c>
    </row>
    <row r="13" spans="1:11" ht="26" x14ac:dyDescent="0.6">
      <c r="A13" s="25">
        <v>9</v>
      </c>
      <c r="B13" s="24" t="s">
        <v>269</v>
      </c>
      <c r="C13" s="26" t="s">
        <v>235</v>
      </c>
      <c r="F13" s="25">
        <v>9</v>
      </c>
      <c r="G13" s="24" t="s">
        <v>269</v>
      </c>
      <c r="H13" s="26" t="s">
        <v>235</v>
      </c>
      <c r="I13" s="25">
        <v>14</v>
      </c>
      <c r="J13" s="24" t="s">
        <v>257</v>
      </c>
      <c r="K13" s="26" t="s">
        <v>258</v>
      </c>
    </row>
    <row r="14" spans="1:11" ht="39" x14ac:dyDescent="0.6">
      <c r="A14" s="25">
        <v>9</v>
      </c>
      <c r="B14" s="24" t="s">
        <v>236</v>
      </c>
      <c r="C14" s="26" t="s">
        <v>237</v>
      </c>
      <c r="F14" s="25">
        <v>9</v>
      </c>
      <c r="G14" s="24" t="s">
        <v>236</v>
      </c>
      <c r="H14" s="26" t="s">
        <v>237</v>
      </c>
      <c r="I14" s="25">
        <v>14</v>
      </c>
      <c r="J14" s="24" t="s">
        <v>259</v>
      </c>
      <c r="K14" s="26" t="s">
        <v>260</v>
      </c>
    </row>
    <row r="15" spans="1:11" ht="39" x14ac:dyDescent="0.6">
      <c r="A15" s="25">
        <v>11</v>
      </c>
      <c r="B15" s="24" t="s">
        <v>238</v>
      </c>
      <c r="C15" s="26" t="s">
        <v>239</v>
      </c>
      <c r="F15" s="25">
        <v>10</v>
      </c>
      <c r="G15" s="24" t="s">
        <v>272</v>
      </c>
      <c r="H15" s="26" t="s">
        <v>273</v>
      </c>
      <c r="I15" s="25">
        <v>14</v>
      </c>
      <c r="J15" s="24" t="s">
        <v>261</v>
      </c>
      <c r="K15" s="26" t="s">
        <v>262</v>
      </c>
    </row>
    <row r="16" spans="1:11" ht="65" x14ac:dyDescent="0.6">
      <c r="A16" s="25">
        <v>11</v>
      </c>
      <c r="B16" s="24" t="s">
        <v>240</v>
      </c>
      <c r="C16" s="26" t="s">
        <v>241</v>
      </c>
      <c r="F16" s="25">
        <v>10</v>
      </c>
      <c r="G16" s="24" t="s">
        <v>274</v>
      </c>
      <c r="H16" s="26" t="s">
        <v>275</v>
      </c>
      <c r="I16" s="25">
        <v>15</v>
      </c>
      <c r="J16" s="24" t="s">
        <v>263</v>
      </c>
      <c r="K16" s="26" t="s">
        <v>264</v>
      </c>
    </row>
    <row r="17" spans="1:11" ht="39" x14ac:dyDescent="0.6">
      <c r="A17" s="25">
        <v>11</v>
      </c>
      <c r="B17" s="24" t="s">
        <v>242</v>
      </c>
      <c r="C17" s="26" t="s">
        <v>243</v>
      </c>
      <c r="F17" s="25">
        <v>10</v>
      </c>
      <c r="G17" s="24" t="s">
        <v>276</v>
      </c>
      <c r="H17" s="26" t="s">
        <v>277</v>
      </c>
      <c r="I17" s="25">
        <v>15</v>
      </c>
      <c r="J17" s="24" t="s">
        <v>265</v>
      </c>
      <c r="K17" s="26" t="s">
        <v>266</v>
      </c>
    </row>
    <row r="18" spans="1:11" ht="26" x14ac:dyDescent="0.6">
      <c r="A18" s="25">
        <v>12</v>
      </c>
      <c r="B18" s="24" t="s">
        <v>244</v>
      </c>
      <c r="C18" s="26" t="s">
        <v>230</v>
      </c>
    </row>
    <row r="19" spans="1:11" ht="39" x14ac:dyDescent="0.6">
      <c r="A19" s="25">
        <v>12</v>
      </c>
      <c r="B19" s="24" t="s">
        <v>245</v>
      </c>
      <c r="C19" s="26" t="s">
        <v>232</v>
      </c>
    </row>
    <row r="20" spans="1:11" ht="39" x14ac:dyDescent="0.6">
      <c r="A20" s="25">
        <v>12</v>
      </c>
      <c r="B20" s="24" t="s">
        <v>270</v>
      </c>
      <c r="C20" s="26" t="s">
        <v>246</v>
      </c>
    </row>
    <row r="21" spans="1:11" x14ac:dyDescent="0.6">
      <c r="A21" s="25">
        <v>12</v>
      </c>
      <c r="B21" s="24" t="s">
        <v>247</v>
      </c>
      <c r="C21" s="26" t="s">
        <v>248</v>
      </c>
    </row>
    <row r="22" spans="1:11" ht="26" x14ac:dyDescent="0.6">
      <c r="A22" s="25">
        <v>12</v>
      </c>
      <c r="B22" s="24" t="s">
        <v>249</v>
      </c>
      <c r="C22" s="26" t="s">
        <v>250</v>
      </c>
    </row>
    <row r="23" spans="1:11" ht="26" x14ac:dyDescent="0.6">
      <c r="A23" s="25">
        <v>12</v>
      </c>
      <c r="B23" s="24" t="s">
        <v>251</v>
      </c>
      <c r="C23" s="26" t="s">
        <v>252</v>
      </c>
    </row>
    <row r="24" spans="1:11" x14ac:dyDescent="0.6">
      <c r="A24" s="25">
        <v>13</v>
      </c>
      <c r="B24" s="24" t="s">
        <v>253</v>
      </c>
      <c r="C24" s="26" t="s">
        <v>254</v>
      </c>
    </row>
    <row r="25" spans="1:11" ht="26" x14ac:dyDescent="0.6">
      <c r="A25" s="25">
        <v>14</v>
      </c>
      <c r="B25" s="24" t="s">
        <v>255</v>
      </c>
      <c r="C25" s="26" t="s">
        <v>256</v>
      </c>
    </row>
    <row r="26" spans="1:11" ht="26" x14ac:dyDescent="0.6">
      <c r="A26" s="25">
        <v>14</v>
      </c>
      <c r="B26" s="24" t="s">
        <v>257</v>
      </c>
      <c r="C26" s="26" t="s">
        <v>258</v>
      </c>
    </row>
    <row r="27" spans="1:11" ht="39" x14ac:dyDescent="0.6">
      <c r="A27" s="25">
        <v>14</v>
      </c>
      <c r="B27" s="24" t="s">
        <v>259</v>
      </c>
      <c r="C27" s="26" t="s">
        <v>260</v>
      </c>
    </row>
    <row r="28" spans="1:11" ht="26" x14ac:dyDescent="0.6">
      <c r="A28" s="25">
        <v>14</v>
      </c>
      <c r="B28" s="24" t="s">
        <v>261</v>
      </c>
      <c r="C28" s="26" t="s">
        <v>262</v>
      </c>
    </row>
    <row r="29" spans="1:11" x14ac:dyDescent="0.6">
      <c r="A29" s="25">
        <v>15</v>
      </c>
      <c r="B29" s="24" t="s">
        <v>263</v>
      </c>
      <c r="C29" s="26" t="s">
        <v>264</v>
      </c>
    </row>
    <row r="30" spans="1:11" ht="39" x14ac:dyDescent="0.6">
      <c r="A30" s="25">
        <v>15</v>
      </c>
      <c r="B30" s="24" t="s">
        <v>265</v>
      </c>
      <c r="C30" s="26" t="s">
        <v>266</v>
      </c>
    </row>
    <row r="31" spans="1:11" ht="26" x14ac:dyDescent="0.6">
      <c r="A31" s="25">
        <v>10</v>
      </c>
      <c r="B31" s="24" t="s">
        <v>272</v>
      </c>
      <c r="C31" s="26" t="s">
        <v>273</v>
      </c>
    </row>
    <row r="32" spans="1:11" ht="65" x14ac:dyDescent="0.6">
      <c r="A32" s="25">
        <v>10</v>
      </c>
      <c r="B32" s="24" t="s">
        <v>274</v>
      </c>
      <c r="C32" s="26" t="s">
        <v>275</v>
      </c>
    </row>
    <row r="33" spans="1:3" x14ac:dyDescent="0.6">
      <c r="A33" s="25">
        <v>10</v>
      </c>
      <c r="B33" s="24" t="s">
        <v>276</v>
      </c>
      <c r="C33" s="26" t="s">
        <v>277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49BCD-E5A6-4D5E-B4F1-D4D5F9AA078E}">
  <dimension ref="A1:J20"/>
  <sheetViews>
    <sheetView workbookViewId="0">
      <selection activeCell="C8" sqref="C8"/>
    </sheetView>
  </sheetViews>
  <sheetFormatPr defaultRowHeight="14.75" x14ac:dyDescent="0.75"/>
  <cols>
    <col min="1" max="1" width="5.40625" style="12" customWidth="1"/>
    <col min="2" max="2" width="12.26953125" style="12" customWidth="1"/>
    <col min="3" max="3" width="21.40625" style="12" customWidth="1"/>
    <col min="4" max="6" width="8.7265625" style="12"/>
    <col min="7" max="7" width="12.6796875" style="12" customWidth="1"/>
    <col min="8" max="8" width="16.5" style="12" customWidth="1"/>
    <col min="9" max="16384" width="8.7265625" style="12"/>
  </cols>
  <sheetData>
    <row r="1" spans="1:10" x14ac:dyDescent="0.75">
      <c r="A1" s="11" t="s">
        <v>3</v>
      </c>
      <c r="B1" s="11" t="s">
        <v>0</v>
      </c>
      <c r="C1" s="11" t="s">
        <v>171</v>
      </c>
      <c r="D1" s="11" t="s">
        <v>2</v>
      </c>
      <c r="E1" s="11" t="s">
        <v>179</v>
      </c>
      <c r="F1" s="11" t="s">
        <v>3</v>
      </c>
      <c r="G1" s="11" t="s">
        <v>0</v>
      </c>
      <c r="H1" s="11" t="s">
        <v>171</v>
      </c>
      <c r="I1" s="11" t="s">
        <v>2</v>
      </c>
      <c r="J1" s="11" t="s">
        <v>179</v>
      </c>
    </row>
    <row r="2" spans="1:10" x14ac:dyDescent="0.75">
      <c r="A2" s="13">
        <v>40</v>
      </c>
      <c r="B2" s="13" t="s">
        <v>13</v>
      </c>
      <c r="C2" s="13" t="str">
        <f>VLOOKUP(B2,Europe_Nations!$C$1:$E$46,3,0)</f>
        <v>Western Europe</v>
      </c>
      <c r="D2" s="13">
        <v>1</v>
      </c>
      <c r="E2" s="13">
        <v>1</v>
      </c>
      <c r="F2" s="13">
        <v>392</v>
      </c>
      <c r="G2" s="13" t="s">
        <v>73</v>
      </c>
      <c r="H2" s="13" t="s">
        <v>175</v>
      </c>
      <c r="I2" s="13">
        <v>0</v>
      </c>
      <c r="J2" s="13">
        <v>0</v>
      </c>
    </row>
    <row r="3" spans="1:10" x14ac:dyDescent="0.75">
      <c r="A3" s="13">
        <v>36</v>
      </c>
      <c r="B3" s="13" t="s">
        <v>12</v>
      </c>
      <c r="C3" s="14" t="s">
        <v>182</v>
      </c>
      <c r="D3" s="13">
        <v>0</v>
      </c>
      <c r="E3" s="13">
        <v>0</v>
      </c>
      <c r="F3" s="13">
        <v>410</v>
      </c>
      <c r="G3" s="14" t="s">
        <v>183</v>
      </c>
      <c r="H3" s="13" t="s">
        <v>175</v>
      </c>
      <c r="I3" s="13">
        <v>0</v>
      </c>
      <c r="J3" s="13">
        <v>0</v>
      </c>
    </row>
    <row r="4" spans="1:10" x14ac:dyDescent="0.75">
      <c r="A4" s="13">
        <v>56</v>
      </c>
      <c r="B4" s="13" t="s">
        <v>17</v>
      </c>
      <c r="C4" s="13" t="str">
        <f>VLOOKUP(B4,Europe_Nations!$C$1:$E$46,3,0)</f>
        <v>Western Europe</v>
      </c>
      <c r="D4" s="13">
        <v>1</v>
      </c>
      <c r="E4" s="13">
        <v>1</v>
      </c>
      <c r="F4" s="13">
        <v>428</v>
      </c>
      <c r="G4" s="13" t="s">
        <v>80</v>
      </c>
      <c r="H4" s="13" t="str">
        <f>VLOOKUP(G4,Europe_Nations!$C$1:$E$46,3,0)</f>
        <v>Northern Europe</v>
      </c>
      <c r="I4" s="13">
        <v>1</v>
      </c>
      <c r="J4" s="13">
        <v>1</v>
      </c>
    </row>
    <row r="5" spans="1:10" x14ac:dyDescent="0.75">
      <c r="A5" s="13">
        <v>124</v>
      </c>
      <c r="B5" s="13" t="s">
        <v>29</v>
      </c>
      <c r="C5" s="13" t="s">
        <v>177</v>
      </c>
      <c r="D5" s="13">
        <v>0</v>
      </c>
      <c r="E5" s="13">
        <v>0</v>
      </c>
      <c r="F5" s="13">
        <v>440</v>
      </c>
      <c r="G5" s="13" t="s">
        <v>82</v>
      </c>
      <c r="H5" s="13" t="str">
        <f>VLOOKUP(G5,Europe_Nations!$C$1:$E$46,3,0)</f>
        <v>Northern Europe</v>
      </c>
      <c r="I5" s="13">
        <v>1</v>
      </c>
      <c r="J5" s="13">
        <v>1</v>
      </c>
    </row>
    <row r="6" spans="1:10" x14ac:dyDescent="0.75">
      <c r="A6" s="13">
        <v>152</v>
      </c>
      <c r="B6" s="13" t="s">
        <v>31</v>
      </c>
      <c r="C6" s="13" t="s">
        <v>172</v>
      </c>
      <c r="D6" s="13">
        <v>0</v>
      </c>
      <c r="E6" s="13">
        <v>0</v>
      </c>
      <c r="F6" s="13">
        <v>442</v>
      </c>
      <c r="G6" s="13" t="s">
        <v>83</v>
      </c>
      <c r="H6" s="13" t="str">
        <f>VLOOKUP(G6,Europe_Nations!$C$1:$E$46,3,0)</f>
        <v>Western Europe</v>
      </c>
      <c r="I6" s="13">
        <v>1</v>
      </c>
      <c r="J6" s="13">
        <v>1</v>
      </c>
    </row>
    <row r="7" spans="1:10" x14ac:dyDescent="0.75">
      <c r="A7" s="13">
        <v>170</v>
      </c>
      <c r="B7" s="13" t="s">
        <v>35</v>
      </c>
      <c r="C7" s="13" t="s">
        <v>172</v>
      </c>
      <c r="D7" s="13">
        <v>0</v>
      </c>
      <c r="E7" s="13">
        <v>0</v>
      </c>
      <c r="F7" s="13">
        <v>484</v>
      </c>
      <c r="G7" s="13" t="s">
        <v>90</v>
      </c>
      <c r="H7" s="13" t="s">
        <v>173</v>
      </c>
      <c r="I7" s="13">
        <v>0</v>
      </c>
      <c r="J7" s="13">
        <v>0</v>
      </c>
    </row>
    <row r="8" spans="1:10" x14ac:dyDescent="0.75">
      <c r="A8" s="13">
        <v>188</v>
      </c>
      <c r="B8" s="13" t="s">
        <v>36</v>
      </c>
      <c r="C8" s="13" t="s">
        <v>173</v>
      </c>
      <c r="D8" s="13">
        <v>0</v>
      </c>
      <c r="E8" s="13">
        <v>0</v>
      </c>
      <c r="F8" s="13">
        <v>528</v>
      </c>
      <c r="G8" s="13" t="s">
        <v>99</v>
      </c>
      <c r="H8" s="13" t="str">
        <f>VLOOKUP(G8,Europe_Nations!$C$1:$E$46,3,0)</f>
        <v>Western Europe</v>
      </c>
      <c r="I8" s="13">
        <v>1</v>
      </c>
      <c r="J8" s="13">
        <v>1</v>
      </c>
    </row>
    <row r="9" spans="1:10" x14ac:dyDescent="0.75">
      <c r="A9" s="13">
        <v>203</v>
      </c>
      <c r="B9" s="13" t="s">
        <v>41</v>
      </c>
      <c r="C9" s="13" t="str">
        <f>VLOOKUP(B9,Europe_Nations!$C$1:$E$46,3,0)</f>
        <v>Eastern Europe</v>
      </c>
      <c r="D9" s="13">
        <v>1</v>
      </c>
      <c r="E9" s="13">
        <v>1</v>
      </c>
      <c r="F9" s="13">
        <v>554</v>
      </c>
      <c r="G9" s="13" t="s">
        <v>100</v>
      </c>
      <c r="H9" s="14" t="s">
        <v>182</v>
      </c>
      <c r="I9" s="13">
        <v>0</v>
      </c>
      <c r="J9" s="13">
        <v>0</v>
      </c>
    </row>
    <row r="10" spans="1:10" x14ac:dyDescent="0.75">
      <c r="A10" s="13">
        <v>208</v>
      </c>
      <c r="B10" s="13" t="s">
        <v>43</v>
      </c>
      <c r="C10" s="13" t="str">
        <f>VLOOKUP(B10,Europe_Nations!$C$1:$E$46,3,0)</f>
        <v>Northern Europe</v>
      </c>
      <c r="D10" s="13">
        <v>1</v>
      </c>
      <c r="E10" s="13">
        <v>1</v>
      </c>
      <c r="F10" s="13">
        <v>578</v>
      </c>
      <c r="G10" s="13" t="s">
        <v>104</v>
      </c>
      <c r="H10" s="13" t="str">
        <f>VLOOKUP(G10,Europe_Nations!$C$1:$E$46,3,0)</f>
        <v>Northern Europe</v>
      </c>
      <c r="I10" s="13">
        <v>0</v>
      </c>
      <c r="J10" s="13">
        <v>1</v>
      </c>
    </row>
    <row r="11" spans="1:10" x14ac:dyDescent="0.75">
      <c r="A11" s="13">
        <v>233</v>
      </c>
      <c r="B11" s="13" t="s">
        <v>47</v>
      </c>
      <c r="C11" s="13" t="str">
        <f>VLOOKUP(B11,Europe_Nations!$C$1:$E$46,3,0)</f>
        <v>Northern Europe</v>
      </c>
      <c r="D11" s="13">
        <v>1</v>
      </c>
      <c r="E11" s="13">
        <v>1</v>
      </c>
      <c r="F11" s="13">
        <v>616</v>
      </c>
      <c r="G11" s="13" t="s">
        <v>112</v>
      </c>
      <c r="H11" s="13" t="str">
        <f>VLOOKUP(G11,Europe_Nations!$C$1:$E$46,3,0)</f>
        <v>Eastern Europe</v>
      </c>
      <c r="I11" s="13">
        <v>1</v>
      </c>
      <c r="J11" s="13">
        <v>1</v>
      </c>
    </row>
    <row r="12" spans="1:10" x14ac:dyDescent="0.75">
      <c r="A12" s="13">
        <v>246</v>
      </c>
      <c r="B12" s="13" t="s">
        <v>51</v>
      </c>
      <c r="C12" s="13" t="str">
        <f>VLOOKUP(B12,Europe_Nations!$C$1:$E$46,3,0)</f>
        <v>Northern Europe</v>
      </c>
      <c r="D12" s="13">
        <v>1</v>
      </c>
      <c r="E12" s="13">
        <v>1</v>
      </c>
      <c r="F12" s="13">
        <v>620</v>
      </c>
      <c r="G12" s="13" t="s">
        <v>113</v>
      </c>
      <c r="H12" s="13" t="str">
        <f>VLOOKUP(G12,Europe_Nations!$C$1:$E$46,3,0)</f>
        <v>Southern Europe</v>
      </c>
      <c r="I12" s="13">
        <v>1</v>
      </c>
      <c r="J12" s="13">
        <v>1</v>
      </c>
    </row>
    <row r="13" spans="1:10" x14ac:dyDescent="0.75">
      <c r="A13" s="13">
        <v>250</v>
      </c>
      <c r="B13" s="13" t="s">
        <v>52</v>
      </c>
      <c r="C13" s="13" t="str">
        <f>VLOOKUP(B13,Europe_Nations!$C$1:$E$46,3,0)</f>
        <v>Western Europe</v>
      </c>
      <c r="D13" s="13">
        <v>1</v>
      </c>
      <c r="E13" s="13">
        <v>1</v>
      </c>
      <c r="F13" s="13">
        <v>703</v>
      </c>
      <c r="G13" s="13" t="s">
        <v>127</v>
      </c>
      <c r="H13" s="13" t="str">
        <f>VLOOKUP(G13,Europe_Nations!$C$1:$E$46,3,0)</f>
        <v>Eastern Europe</v>
      </c>
      <c r="I13" s="13">
        <v>1</v>
      </c>
      <c r="J13" s="13">
        <v>1</v>
      </c>
    </row>
    <row r="14" spans="1:10" x14ac:dyDescent="0.75">
      <c r="A14" s="13">
        <v>276</v>
      </c>
      <c r="B14" s="13" t="s">
        <v>56</v>
      </c>
      <c r="C14" s="13" t="str">
        <f>VLOOKUP(B14,Europe_Nations!$C$1:$E$46,3,0)</f>
        <v>Western Europe</v>
      </c>
      <c r="D14" s="13">
        <v>1</v>
      </c>
      <c r="E14" s="13">
        <v>1</v>
      </c>
      <c r="F14" s="13">
        <v>705</v>
      </c>
      <c r="G14" s="13" t="s">
        <v>128</v>
      </c>
      <c r="H14" s="13" t="str">
        <f>VLOOKUP(G14,Europe_Nations!$C$1:$E$46,3,0)</f>
        <v>Southern Europe</v>
      </c>
      <c r="I14" s="13">
        <v>1</v>
      </c>
      <c r="J14" s="13">
        <v>1</v>
      </c>
    </row>
    <row r="15" spans="1:10" x14ac:dyDescent="0.75">
      <c r="A15" s="13">
        <v>300</v>
      </c>
      <c r="B15" s="13" t="s">
        <v>58</v>
      </c>
      <c r="C15" s="13" t="str">
        <f>VLOOKUP(B15,Europe_Nations!$C$1:$E$46,3,0)</f>
        <v>Southern Europe</v>
      </c>
      <c r="D15" s="13">
        <v>1</v>
      </c>
      <c r="E15" s="13">
        <v>1</v>
      </c>
      <c r="F15" s="13">
        <v>724</v>
      </c>
      <c r="G15" s="13" t="s">
        <v>130</v>
      </c>
      <c r="H15" s="13" t="str">
        <f>VLOOKUP(G15,Europe_Nations!$C$1:$E$46,3,0)</f>
        <v>Southern Europe</v>
      </c>
      <c r="I15" s="13">
        <v>1</v>
      </c>
      <c r="J15" s="13">
        <v>1</v>
      </c>
    </row>
    <row r="16" spans="1:10" x14ac:dyDescent="0.75">
      <c r="A16" s="13">
        <v>348</v>
      </c>
      <c r="B16" s="13" t="s">
        <v>63</v>
      </c>
      <c r="C16" s="13" t="str">
        <f>VLOOKUP(B16,Europe_Nations!$C$1:$E$46,3,0)</f>
        <v>Eastern Europe</v>
      </c>
      <c r="D16" s="13">
        <v>1</v>
      </c>
      <c r="E16" s="13">
        <v>1</v>
      </c>
      <c r="F16" s="13">
        <v>752</v>
      </c>
      <c r="G16" s="13" t="s">
        <v>134</v>
      </c>
      <c r="H16" s="13" t="str">
        <f>VLOOKUP(G16,Europe_Nations!$C$1:$E$46,3,0)</f>
        <v>Northern Europe</v>
      </c>
      <c r="I16" s="13">
        <v>1</v>
      </c>
      <c r="J16" s="13">
        <v>1</v>
      </c>
    </row>
    <row r="17" spans="1:10" x14ac:dyDescent="0.75">
      <c r="A17" s="13">
        <v>352</v>
      </c>
      <c r="B17" s="13" t="s">
        <v>64</v>
      </c>
      <c r="C17" s="13" t="str">
        <f>VLOOKUP(B17,Europe_Nations!$C$1:$E$46,3,0)</f>
        <v>Northern Europe</v>
      </c>
      <c r="D17" s="13">
        <v>0</v>
      </c>
      <c r="E17" s="13">
        <v>1</v>
      </c>
      <c r="F17" s="13">
        <v>756</v>
      </c>
      <c r="G17" s="13" t="s">
        <v>135</v>
      </c>
      <c r="H17" s="13" t="str">
        <f>VLOOKUP(G17,Europe_Nations!$C$1:$E$46,3,0)</f>
        <v>Western Europe</v>
      </c>
      <c r="I17" s="13">
        <v>0</v>
      </c>
      <c r="J17" s="13">
        <v>0</v>
      </c>
    </row>
    <row r="18" spans="1:10" x14ac:dyDescent="0.75">
      <c r="A18" s="13">
        <v>372</v>
      </c>
      <c r="B18" s="13" t="s">
        <v>69</v>
      </c>
      <c r="C18" s="13" t="str">
        <f>VLOOKUP(B18,Europe_Nations!$C$1:$E$46,3,0)</f>
        <v>Northern Europe</v>
      </c>
      <c r="D18" s="13">
        <v>1</v>
      </c>
      <c r="E18" s="13">
        <v>1</v>
      </c>
      <c r="F18" s="13">
        <v>792</v>
      </c>
      <c r="G18" s="13" t="s">
        <v>142</v>
      </c>
      <c r="H18" s="13" t="s">
        <v>174</v>
      </c>
      <c r="I18" s="13">
        <v>0</v>
      </c>
      <c r="J18" s="13">
        <v>0</v>
      </c>
    </row>
    <row r="19" spans="1:10" x14ac:dyDescent="0.75">
      <c r="A19" s="13">
        <v>376</v>
      </c>
      <c r="B19" s="13" t="s">
        <v>70</v>
      </c>
      <c r="C19" s="13" t="s">
        <v>174</v>
      </c>
      <c r="D19" s="13">
        <v>0</v>
      </c>
      <c r="E19" s="13">
        <v>0</v>
      </c>
      <c r="F19" s="13">
        <v>826</v>
      </c>
      <c r="G19" s="14" t="s">
        <v>180</v>
      </c>
      <c r="H19" s="13" t="s">
        <v>163</v>
      </c>
      <c r="I19" s="13">
        <v>0</v>
      </c>
      <c r="J19" s="13">
        <v>0</v>
      </c>
    </row>
    <row r="20" spans="1:10" x14ac:dyDescent="0.75">
      <c r="A20" s="13">
        <v>380</v>
      </c>
      <c r="B20" s="13" t="s">
        <v>71</v>
      </c>
      <c r="C20" s="13" t="str">
        <f>VLOOKUP(B20,Europe_Nations!$C$1:$E$46,3,0)</f>
        <v>Southern Europe</v>
      </c>
      <c r="D20" s="13">
        <v>1</v>
      </c>
      <c r="E20" s="13">
        <v>1</v>
      </c>
      <c r="F20" s="13">
        <v>840</v>
      </c>
      <c r="G20" s="14" t="s">
        <v>181</v>
      </c>
      <c r="H20" s="13" t="s">
        <v>177</v>
      </c>
      <c r="I20" s="13">
        <v>0</v>
      </c>
      <c r="J20" s="1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1945B-99C4-4B68-88BB-8DD5B9A6789F}">
  <dimension ref="A1"/>
  <sheetViews>
    <sheetView workbookViewId="0">
      <selection activeCell="D9" sqref="D9"/>
    </sheetView>
  </sheetViews>
  <sheetFormatPr defaultRowHeight="14.75" x14ac:dyDescent="0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List_OECD</vt:lpstr>
      <vt:lpstr>EU_Nations</vt:lpstr>
      <vt:lpstr>Europe_Nations</vt:lpstr>
      <vt:lpstr>UN</vt:lpstr>
      <vt:lpstr>CEI</vt:lpstr>
      <vt:lpstr>EI</vt:lpstr>
      <vt:lpstr>SDG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santosh.kunwar</dc:creator>
  <cp:lastModifiedBy>santosh.kunwar</cp:lastModifiedBy>
  <dcterms:created xsi:type="dcterms:W3CDTF">2015-06-05T18:17:20Z</dcterms:created>
  <dcterms:modified xsi:type="dcterms:W3CDTF">2022-06-20T11:26:44Z</dcterms:modified>
</cp:coreProperties>
</file>