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9555" windowHeight="62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6" i="1"/>
  <c r="C17"/>
  <c r="C33"/>
  <c r="C41"/>
  <c r="C48"/>
  <c r="C64"/>
  <c r="C72"/>
  <c r="C73"/>
  <c r="C88"/>
  <c r="C96"/>
  <c r="C105"/>
  <c r="C113"/>
  <c r="C128"/>
  <c r="C136"/>
  <c r="C137"/>
  <c r="C152"/>
  <c r="C160"/>
  <c r="C169"/>
  <c r="C177"/>
  <c r="B2"/>
  <c r="C2" s="1"/>
  <c r="B3"/>
  <c r="C3" s="1"/>
  <c r="B4"/>
  <c r="C4" s="1"/>
  <c r="B5"/>
  <c r="C5" s="1"/>
  <c r="B6"/>
  <c r="C6" s="1"/>
  <c r="B7"/>
  <c r="C7" s="1"/>
  <c r="B8"/>
  <c r="C8" s="1"/>
  <c r="B9"/>
  <c r="C9" s="1"/>
  <c r="B10"/>
  <c r="C10" s="1"/>
  <c r="B11"/>
  <c r="C11" s="1"/>
  <c r="B12"/>
  <c r="C12" s="1"/>
  <c r="B13"/>
  <c r="C13" s="1"/>
  <c r="B14"/>
  <c r="C14" s="1"/>
  <c r="B15"/>
  <c r="C15" s="1"/>
  <c r="B16"/>
  <c r="B17"/>
  <c r="B18"/>
  <c r="C18" s="1"/>
  <c r="B19"/>
  <c r="C19" s="1"/>
  <c r="B20"/>
  <c r="C20" s="1"/>
  <c r="B21"/>
  <c r="C21" s="1"/>
  <c r="B22"/>
  <c r="C22" s="1"/>
  <c r="B23"/>
  <c r="C23" s="1"/>
  <c r="B24"/>
  <c r="C24" s="1"/>
  <c r="B25"/>
  <c r="C25" s="1"/>
  <c r="B26"/>
  <c r="C26" s="1"/>
  <c r="B27"/>
  <c r="C27" s="1"/>
  <c r="B28"/>
  <c r="C28" s="1"/>
  <c r="B29"/>
  <c r="C29" s="1"/>
  <c r="B30"/>
  <c r="C30" s="1"/>
  <c r="B31"/>
  <c r="C31" s="1"/>
  <c r="B32"/>
  <c r="C32" s="1"/>
  <c r="B33"/>
  <c r="B34"/>
  <c r="C34" s="1"/>
  <c r="B35"/>
  <c r="C35" s="1"/>
  <c r="B36"/>
  <c r="C36" s="1"/>
  <c r="B37"/>
  <c r="C37" s="1"/>
  <c r="B38"/>
  <c r="C38" s="1"/>
  <c r="B39"/>
  <c r="C39" s="1"/>
  <c r="B40"/>
  <c r="C40" s="1"/>
  <c r="B41"/>
  <c r="B42"/>
  <c r="C42" s="1"/>
  <c r="B43"/>
  <c r="C43" s="1"/>
  <c r="B44"/>
  <c r="C44" s="1"/>
  <c r="B45"/>
  <c r="C45" s="1"/>
  <c r="B46"/>
  <c r="C46" s="1"/>
  <c r="B47"/>
  <c r="C47" s="1"/>
  <c r="B48"/>
  <c r="B49"/>
  <c r="C49" s="1"/>
  <c r="B50"/>
  <c r="C50" s="1"/>
  <c r="B51"/>
  <c r="C51" s="1"/>
  <c r="B52"/>
  <c r="C52" s="1"/>
  <c r="B53"/>
  <c r="C53" s="1"/>
  <c r="B54"/>
  <c r="C54" s="1"/>
  <c r="B55"/>
  <c r="C55" s="1"/>
  <c r="B56"/>
  <c r="C56" s="1"/>
  <c r="B57"/>
  <c r="C57" s="1"/>
  <c r="B58"/>
  <c r="C58" s="1"/>
  <c r="B59"/>
  <c r="C59" s="1"/>
  <c r="B60"/>
  <c r="C60" s="1"/>
  <c r="B61"/>
  <c r="C61" s="1"/>
  <c r="B62"/>
  <c r="C62" s="1"/>
  <c r="B63"/>
  <c r="C63" s="1"/>
  <c r="B64"/>
  <c r="B65"/>
  <c r="C65" s="1"/>
  <c r="B66"/>
  <c r="C66" s="1"/>
  <c r="B67"/>
  <c r="C67" s="1"/>
  <c r="B68"/>
  <c r="C68" s="1"/>
  <c r="B69"/>
  <c r="C69" s="1"/>
  <c r="B70"/>
  <c r="C70" s="1"/>
  <c r="B71"/>
  <c r="C71" s="1"/>
  <c r="B72"/>
  <c r="B73"/>
  <c r="B74"/>
  <c r="C74" s="1"/>
  <c r="B75"/>
  <c r="C75" s="1"/>
  <c r="B76"/>
  <c r="C76" s="1"/>
  <c r="B77"/>
  <c r="C77" s="1"/>
  <c r="B78"/>
  <c r="C78" s="1"/>
  <c r="B79"/>
  <c r="C79" s="1"/>
  <c r="B80"/>
  <c r="C80" s="1"/>
  <c r="B81"/>
  <c r="C81" s="1"/>
  <c r="B82"/>
  <c r="C82" s="1"/>
  <c r="B83"/>
  <c r="C83" s="1"/>
  <c r="B84"/>
  <c r="C84" s="1"/>
  <c r="B85"/>
  <c r="C85" s="1"/>
  <c r="B86"/>
  <c r="C86" s="1"/>
  <c r="B87"/>
  <c r="C87" s="1"/>
  <c r="B88"/>
  <c r="B89"/>
  <c r="C89" s="1"/>
  <c r="B90"/>
  <c r="C90" s="1"/>
  <c r="B91"/>
  <c r="C91" s="1"/>
  <c r="B92"/>
  <c r="C92" s="1"/>
  <c r="B93"/>
  <c r="C93" s="1"/>
  <c r="B94"/>
  <c r="C94" s="1"/>
  <c r="B95"/>
  <c r="C95" s="1"/>
  <c r="B96"/>
  <c r="B97"/>
  <c r="C97" s="1"/>
  <c r="B98"/>
  <c r="C98" s="1"/>
  <c r="B99"/>
  <c r="C99" s="1"/>
  <c r="B100"/>
  <c r="C100" s="1"/>
  <c r="B101"/>
  <c r="C101" s="1"/>
  <c r="B102"/>
  <c r="C102" s="1"/>
  <c r="B103"/>
  <c r="C103" s="1"/>
  <c r="B104"/>
  <c r="C104" s="1"/>
  <c r="B105"/>
  <c r="B106"/>
  <c r="C106" s="1"/>
  <c r="B107"/>
  <c r="C107" s="1"/>
  <c r="B108"/>
  <c r="C108" s="1"/>
  <c r="B109"/>
  <c r="C109" s="1"/>
  <c r="B110"/>
  <c r="C110" s="1"/>
  <c r="B111"/>
  <c r="C111" s="1"/>
  <c r="B112"/>
  <c r="C112" s="1"/>
  <c r="B113"/>
  <c r="B114"/>
  <c r="C114" s="1"/>
  <c r="B115"/>
  <c r="C115" s="1"/>
  <c r="B116"/>
  <c r="C116" s="1"/>
  <c r="B117"/>
  <c r="C117" s="1"/>
  <c r="B118"/>
  <c r="C118" s="1"/>
  <c r="B119"/>
  <c r="C119" s="1"/>
  <c r="B120"/>
  <c r="C120" s="1"/>
  <c r="B121"/>
  <c r="C121" s="1"/>
  <c r="B122"/>
  <c r="C122" s="1"/>
  <c r="B123"/>
  <c r="C123" s="1"/>
  <c r="B124"/>
  <c r="C124" s="1"/>
  <c r="B125"/>
  <c r="C125" s="1"/>
  <c r="B126"/>
  <c r="C126" s="1"/>
  <c r="B127"/>
  <c r="C127" s="1"/>
  <c r="B128"/>
  <c r="B129"/>
  <c r="C129" s="1"/>
  <c r="B130"/>
  <c r="C130" s="1"/>
  <c r="B131"/>
  <c r="C131" s="1"/>
  <c r="B132"/>
  <c r="C132" s="1"/>
  <c r="B133"/>
  <c r="C133" s="1"/>
  <c r="B134"/>
  <c r="C134" s="1"/>
  <c r="B135"/>
  <c r="C135" s="1"/>
  <c r="B136"/>
  <c r="B137"/>
  <c r="B138"/>
  <c r="C138" s="1"/>
  <c r="B139"/>
  <c r="C139" s="1"/>
  <c r="B140"/>
  <c r="C140" s="1"/>
  <c r="B141"/>
  <c r="C141" s="1"/>
  <c r="B142"/>
  <c r="C142" s="1"/>
  <c r="B143"/>
  <c r="C143" s="1"/>
  <c r="B144"/>
  <c r="C144" s="1"/>
  <c r="B145"/>
  <c r="C145" s="1"/>
  <c r="B146"/>
  <c r="C146" s="1"/>
  <c r="B147"/>
  <c r="C147" s="1"/>
  <c r="B148"/>
  <c r="C148" s="1"/>
  <c r="B149"/>
  <c r="C149" s="1"/>
  <c r="B150"/>
  <c r="C150" s="1"/>
  <c r="B151"/>
  <c r="C151" s="1"/>
  <c r="B152"/>
  <c r="B153"/>
  <c r="C153" s="1"/>
  <c r="B154"/>
  <c r="C154" s="1"/>
  <c r="B155"/>
  <c r="C155" s="1"/>
  <c r="B156"/>
  <c r="C156" s="1"/>
  <c r="B157"/>
  <c r="C157" s="1"/>
  <c r="B158"/>
  <c r="C158" s="1"/>
  <c r="B159"/>
  <c r="C159" s="1"/>
  <c r="B160"/>
  <c r="B161"/>
  <c r="C161" s="1"/>
  <c r="B162"/>
  <c r="C162" s="1"/>
  <c r="B163"/>
  <c r="C163" s="1"/>
  <c r="B164"/>
  <c r="C164" s="1"/>
  <c r="B165"/>
  <c r="C165" s="1"/>
  <c r="B166"/>
  <c r="C166" s="1"/>
  <c r="B167"/>
  <c r="C167" s="1"/>
  <c r="B168"/>
  <c r="C168" s="1"/>
  <c r="B169"/>
  <c r="B170"/>
  <c r="C170" s="1"/>
  <c r="B171"/>
  <c r="C171" s="1"/>
  <c r="B172"/>
  <c r="C172" s="1"/>
  <c r="B173"/>
  <c r="C173" s="1"/>
  <c r="B174"/>
  <c r="C174" s="1"/>
  <c r="B175"/>
  <c r="C175" s="1"/>
  <c r="B176"/>
  <c r="C176" s="1"/>
  <c r="B177"/>
  <c r="B178"/>
  <c r="C178" s="1"/>
  <c r="B179"/>
  <c r="C179" s="1"/>
  <c r="B180"/>
  <c r="C180" s="1"/>
  <c r="B181"/>
  <c r="C181" s="1"/>
  <c r="B182"/>
  <c r="C182" s="1"/>
  <c r="B183"/>
  <c r="C183" s="1"/>
  <c r="B184"/>
  <c r="C184" s="1"/>
  <c r="B185"/>
  <c r="C185" s="1"/>
  <c r="B186"/>
  <c r="C186" s="1"/>
  <c r="B187"/>
  <c r="C187" s="1"/>
  <c r="B188"/>
  <c r="C188" s="1"/>
  <c r="B189"/>
  <c r="C189" s="1"/>
  <c r="B190"/>
  <c r="C190" s="1"/>
  <c r="B1"/>
  <c r="E2"/>
  <c r="E3" s="1"/>
  <c r="G2" l="1"/>
  <c r="H5" s="1"/>
  <c r="L5" s="1"/>
  <c r="C1"/>
  <c r="J5" l="1"/>
  <c r="F6" l="1"/>
  <c r="F5"/>
</calcChain>
</file>

<file path=xl/sharedStrings.xml><?xml version="1.0" encoding="utf-8"?>
<sst xmlns="http://schemas.openxmlformats.org/spreadsheetml/2006/main" count="13" uniqueCount="13">
  <si>
    <t>mean</t>
  </si>
  <si>
    <t xml:space="preserve">sample size </t>
  </si>
  <si>
    <t>confident interval</t>
  </si>
  <si>
    <t xml:space="preserve">null hypothesis </t>
  </si>
  <si>
    <t>h0=15</t>
  </si>
  <si>
    <t>alternative hypothesis</t>
  </si>
  <si>
    <t>ha &gt; 15</t>
  </si>
  <si>
    <t>t test value</t>
  </si>
  <si>
    <t>margin of error</t>
  </si>
  <si>
    <t>higher intervale</t>
  </si>
  <si>
    <t>lower interval</t>
  </si>
  <si>
    <t>stdev</t>
  </si>
  <si>
    <t>p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</si>
</sst>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Sheet1!$B$1:$B$190</c:f>
              <c:numCache>
                <c:formatCode>General</c:formatCode>
                <c:ptCount val="19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17</c:v>
                </c:pt>
                <c:pt idx="73">
                  <c:v>17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23</c:v>
                </c:pt>
                <c:pt idx="110">
                  <c:v>23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29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31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33</c:v>
                </c:pt>
                <c:pt idx="151">
                  <c:v>33</c:v>
                </c:pt>
                <c:pt idx="152">
                  <c:v>33</c:v>
                </c:pt>
                <c:pt idx="153">
                  <c:v>33</c:v>
                </c:pt>
                <c:pt idx="154">
                  <c:v>33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36</c:v>
                </c:pt>
                <c:pt idx="164">
                  <c:v>37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39</c:v>
                </c:pt>
                <c:pt idx="169">
                  <c:v>39</c:v>
                </c:pt>
                <c:pt idx="170">
                  <c:v>40</c:v>
                </c:pt>
                <c:pt idx="171">
                  <c:v>41</c:v>
                </c:pt>
                <c:pt idx="172">
                  <c:v>41</c:v>
                </c:pt>
                <c:pt idx="173">
                  <c:v>43</c:v>
                </c:pt>
                <c:pt idx="174">
                  <c:v>43</c:v>
                </c:pt>
                <c:pt idx="175">
                  <c:v>44</c:v>
                </c:pt>
                <c:pt idx="176">
                  <c:v>45</c:v>
                </c:pt>
                <c:pt idx="177">
                  <c:v>46</c:v>
                </c:pt>
                <c:pt idx="178">
                  <c:v>47</c:v>
                </c:pt>
                <c:pt idx="179">
                  <c:v>49</c:v>
                </c:pt>
                <c:pt idx="180">
                  <c:v>49</c:v>
                </c:pt>
                <c:pt idx="181">
                  <c:v>51</c:v>
                </c:pt>
                <c:pt idx="182">
                  <c:v>52</c:v>
                </c:pt>
                <c:pt idx="183">
                  <c:v>69</c:v>
                </c:pt>
                <c:pt idx="184">
                  <c:v>73</c:v>
                </c:pt>
                <c:pt idx="185">
                  <c:v>77</c:v>
                </c:pt>
                <c:pt idx="186">
                  <c:v>81</c:v>
                </c:pt>
                <c:pt idx="187">
                  <c:v>88</c:v>
                </c:pt>
                <c:pt idx="188">
                  <c:v>89</c:v>
                </c:pt>
                <c:pt idx="189">
                  <c:v>110</c:v>
                </c:pt>
              </c:numCache>
            </c:numRef>
          </c:xVal>
          <c:yVal>
            <c:numRef>
              <c:f>Sheet1!$C$1:$C$190</c:f>
              <c:numCache>
                <c:formatCode>General</c:formatCode>
                <c:ptCount val="190"/>
                <c:pt idx="0">
                  <c:v>9.3680909863270798E-3</c:v>
                </c:pt>
                <c:pt idx="1">
                  <c:v>1.0172884856353415E-2</c:v>
                </c:pt>
                <c:pt idx="2">
                  <c:v>1.0172884856353415E-2</c:v>
                </c:pt>
                <c:pt idx="3">
                  <c:v>1.1005794806993313E-2</c:v>
                </c:pt>
                <c:pt idx="4">
                  <c:v>1.1862683625340134E-2</c:v>
                </c:pt>
                <c:pt idx="5">
                  <c:v>1.1862683625340134E-2</c:v>
                </c:pt>
                <c:pt idx="6">
                  <c:v>1.2738806429651976E-2</c:v>
                </c:pt>
                <c:pt idx="7">
                  <c:v>1.2738806429651976E-2</c:v>
                </c:pt>
                <c:pt idx="8">
                  <c:v>1.2738806429651976E-2</c:v>
                </c:pt>
                <c:pt idx="9">
                  <c:v>1.3628836536539467E-2</c:v>
                </c:pt>
                <c:pt idx="10">
                  <c:v>1.3628836536539467E-2</c:v>
                </c:pt>
                <c:pt idx="11">
                  <c:v>1.3628836536539467E-2</c:v>
                </c:pt>
                <c:pt idx="12">
                  <c:v>1.3628836536539467E-2</c:v>
                </c:pt>
                <c:pt idx="13">
                  <c:v>1.3628836536539467E-2</c:v>
                </c:pt>
                <c:pt idx="14">
                  <c:v>1.4526904476448256E-2</c:v>
                </c:pt>
                <c:pt idx="15">
                  <c:v>1.4526904476448256E-2</c:v>
                </c:pt>
                <c:pt idx="16">
                  <c:v>1.4526904476448256E-2</c:v>
                </c:pt>
                <c:pt idx="17">
                  <c:v>1.4526904476448256E-2</c:v>
                </c:pt>
                <c:pt idx="18">
                  <c:v>1.4526904476448256E-2</c:v>
                </c:pt>
                <c:pt idx="19">
                  <c:v>1.4526904476448256E-2</c:v>
                </c:pt>
                <c:pt idx="20">
                  <c:v>1.5426650227628923E-2</c:v>
                </c:pt>
                <c:pt idx="21">
                  <c:v>1.5426650227628923E-2</c:v>
                </c:pt>
                <c:pt idx="22">
                  <c:v>1.632128838902714E-2</c:v>
                </c:pt>
                <c:pt idx="23">
                  <c:v>1.632128838902714E-2</c:v>
                </c:pt>
                <c:pt idx="24">
                  <c:v>1.632128838902714E-2</c:v>
                </c:pt>
                <c:pt idx="25">
                  <c:v>1.632128838902714E-2</c:v>
                </c:pt>
                <c:pt idx="26">
                  <c:v>1.632128838902714E-2</c:v>
                </c:pt>
                <c:pt idx="27">
                  <c:v>1.632128838902714E-2</c:v>
                </c:pt>
                <c:pt idx="28">
                  <c:v>1.632128838902714E-2</c:v>
                </c:pt>
                <c:pt idx="29">
                  <c:v>1.632128838902714E-2</c:v>
                </c:pt>
                <c:pt idx="30">
                  <c:v>1.632128838902714E-2</c:v>
                </c:pt>
                <c:pt idx="31">
                  <c:v>1.7203685646954892E-2</c:v>
                </c:pt>
                <c:pt idx="32">
                  <c:v>1.7203685646954892E-2</c:v>
                </c:pt>
                <c:pt idx="33">
                  <c:v>1.8066449520525472E-2</c:v>
                </c:pt>
                <c:pt idx="34">
                  <c:v>1.8066449520525472E-2</c:v>
                </c:pt>
                <c:pt idx="35">
                  <c:v>1.8066449520525472E-2</c:v>
                </c:pt>
                <c:pt idx="36">
                  <c:v>1.8066449520525472E-2</c:v>
                </c:pt>
                <c:pt idx="37">
                  <c:v>1.8066449520525472E-2</c:v>
                </c:pt>
                <c:pt idx="38">
                  <c:v>1.890202700907713E-2</c:v>
                </c:pt>
                <c:pt idx="39">
                  <c:v>1.9702811424056183E-2</c:v>
                </c:pt>
                <c:pt idx="40">
                  <c:v>1.9702811424056183E-2</c:v>
                </c:pt>
                <c:pt idx="41">
                  <c:v>1.9702811424056183E-2</c:v>
                </c:pt>
                <c:pt idx="42">
                  <c:v>1.9702811424056183E-2</c:v>
                </c:pt>
                <c:pt idx="43">
                  <c:v>1.9702811424056183E-2</c:v>
                </c:pt>
                <c:pt idx="44">
                  <c:v>1.9702811424056183E-2</c:v>
                </c:pt>
                <c:pt idx="45">
                  <c:v>1.9702811424056183E-2</c:v>
                </c:pt>
                <c:pt idx="46">
                  <c:v>1.9702811424056183E-2</c:v>
                </c:pt>
                <c:pt idx="47">
                  <c:v>1.9702811424056183E-2</c:v>
                </c:pt>
                <c:pt idx="48">
                  <c:v>1.9702811424056183E-2</c:v>
                </c:pt>
                <c:pt idx="49">
                  <c:v>1.9702811424056183E-2</c:v>
                </c:pt>
                <c:pt idx="50">
                  <c:v>1.9702811424056183E-2</c:v>
                </c:pt>
                <c:pt idx="51">
                  <c:v>1.9702811424056183E-2</c:v>
                </c:pt>
                <c:pt idx="52">
                  <c:v>1.9702811424056183E-2</c:v>
                </c:pt>
                <c:pt idx="53">
                  <c:v>1.9702811424056183E-2</c:v>
                </c:pt>
                <c:pt idx="54">
                  <c:v>1.9702811424056183E-2</c:v>
                </c:pt>
                <c:pt idx="55">
                  <c:v>2.0461255380910506E-2</c:v>
                </c:pt>
                <c:pt idx="56">
                  <c:v>2.0461255380910506E-2</c:v>
                </c:pt>
                <c:pt idx="57">
                  <c:v>2.0461255380910506E-2</c:v>
                </c:pt>
                <c:pt idx="58">
                  <c:v>2.0461255380910506E-2</c:v>
                </c:pt>
                <c:pt idx="59">
                  <c:v>2.0461255380910506E-2</c:v>
                </c:pt>
                <c:pt idx="60">
                  <c:v>2.0461255380910506E-2</c:v>
                </c:pt>
                <c:pt idx="61">
                  <c:v>2.1169987665696097E-2</c:v>
                </c:pt>
                <c:pt idx="62">
                  <c:v>2.1821931487427157E-2</c:v>
                </c:pt>
                <c:pt idx="63">
                  <c:v>2.1821931487427157E-2</c:v>
                </c:pt>
                <c:pt idx="64">
                  <c:v>2.1821931487427157E-2</c:v>
                </c:pt>
                <c:pt idx="65">
                  <c:v>2.1821931487427157E-2</c:v>
                </c:pt>
                <c:pt idx="66">
                  <c:v>2.1821931487427157E-2</c:v>
                </c:pt>
                <c:pt idx="67">
                  <c:v>2.1821931487427157E-2</c:v>
                </c:pt>
                <c:pt idx="68">
                  <c:v>2.1821931487427157E-2</c:v>
                </c:pt>
                <c:pt idx="69">
                  <c:v>2.1821931487427157E-2</c:v>
                </c:pt>
                <c:pt idx="70">
                  <c:v>2.1821931487427157E-2</c:v>
                </c:pt>
                <c:pt idx="71">
                  <c:v>2.1821931487427157E-2</c:v>
                </c:pt>
                <c:pt idx="72">
                  <c:v>2.2410421490157786E-2</c:v>
                </c:pt>
                <c:pt idx="73">
                  <c:v>2.2410421490157786E-2</c:v>
                </c:pt>
                <c:pt idx="74">
                  <c:v>2.2929316835710777E-2</c:v>
                </c:pt>
                <c:pt idx="75">
                  <c:v>2.2929316835710777E-2</c:v>
                </c:pt>
                <c:pt idx="76">
                  <c:v>2.2929316835710777E-2</c:v>
                </c:pt>
                <c:pt idx="77">
                  <c:v>2.2929316835710777E-2</c:v>
                </c:pt>
                <c:pt idx="78">
                  <c:v>2.2929316835710777E-2</c:v>
                </c:pt>
                <c:pt idx="79">
                  <c:v>2.2929316835710777E-2</c:v>
                </c:pt>
                <c:pt idx="80">
                  <c:v>2.2929316835710777E-2</c:v>
                </c:pt>
                <c:pt idx="81">
                  <c:v>2.2929316835710777E-2</c:v>
                </c:pt>
                <c:pt idx="82">
                  <c:v>2.2929316835710777E-2</c:v>
                </c:pt>
                <c:pt idx="83">
                  <c:v>2.3373107683700059E-2</c:v>
                </c:pt>
                <c:pt idx="84">
                  <c:v>2.3373107683700059E-2</c:v>
                </c:pt>
                <c:pt idx="85">
                  <c:v>2.3373107683700059E-2</c:v>
                </c:pt>
                <c:pt idx="86">
                  <c:v>2.3373107683700059E-2</c:v>
                </c:pt>
                <c:pt idx="87">
                  <c:v>2.3373107683700059E-2</c:v>
                </c:pt>
                <c:pt idx="88">
                  <c:v>2.3737012492066951E-2</c:v>
                </c:pt>
                <c:pt idx="89">
                  <c:v>2.3737012492066951E-2</c:v>
                </c:pt>
                <c:pt idx="90">
                  <c:v>2.3737012492066951E-2</c:v>
                </c:pt>
                <c:pt idx="91">
                  <c:v>2.3737012492066951E-2</c:v>
                </c:pt>
                <c:pt idx="92">
                  <c:v>2.4017063737833928E-2</c:v>
                </c:pt>
                <c:pt idx="93">
                  <c:v>2.4017063737833928E-2</c:v>
                </c:pt>
                <c:pt idx="94">
                  <c:v>2.4017063737833928E-2</c:v>
                </c:pt>
                <c:pt idx="95">
                  <c:v>2.4017063737833928E-2</c:v>
                </c:pt>
                <c:pt idx="96">
                  <c:v>2.4017063737833928E-2</c:v>
                </c:pt>
                <c:pt idx="97">
                  <c:v>2.4017063737833928E-2</c:v>
                </c:pt>
                <c:pt idx="98">
                  <c:v>2.4017063737833928E-2</c:v>
                </c:pt>
                <c:pt idx="99">
                  <c:v>2.4017063737833928E-2</c:v>
                </c:pt>
                <c:pt idx="100">
                  <c:v>2.4210179910222181E-2</c:v>
                </c:pt>
                <c:pt idx="101">
                  <c:v>2.4210179910222181E-2</c:v>
                </c:pt>
                <c:pt idx="102">
                  <c:v>2.4210179910222181E-2</c:v>
                </c:pt>
                <c:pt idx="103">
                  <c:v>2.4210179910222181E-2</c:v>
                </c:pt>
                <c:pt idx="104">
                  <c:v>2.4210179910222181E-2</c:v>
                </c:pt>
                <c:pt idx="105">
                  <c:v>2.4210179910222181E-2</c:v>
                </c:pt>
                <c:pt idx="106">
                  <c:v>2.4210179910222181E-2</c:v>
                </c:pt>
                <c:pt idx="107">
                  <c:v>2.4210179910222181E-2</c:v>
                </c:pt>
                <c:pt idx="108">
                  <c:v>2.4210179910222181E-2</c:v>
                </c:pt>
                <c:pt idx="109">
                  <c:v>2.4314221949798761E-2</c:v>
                </c:pt>
                <c:pt idx="110">
                  <c:v>2.4314221949798761E-2</c:v>
                </c:pt>
                <c:pt idx="111">
                  <c:v>2.4328032688322801E-2</c:v>
                </c:pt>
                <c:pt idx="112">
                  <c:v>2.4328032688322801E-2</c:v>
                </c:pt>
                <c:pt idx="113">
                  <c:v>2.4328032688322801E-2</c:v>
                </c:pt>
                <c:pt idx="114">
                  <c:v>2.4328032688322801E-2</c:v>
                </c:pt>
                <c:pt idx="115">
                  <c:v>2.425145827249121E-2</c:v>
                </c:pt>
                <c:pt idx="116">
                  <c:v>2.425145827249121E-2</c:v>
                </c:pt>
                <c:pt idx="117">
                  <c:v>2.425145827249121E-2</c:v>
                </c:pt>
                <c:pt idx="118">
                  <c:v>2.425145827249121E-2</c:v>
                </c:pt>
                <c:pt idx="119">
                  <c:v>2.425145827249121E-2</c:v>
                </c:pt>
                <c:pt idx="120">
                  <c:v>2.4085351016976928E-2</c:v>
                </c:pt>
                <c:pt idx="121">
                  <c:v>2.4085351016976928E-2</c:v>
                </c:pt>
                <c:pt idx="122">
                  <c:v>2.4085351016976928E-2</c:v>
                </c:pt>
                <c:pt idx="123">
                  <c:v>2.4085351016976928E-2</c:v>
                </c:pt>
                <c:pt idx="124">
                  <c:v>2.4085351016976928E-2</c:v>
                </c:pt>
                <c:pt idx="125">
                  <c:v>2.4085351016976928E-2</c:v>
                </c:pt>
                <c:pt idx="126">
                  <c:v>2.4085351016976928E-2</c:v>
                </c:pt>
                <c:pt idx="127">
                  <c:v>2.4085351016976928E-2</c:v>
                </c:pt>
                <c:pt idx="128">
                  <c:v>2.4085351016976928E-2</c:v>
                </c:pt>
                <c:pt idx="129">
                  <c:v>2.383155361278242E-2</c:v>
                </c:pt>
                <c:pt idx="130">
                  <c:v>2.383155361278242E-2</c:v>
                </c:pt>
                <c:pt idx="131">
                  <c:v>2.383155361278242E-2</c:v>
                </c:pt>
                <c:pt idx="132">
                  <c:v>2.383155361278242E-2</c:v>
                </c:pt>
                <c:pt idx="133">
                  <c:v>2.3492865100023661E-2</c:v>
                </c:pt>
                <c:pt idx="134">
                  <c:v>2.3492865100023661E-2</c:v>
                </c:pt>
                <c:pt idx="135">
                  <c:v>2.3492865100023661E-2</c:v>
                </c:pt>
                <c:pt idx="136">
                  <c:v>2.3492865100023661E-2</c:v>
                </c:pt>
                <c:pt idx="137">
                  <c:v>2.3492865100023661E-2</c:v>
                </c:pt>
                <c:pt idx="138">
                  <c:v>2.3492865100023661E-2</c:v>
                </c:pt>
                <c:pt idx="139">
                  <c:v>2.3072989483742194E-2</c:v>
                </c:pt>
                <c:pt idx="140">
                  <c:v>2.2576468311693763E-2</c:v>
                </c:pt>
                <c:pt idx="141">
                  <c:v>2.2576468311693763E-2</c:v>
                </c:pt>
                <c:pt idx="142">
                  <c:v>2.2576468311693763E-2</c:v>
                </c:pt>
                <c:pt idx="143">
                  <c:v>2.2008598929939806E-2</c:v>
                </c:pt>
                <c:pt idx="144">
                  <c:v>2.137534047288012E-2</c:v>
                </c:pt>
                <c:pt idx="145">
                  <c:v>2.137534047288012E-2</c:v>
                </c:pt>
                <c:pt idx="146">
                  <c:v>2.137534047288012E-2</c:v>
                </c:pt>
                <c:pt idx="147">
                  <c:v>2.137534047288012E-2</c:v>
                </c:pt>
                <c:pt idx="148">
                  <c:v>2.137534047288012E-2</c:v>
                </c:pt>
                <c:pt idx="149">
                  <c:v>2.137534047288012E-2</c:v>
                </c:pt>
                <c:pt idx="150">
                  <c:v>2.068320991875449E-2</c:v>
                </c:pt>
                <c:pt idx="151">
                  <c:v>2.068320991875449E-2</c:v>
                </c:pt>
                <c:pt idx="152">
                  <c:v>2.068320991875449E-2</c:v>
                </c:pt>
                <c:pt idx="153">
                  <c:v>2.068320991875449E-2</c:v>
                </c:pt>
                <c:pt idx="154">
                  <c:v>2.068320991875449E-2</c:v>
                </c:pt>
                <c:pt idx="155">
                  <c:v>1.9939170741869221E-2</c:v>
                </c:pt>
                <c:pt idx="156">
                  <c:v>1.9939170741869221E-2</c:v>
                </c:pt>
                <c:pt idx="157">
                  <c:v>1.9939170741869221E-2</c:v>
                </c:pt>
                <c:pt idx="158">
                  <c:v>1.9939170741869221E-2</c:v>
                </c:pt>
                <c:pt idx="159">
                  <c:v>1.9150516814010112E-2</c:v>
                </c:pt>
                <c:pt idx="160">
                  <c:v>1.9150516814010112E-2</c:v>
                </c:pt>
                <c:pt idx="161">
                  <c:v>1.9150516814010112E-2</c:v>
                </c:pt>
                <c:pt idx="162">
                  <c:v>1.9150516814010112E-2</c:v>
                </c:pt>
                <c:pt idx="163">
                  <c:v>1.8324754247831358E-2</c:v>
                </c:pt>
                <c:pt idx="164">
                  <c:v>1.746948383560467E-2</c:v>
                </c:pt>
                <c:pt idx="165">
                  <c:v>1.6592286621581364E-2</c:v>
                </c:pt>
                <c:pt idx="166">
                  <c:v>1.6592286621581364E-2</c:v>
                </c:pt>
                <c:pt idx="167">
                  <c:v>1.6592286621581364E-2</c:v>
                </c:pt>
                <c:pt idx="168">
                  <c:v>1.5700614961974124E-2</c:v>
                </c:pt>
                <c:pt idx="169">
                  <c:v>1.5700614961974124E-2</c:v>
                </c:pt>
                <c:pt idx="170">
                  <c:v>1.4801691182059486E-2</c:v>
                </c:pt>
                <c:pt idx="171">
                  <c:v>1.3902415645790415E-2</c:v>
                </c:pt>
                <c:pt idx="172">
                  <c:v>1.3902415645790415E-2</c:v>
                </c:pt>
                <c:pt idx="173">
                  <c:v>1.2128326770867288E-2</c:v>
                </c:pt>
                <c:pt idx="174">
                  <c:v>1.2128326770867288E-2</c:v>
                </c:pt>
                <c:pt idx="175">
                  <c:v>1.1265035918482828E-2</c:v>
                </c:pt>
                <c:pt idx="176">
                  <c:v>1.0424338993365838E-2</c:v>
                </c:pt>
                <c:pt idx="177">
                  <c:v>9.6105606753352068E-3</c:v>
                </c:pt>
                <c:pt idx="178">
                  <c:v>8.8274075486255103E-3</c:v>
                </c:pt>
                <c:pt idx="179">
                  <c:v>7.3646963459198843E-3</c:v>
                </c:pt>
                <c:pt idx="180">
                  <c:v>7.3646963459198843E-3</c:v>
                </c:pt>
                <c:pt idx="181">
                  <c:v>6.0535973096223277E-3</c:v>
                </c:pt>
                <c:pt idx="182">
                  <c:v>5.4578205241258976E-3</c:v>
                </c:pt>
                <c:pt idx="183">
                  <c:v>5.3077122433111963E-4</c:v>
                </c:pt>
                <c:pt idx="184">
                  <c:v>2.6236268103695088E-4</c:v>
                </c:pt>
                <c:pt idx="185">
                  <c:v>1.221925738212444E-4</c:v>
                </c:pt>
                <c:pt idx="186">
                  <c:v>5.3621088657615104E-5</c:v>
                </c:pt>
                <c:pt idx="187">
                  <c:v>1.0993559373371658E-5</c:v>
                </c:pt>
                <c:pt idx="188">
                  <c:v>8.6369706068682257E-6</c:v>
                </c:pt>
                <c:pt idx="189">
                  <c:v>2.3057356142002278E-8</c:v>
                </c:pt>
              </c:numCache>
            </c:numRef>
          </c:yVal>
          <c:smooth val="1"/>
        </c:ser>
        <c:axId val="61762944"/>
        <c:axId val="61760256"/>
      </c:scatterChart>
      <c:valAx>
        <c:axId val="61762944"/>
        <c:scaling>
          <c:orientation val="minMax"/>
        </c:scaling>
        <c:axPos val="b"/>
        <c:numFmt formatCode="General" sourceLinked="1"/>
        <c:tickLblPos val="nextTo"/>
        <c:crossAx val="61760256"/>
        <c:crosses val="autoZero"/>
        <c:crossBetween val="midCat"/>
      </c:valAx>
      <c:valAx>
        <c:axId val="61760256"/>
        <c:scaling>
          <c:orientation val="minMax"/>
        </c:scaling>
        <c:axPos val="l"/>
        <c:majorGridlines/>
        <c:numFmt formatCode="General" sourceLinked="1"/>
        <c:tickLblPos val="nextTo"/>
        <c:crossAx val="61762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11</xdr:row>
      <xdr:rowOff>28575</xdr:rowOff>
    </xdr:from>
    <xdr:to>
      <xdr:col>10</xdr:col>
      <xdr:colOff>361950</xdr:colOff>
      <xdr:row>25</xdr:row>
      <xdr:rowOff>104775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>
      <selection activeCell="N2" sqref="N2"/>
    </sheetView>
  </sheetViews>
  <sheetFormatPr defaultRowHeight="15"/>
  <cols>
    <col min="4" max="4" width="11" bestFit="1" customWidth="1"/>
    <col min="5" max="5" width="18.5703125" customWidth="1"/>
    <col min="12" max="12" width="16.42578125" customWidth="1"/>
    <col min="13" max="13" width="14" customWidth="1"/>
    <col min="14" max="14" width="24.7109375" customWidth="1"/>
  </cols>
  <sheetData>
    <row r="1" spans="1:14">
      <c r="A1">
        <v>2016</v>
      </c>
      <c r="B1">
        <f>2017-A1</f>
        <v>1</v>
      </c>
      <c r="C1">
        <f>NORMDIST(B1,23.65263158,16.39478,FALSE)</f>
        <v>9.3680909863270798E-3</v>
      </c>
      <c r="E1" t="s">
        <v>0</v>
      </c>
      <c r="G1" t="s">
        <v>11</v>
      </c>
      <c r="I1" t="s">
        <v>1</v>
      </c>
      <c r="L1" t="s">
        <v>3</v>
      </c>
      <c r="N1" t="s">
        <v>5</v>
      </c>
    </row>
    <row r="2" spans="1:14">
      <c r="A2">
        <v>2015</v>
      </c>
      <c r="B2">
        <f t="shared" ref="B2:B65" si="0">2017-A2</f>
        <v>2</v>
      </c>
      <c r="C2">
        <f t="shared" ref="C2:C65" si="1">NORMDIST(B2,23.65263158,16.39478,FALSE)</f>
        <v>1.0172884856353415E-2</v>
      </c>
      <c r="E2">
        <f>AVERAGE(A1:A190)</f>
        <v>1993.3473684210526</v>
      </c>
      <c r="G2">
        <f>STDEV(B1:B190)</f>
        <v>16.394778121460124</v>
      </c>
      <c r="I2">
        <v>190</v>
      </c>
      <c r="L2" t="s">
        <v>4</v>
      </c>
      <c r="N2" t="s">
        <v>6</v>
      </c>
    </row>
    <row r="3" spans="1:14">
      <c r="A3">
        <v>2015</v>
      </c>
      <c r="B3">
        <f t="shared" si="0"/>
        <v>2</v>
      </c>
      <c r="C3">
        <f t="shared" si="1"/>
        <v>1.0172884856353415E-2</v>
      </c>
      <c r="E3">
        <f>2017-E2</f>
        <v>23.652631578947421</v>
      </c>
    </row>
    <row r="4" spans="1:14">
      <c r="A4">
        <v>2014</v>
      </c>
      <c r="B4">
        <f t="shared" si="0"/>
        <v>3</v>
      </c>
      <c r="C4">
        <f t="shared" si="1"/>
        <v>1.1005794806993313E-2</v>
      </c>
      <c r="E4" t="s">
        <v>2</v>
      </c>
      <c r="H4" t="s">
        <v>7</v>
      </c>
      <c r="J4" t="s">
        <v>8</v>
      </c>
      <c r="L4" t="s">
        <v>12</v>
      </c>
    </row>
    <row r="5" spans="1:14">
      <c r="A5">
        <v>2013</v>
      </c>
      <c r="B5">
        <f t="shared" si="0"/>
        <v>4</v>
      </c>
      <c r="C5">
        <f t="shared" si="1"/>
        <v>1.1862683625340134E-2</v>
      </c>
      <c r="E5" t="s">
        <v>10</v>
      </c>
      <c r="F5">
        <f>E3-J5</f>
        <v>15</v>
      </c>
      <c r="H5">
        <f>(E3-15)/(G2/SQRT(I2))</f>
        <v>7.2747733842136668</v>
      </c>
      <c r="J5">
        <f>H5*(G2/SQRT(I2))</f>
        <v>8.6526315789474211</v>
      </c>
      <c r="L5">
        <f>TDIST(H5,100,1)</f>
        <v>3.9717831584432792E-11</v>
      </c>
    </row>
    <row r="6" spans="1:14">
      <c r="A6">
        <v>2013</v>
      </c>
      <c r="B6">
        <f t="shared" si="0"/>
        <v>4</v>
      </c>
      <c r="C6">
        <f t="shared" si="1"/>
        <v>1.1862683625340134E-2</v>
      </c>
      <c r="E6" t="s">
        <v>9</v>
      </c>
      <c r="F6">
        <f>E3+J5</f>
        <v>32.305263157894842</v>
      </c>
    </row>
    <row r="7" spans="1:14">
      <c r="A7">
        <v>2012</v>
      </c>
      <c r="B7">
        <f t="shared" si="0"/>
        <v>5</v>
      </c>
      <c r="C7">
        <f t="shared" si="1"/>
        <v>1.2738806429651976E-2</v>
      </c>
    </row>
    <row r="8" spans="1:14">
      <c r="A8">
        <v>2012</v>
      </c>
      <c r="B8">
        <f t="shared" si="0"/>
        <v>5</v>
      </c>
      <c r="C8">
        <f t="shared" si="1"/>
        <v>1.2738806429651976E-2</v>
      </c>
    </row>
    <row r="9" spans="1:14">
      <c r="A9">
        <v>2012</v>
      </c>
      <c r="B9">
        <f t="shared" si="0"/>
        <v>5</v>
      </c>
      <c r="C9">
        <f t="shared" si="1"/>
        <v>1.2738806429651976E-2</v>
      </c>
    </row>
    <row r="10" spans="1:14">
      <c r="A10">
        <v>2011</v>
      </c>
      <c r="B10">
        <f t="shared" si="0"/>
        <v>6</v>
      </c>
      <c r="C10">
        <f t="shared" si="1"/>
        <v>1.3628836536539467E-2</v>
      </c>
    </row>
    <row r="11" spans="1:14">
      <c r="A11">
        <v>2011</v>
      </c>
      <c r="B11">
        <f t="shared" si="0"/>
        <v>6</v>
      </c>
      <c r="C11">
        <f t="shared" si="1"/>
        <v>1.3628836536539467E-2</v>
      </c>
    </row>
    <row r="12" spans="1:14">
      <c r="A12">
        <v>2011</v>
      </c>
      <c r="B12">
        <f t="shared" si="0"/>
        <v>6</v>
      </c>
      <c r="C12">
        <f t="shared" si="1"/>
        <v>1.3628836536539467E-2</v>
      </c>
    </row>
    <row r="13" spans="1:14">
      <c r="A13">
        <v>2011</v>
      </c>
      <c r="B13">
        <f t="shared" si="0"/>
        <v>6</v>
      </c>
      <c r="C13">
        <f t="shared" si="1"/>
        <v>1.3628836536539467E-2</v>
      </c>
    </row>
    <row r="14" spans="1:14">
      <c r="A14">
        <v>2011</v>
      </c>
      <c r="B14">
        <f t="shared" si="0"/>
        <v>6</v>
      </c>
      <c r="C14">
        <f t="shared" si="1"/>
        <v>1.3628836536539467E-2</v>
      </c>
    </row>
    <row r="15" spans="1:14">
      <c r="A15">
        <v>2010</v>
      </c>
      <c r="B15">
        <f t="shared" si="0"/>
        <v>7</v>
      </c>
      <c r="C15">
        <f t="shared" si="1"/>
        <v>1.4526904476448256E-2</v>
      </c>
    </row>
    <row r="16" spans="1:14">
      <c r="A16">
        <v>2010</v>
      </c>
      <c r="B16">
        <f t="shared" si="0"/>
        <v>7</v>
      </c>
      <c r="C16">
        <f t="shared" si="1"/>
        <v>1.4526904476448256E-2</v>
      </c>
    </row>
    <row r="17" spans="1:3">
      <c r="A17">
        <v>2010</v>
      </c>
      <c r="B17">
        <f t="shared" si="0"/>
        <v>7</v>
      </c>
      <c r="C17">
        <f t="shared" si="1"/>
        <v>1.4526904476448256E-2</v>
      </c>
    </row>
    <row r="18" spans="1:3">
      <c r="A18">
        <v>2010</v>
      </c>
      <c r="B18">
        <f t="shared" si="0"/>
        <v>7</v>
      </c>
      <c r="C18">
        <f t="shared" si="1"/>
        <v>1.4526904476448256E-2</v>
      </c>
    </row>
    <row r="19" spans="1:3">
      <c r="A19">
        <v>2010</v>
      </c>
      <c r="B19">
        <f t="shared" si="0"/>
        <v>7</v>
      </c>
      <c r="C19">
        <f t="shared" si="1"/>
        <v>1.4526904476448256E-2</v>
      </c>
    </row>
    <row r="20" spans="1:3">
      <c r="A20">
        <v>2010</v>
      </c>
      <c r="B20">
        <f t="shared" si="0"/>
        <v>7</v>
      </c>
      <c r="C20">
        <f t="shared" si="1"/>
        <v>1.4526904476448256E-2</v>
      </c>
    </row>
    <row r="21" spans="1:3">
      <c r="A21">
        <v>2009</v>
      </c>
      <c r="B21">
        <f t="shared" si="0"/>
        <v>8</v>
      </c>
      <c r="C21">
        <f t="shared" si="1"/>
        <v>1.5426650227628923E-2</v>
      </c>
    </row>
    <row r="22" spans="1:3">
      <c r="A22">
        <v>2009</v>
      </c>
      <c r="B22">
        <f t="shared" si="0"/>
        <v>8</v>
      </c>
      <c r="C22">
        <f t="shared" si="1"/>
        <v>1.5426650227628923E-2</v>
      </c>
    </row>
    <row r="23" spans="1:3">
      <c r="A23">
        <v>2008</v>
      </c>
      <c r="B23">
        <f t="shared" si="0"/>
        <v>9</v>
      </c>
      <c r="C23">
        <f t="shared" si="1"/>
        <v>1.632128838902714E-2</v>
      </c>
    </row>
    <row r="24" spans="1:3">
      <c r="A24">
        <v>2008</v>
      </c>
      <c r="B24">
        <f t="shared" si="0"/>
        <v>9</v>
      </c>
      <c r="C24">
        <f t="shared" si="1"/>
        <v>1.632128838902714E-2</v>
      </c>
    </row>
    <row r="25" spans="1:3">
      <c r="A25">
        <v>2008</v>
      </c>
      <c r="B25">
        <f t="shared" si="0"/>
        <v>9</v>
      </c>
      <c r="C25">
        <f t="shared" si="1"/>
        <v>1.632128838902714E-2</v>
      </c>
    </row>
    <row r="26" spans="1:3">
      <c r="A26">
        <v>2008</v>
      </c>
      <c r="B26">
        <f t="shared" si="0"/>
        <v>9</v>
      </c>
      <c r="C26">
        <f t="shared" si="1"/>
        <v>1.632128838902714E-2</v>
      </c>
    </row>
    <row r="27" spans="1:3">
      <c r="A27">
        <v>2008</v>
      </c>
      <c r="B27">
        <f t="shared" si="0"/>
        <v>9</v>
      </c>
      <c r="C27">
        <f t="shared" si="1"/>
        <v>1.632128838902714E-2</v>
      </c>
    </row>
    <row r="28" spans="1:3">
      <c r="A28">
        <v>2008</v>
      </c>
      <c r="B28">
        <f t="shared" si="0"/>
        <v>9</v>
      </c>
      <c r="C28">
        <f t="shared" si="1"/>
        <v>1.632128838902714E-2</v>
      </c>
    </row>
    <row r="29" spans="1:3">
      <c r="A29">
        <v>2008</v>
      </c>
      <c r="B29">
        <f t="shared" si="0"/>
        <v>9</v>
      </c>
      <c r="C29">
        <f t="shared" si="1"/>
        <v>1.632128838902714E-2</v>
      </c>
    </row>
    <row r="30" spans="1:3">
      <c r="A30">
        <v>2008</v>
      </c>
      <c r="B30">
        <f t="shared" si="0"/>
        <v>9</v>
      </c>
      <c r="C30">
        <f t="shared" si="1"/>
        <v>1.632128838902714E-2</v>
      </c>
    </row>
    <row r="31" spans="1:3">
      <c r="A31">
        <v>2008</v>
      </c>
      <c r="B31">
        <f t="shared" si="0"/>
        <v>9</v>
      </c>
      <c r="C31">
        <f t="shared" si="1"/>
        <v>1.632128838902714E-2</v>
      </c>
    </row>
    <row r="32" spans="1:3">
      <c r="A32">
        <v>2007</v>
      </c>
      <c r="B32">
        <f t="shared" si="0"/>
        <v>10</v>
      </c>
      <c r="C32">
        <f t="shared" si="1"/>
        <v>1.7203685646954892E-2</v>
      </c>
    </row>
    <row r="33" spans="1:3">
      <c r="A33">
        <v>2007</v>
      </c>
      <c r="B33">
        <f t="shared" si="0"/>
        <v>10</v>
      </c>
      <c r="C33">
        <f t="shared" si="1"/>
        <v>1.7203685646954892E-2</v>
      </c>
    </row>
    <row r="34" spans="1:3">
      <c r="A34">
        <v>2006</v>
      </c>
      <c r="B34">
        <f t="shared" si="0"/>
        <v>11</v>
      </c>
      <c r="C34">
        <f t="shared" si="1"/>
        <v>1.8066449520525472E-2</v>
      </c>
    </row>
    <row r="35" spans="1:3">
      <c r="A35">
        <v>2006</v>
      </c>
      <c r="B35">
        <f t="shared" si="0"/>
        <v>11</v>
      </c>
      <c r="C35">
        <f t="shared" si="1"/>
        <v>1.8066449520525472E-2</v>
      </c>
    </row>
    <row r="36" spans="1:3">
      <c r="A36">
        <v>2006</v>
      </c>
      <c r="B36">
        <f t="shared" si="0"/>
        <v>11</v>
      </c>
      <c r="C36">
        <f t="shared" si="1"/>
        <v>1.8066449520525472E-2</v>
      </c>
    </row>
    <row r="37" spans="1:3">
      <c r="A37">
        <v>2006</v>
      </c>
      <c r="B37">
        <f t="shared" si="0"/>
        <v>11</v>
      </c>
      <c r="C37">
        <f t="shared" si="1"/>
        <v>1.8066449520525472E-2</v>
      </c>
    </row>
    <row r="38" spans="1:3">
      <c r="A38">
        <v>2006</v>
      </c>
      <c r="B38">
        <f t="shared" si="0"/>
        <v>11</v>
      </c>
      <c r="C38">
        <f t="shared" si="1"/>
        <v>1.8066449520525472E-2</v>
      </c>
    </row>
    <row r="39" spans="1:3">
      <c r="A39">
        <v>2005</v>
      </c>
      <c r="B39">
        <f t="shared" si="0"/>
        <v>12</v>
      </c>
      <c r="C39">
        <f t="shared" si="1"/>
        <v>1.890202700907713E-2</v>
      </c>
    </row>
    <row r="40" spans="1:3">
      <c r="A40">
        <v>2004</v>
      </c>
      <c r="B40">
        <f t="shared" si="0"/>
        <v>13</v>
      </c>
      <c r="C40">
        <f t="shared" si="1"/>
        <v>1.9702811424056183E-2</v>
      </c>
    </row>
    <row r="41" spans="1:3">
      <c r="A41">
        <v>2004</v>
      </c>
      <c r="B41">
        <f t="shared" si="0"/>
        <v>13</v>
      </c>
      <c r="C41">
        <f t="shared" si="1"/>
        <v>1.9702811424056183E-2</v>
      </c>
    </row>
    <row r="42" spans="1:3">
      <c r="A42">
        <v>2004</v>
      </c>
      <c r="B42">
        <f t="shared" si="0"/>
        <v>13</v>
      </c>
      <c r="C42">
        <f t="shared" si="1"/>
        <v>1.9702811424056183E-2</v>
      </c>
    </row>
    <row r="43" spans="1:3">
      <c r="A43">
        <v>2004</v>
      </c>
      <c r="B43">
        <f t="shared" si="0"/>
        <v>13</v>
      </c>
      <c r="C43">
        <f t="shared" si="1"/>
        <v>1.9702811424056183E-2</v>
      </c>
    </row>
    <row r="44" spans="1:3">
      <c r="A44">
        <v>2004</v>
      </c>
      <c r="B44">
        <f t="shared" si="0"/>
        <v>13</v>
      </c>
      <c r="C44">
        <f t="shared" si="1"/>
        <v>1.9702811424056183E-2</v>
      </c>
    </row>
    <row r="45" spans="1:3">
      <c r="A45">
        <v>2004</v>
      </c>
      <c r="B45">
        <f t="shared" si="0"/>
        <v>13</v>
      </c>
      <c r="C45">
        <f t="shared" si="1"/>
        <v>1.9702811424056183E-2</v>
      </c>
    </row>
    <row r="46" spans="1:3">
      <c r="A46">
        <v>2004</v>
      </c>
      <c r="B46">
        <f t="shared" si="0"/>
        <v>13</v>
      </c>
      <c r="C46">
        <f t="shared" si="1"/>
        <v>1.9702811424056183E-2</v>
      </c>
    </row>
    <row r="47" spans="1:3">
      <c r="A47">
        <v>2004</v>
      </c>
      <c r="B47">
        <f t="shared" si="0"/>
        <v>13</v>
      </c>
      <c r="C47">
        <f t="shared" si="1"/>
        <v>1.9702811424056183E-2</v>
      </c>
    </row>
    <row r="48" spans="1:3">
      <c r="A48">
        <v>2004</v>
      </c>
      <c r="B48">
        <f t="shared" si="0"/>
        <v>13</v>
      </c>
      <c r="C48">
        <f t="shared" si="1"/>
        <v>1.9702811424056183E-2</v>
      </c>
    </row>
    <row r="49" spans="1:3">
      <c r="A49">
        <v>2004</v>
      </c>
      <c r="B49">
        <f t="shared" si="0"/>
        <v>13</v>
      </c>
      <c r="C49">
        <f t="shared" si="1"/>
        <v>1.9702811424056183E-2</v>
      </c>
    </row>
    <row r="50" spans="1:3">
      <c r="A50">
        <v>2004</v>
      </c>
      <c r="B50">
        <f t="shared" si="0"/>
        <v>13</v>
      </c>
      <c r="C50">
        <f t="shared" si="1"/>
        <v>1.9702811424056183E-2</v>
      </c>
    </row>
    <row r="51" spans="1:3">
      <c r="A51">
        <v>2004</v>
      </c>
      <c r="B51">
        <f t="shared" si="0"/>
        <v>13</v>
      </c>
      <c r="C51">
        <f t="shared" si="1"/>
        <v>1.9702811424056183E-2</v>
      </c>
    </row>
    <row r="52" spans="1:3">
      <c r="A52">
        <v>2004</v>
      </c>
      <c r="B52">
        <f t="shared" si="0"/>
        <v>13</v>
      </c>
      <c r="C52">
        <f t="shared" si="1"/>
        <v>1.9702811424056183E-2</v>
      </c>
    </row>
    <row r="53" spans="1:3">
      <c r="A53">
        <v>2004</v>
      </c>
      <c r="B53">
        <f t="shared" si="0"/>
        <v>13</v>
      </c>
      <c r="C53">
        <f t="shared" si="1"/>
        <v>1.9702811424056183E-2</v>
      </c>
    </row>
    <row r="54" spans="1:3">
      <c r="A54">
        <v>2004</v>
      </c>
      <c r="B54">
        <f t="shared" si="0"/>
        <v>13</v>
      </c>
      <c r="C54">
        <f t="shared" si="1"/>
        <v>1.9702811424056183E-2</v>
      </c>
    </row>
    <row r="55" spans="1:3">
      <c r="A55">
        <v>2004</v>
      </c>
      <c r="B55">
        <f t="shared" si="0"/>
        <v>13</v>
      </c>
      <c r="C55">
        <f t="shared" si="1"/>
        <v>1.9702811424056183E-2</v>
      </c>
    </row>
    <row r="56" spans="1:3">
      <c r="A56">
        <v>2003</v>
      </c>
      <c r="B56">
        <f t="shared" si="0"/>
        <v>14</v>
      </c>
      <c r="C56">
        <f t="shared" si="1"/>
        <v>2.0461255380910506E-2</v>
      </c>
    </row>
    <row r="57" spans="1:3">
      <c r="A57">
        <v>2003</v>
      </c>
      <c r="B57">
        <f t="shared" si="0"/>
        <v>14</v>
      </c>
      <c r="C57">
        <f t="shared" si="1"/>
        <v>2.0461255380910506E-2</v>
      </c>
    </row>
    <row r="58" spans="1:3">
      <c r="A58">
        <v>2003</v>
      </c>
      <c r="B58">
        <f t="shared" si="0"/>
        <v>14</v>
      </c>
      <c r="C58">
        <f t="shared" si="1"/>
        <v>2.0461255380910506E-2</v>
      </c>
    </row>
    <row r="59" spans="1:3">
      <c r="A59">
        <v>2003</v>
      </c>
      <c r="B59">
        <f t="shared" si="0"/>
        <v>14</v>
      </c>
      <c r="C59">
        <f t="shared" si="1"/>
        <v>2.0461255380910506E-2</v>
      </c>
    </row>
    <row r="60" spans="1:3">
      <c r="A60">
        <v>2003</v>
      </c>
      <c r="B60">
        <f t="shared" si="0"/>
        <v>14</v>
      </c>
      <c r="C60">
        <f t="shared" si="1"/>
        <v>2.0461255380910506E-2</v>
      </c>
    </row>
    <row r="61" spans="1:3">
      <c r="A61">
        <v>2003</v>
      </c>
      <c r="B61">
        <f t="shared" si="0"/>
        <v>14</v>
      </c>
      <c r="C61">
        <f t="shared" si="1"/>
        <v>2.0461255380910506E-2</v>
      </c>
    </row>
    <row r="62" spans="1:3">
      <c r="A62">
        <v>2002</v>
      </c>
      <c r="B62">
        <f t="shared" si="0"/>
        <v>15</v>
      </c>
      <c r="C62">
        <f t="shared" si="1"/>
        <v>2.1169987665696097E-2</v>
      </c>
    </row>
    <row r="63" spans="1:3">
      <c r="A63">
        <v>2001</v>
      </c>
      <c r="B63">
        <f t="shared" si="0"/>
        <v>16</v>
      </c>
      <c r="C63">
        <f t="shared" si="1"/>
        <v>2.1821931487427157E-2</v>
      </c>
    </row>
    <row r="64" spans="1:3">
      <c r="A64">
        <v>2001</v>
      </c>
      <c r="B64">
        <f t="shared" si="0"/>
        <v>16</v>
      </c>
      <c r="C64">
        <f t="shared" si="1"/>
        <v>2.1821931487427157E-2</v>
      </c>
    </row>
    <row r="65" spans="1:3">
      <c r="A65">
        <v>2001</v>
      </c>
      <c r="B65">
        <f t="shared" si="0"/>
        <v>16</v>
      </c>
      <c r="C65">
        <f t="shared" si="1"/>
        <v>2.1821931487427157E-2</v>
      </c>
    </row>
    <row r="66" spans="1:3">
      <c r="A66">
        <v>2001</v>
      </c>
      <c r="B66">
        <f t="shared" ref="B66:B129" si="2">2017-A66</f>
        <v>16</v>
      </c>
      <c r="C66">
        <f t="shared" ref="C66:C129" si="3">NORMDIST(B66,23.65263158,16.39478,FALSE)</f>
        <v>2.1821931487427157E-2</v>
      </c>
    </row>
    <row r="67" spans="1:3">
      <c r="A67">
        <v>2001</v>
      </c>
      <c r="B67">
        <f t="shared" si="2"/>
        <v>16</v>
      </c>
      <c r="C67">
        <f t="shared" si="3"/>
        <v>2.1821931487427157E-2</v>
      </c>
    </row>
    <row r="68" spans="1:3">
      <c r="A68">
        <v>2001</v>
      </c>
      <c r="B68">
        <f t="shared" si="2"/>
        <v>16</v>
      </c>
      <c r="C68">
        <f t="shared" si="3"/>
        <v>2.1821931487427157E-2</v>
      </c>
    </row>
    <row r="69" spans="1:3">
      <c r="A69">
        <v>2001</v>
      </c>
      <c r="B69">
        <f t="shared" si="2"/>
        <v>16</v>
      </c>
      <c r="C69">
        <f t="shared" si="3"/>
        <v>2.1821931487427157E-2</v>
      </c>
    </row>
    <row r="70" spans="1:3">
      <c r="A70">
        <v>2001</v>
      </c>
      <c r="B70">
        <f t="shared" si="2"/>
        <v>16</v>
      </c>
      <c r="C70">
        <f t="shared" si="3"/>
        <v>2.1821931487427157E-2</v>
      </c>
    </row>
    <row r="71" spans="1:3">
      <c r="A71">
        <v>2001</v>
      </c>
      <c r="B71">
        <f t="shared" si="2"/>
        <v>16</v>
      </c>
      <c r="C71">
        <f t="shared" si="3"/>
        <v>2.1821931487427157E-2</v>
      </c>
    </row>
    <row r="72" spans="1:3">
      <c r="A72">
        <v>2001</v>
      </c>
      <c r="B72">
        <f t="shared" si="2"/>
        <v>16</v>
      </c>
      <c r="C72">
        <f t="shared" si="3"/>
        <v>2.1821931487427157E-2</v>
      </c>
    </row>
    <row r="73" spans="1:3">
      <c r="A73">
        <v>2000</v>
      </c>
      <c r="B73">
        <f t="shared" si="2"/>
        <v>17</v>
      </c>
      <c r="C73">
        <f t="shared" si="3"/>
        <v>2.2410421490157786E-2</v>
      </c>
    </row>
    <row r="74" spans="1:3">
      <c r="A74">
        <v>2000</v>
      </c>
      <c r="B74">
        <f t="shared" si="2"/>
        <v>17</v>
      </c>
      <c r="C74">
        <f t="shared" si="3"/>
        <v>2.2410421490157786E-2</v>
      </c>
    </row>
    <row r="75" spans="1:3">
      <c r="A75">
        <v>1999</v>
      </c>
      <c r="B75">
        <f t="shared" si="2"/>
        <v>18</v>
      </c>
      <c r="C75">
        <f t="shared" si="3"/>
        <v>2.2929316835710777E-2</v>
      </c>
    </row>
    <row r="76" spans="1:3">
      <c r="A76">
        <v>1999</v>
      </c>
      <c r="B76">
        <f t="shared" si="2"/>
        <v>18</v>
      </c>
      <c r="C76">
        <f t="shared" si="3"/>
        <v>2.2929316835710777E-2</v>
      </c>
    </row>
    <row r="77" spans="1:3">
      <c r="A77">
        <v>1999</v>
      </c>
      <c r="B77">
        <f t="shared" si="2"/>
        <v>18</v>
      </c>
      <c r="C77">
        <f t="shared" si="3"/>
        <v>2.2929316835710777E-2</v>
      </c>
    </row>
    <row r="78" spans="1:3">
      <c r="A78">
        <v>1999</v>
      </c>
      <c r="B78">
        <f t="shared" si="2"/>
        <v>18</v>
      </c>
      <c r="C78">
        <f t="shared" si="3"/>
        <v>2.2929316835710777E-2</v>
      </c>
    </row>
    <row r="79" spans="1:3">
      <c r="A79">
        <v>1999</v>
      </c>
      <c r="B79">
        <f t="shared" si="2"/>
        <v>18</v>
      </c>
      <c r="C79">
        <f t="shared" si="3"/>
        <v>2.2929316835710777E-2</v>
      </c>
    </row>
    <row r="80" spans="1:3">
      <c r="A80">
        <v>1999</v>
      </c>
      <c r="B80">
        <f t="shared" si="2"/>
        <v>18</v>
      </c>
      <c r="C80">
        <f t="shared" si="3"/>
        <v>2.2929316835710777E-2</v>
      </c>
    </row>
    <row r="81" spans="1:3">
      <c r="A81">
        <v>1999</v>
      </c>
      <c r="B81">
        <f t="shared" si="2"/>
        <v>18</v>
      </c>
      <c r="C81">
        <f t="shared" si="3"/>
        <v>2.2929316835710777E-2</v>
      </c>
    </row>
    <row r="82" spans="1:3">
      <c r="A82">
        <v>1999</v>
      </c>
      <c r="B82">
        <f t="shared" si="2"/>
        <v>18</v>
      </c>
      <c r="C82">
        <f t="shared" si="3"/>
        <v>2.2929316835710777E-2</v>
      </c>
    </row>
    <row r="83" spans="1:3">
      <c r="A83">
        <v>1999</v>
      </c>
      <c r="B83">
        <f t="shared" si="2"/>
        <v>18</v>
      </c>
      <c r="C83">
        <f t="shared" si="3"/>
        <v>2.2929316835710777E-2</v>
      </c>
    </row>
    <row r="84" spans="1:3">
      <c r="A84">
        <v>1998</v>
      </c>
      <c r="B84">
        <f t="shared" si="2"/>
        <v>19</v>
      </c>
      <c r="C84">
        <f t="shared" si="3"/>
        <v>2.3373107683700059E-2</v>
      </c>
    </row>
    <row r="85" spans="1:3">
      <c r="A85">
        <v>1998</v>
      </c>
      <c r="B85">
        <f t="shared" si="2"/>
        <v>19</v>
      </c>
      <c r="C85">
        <f t="shared" si="3"/>
        <v>2.3373107683700059E-2</v>
      </c>
    </row>
    <row r="86" spans="1:3">
      <c r="A86">
        <v>1998</v>
      </c>
      <c r="B86">
        <f t="shared" si="2"/>
        <v>19</v>
      </c>
      <c r="C86">
        <f t="shared" si="3"/>
        <v>2.3373107683700059E-2</v>
      </c>
    </row>
    <row r="87" spans="1:3">
      <c r="A87">
        <v>1998</v>
      </c>
      <c r="B87">
        <f t="shared" si="2"/>
        <v>19</v>
      </c>
      <c r="C87">
        <f t="shared" si="3"/>
        <v>2.3373107683700059E-2</v>
      </c>
    </row>
    <row r="88" spans="1:3">
      <c r="A88">
        <v>1998</v>
      </c>
      <c r="B88">
        <f t="shared" si="2"/>
        <v>19</v>
      </c>
      <c r="C88">
        <f t="shared" si="3"/>
        <v>2.3373107683700059E-2</v>
      </c>
    </row>
    <row r="89" spans="1:3">
      <c r="A89">
        <v>1997</v>
      </c>
      <c r="B89">
        <f t="shared" si="2"/>
        <v>20</v>
      </c>
      <c r="C89">
        <f t="shared" si="3"/>
        <v>2.3737012492066951E-2</v>
      </c>
    </row>
    <row r="90" spans="1:3">
      <c r="A90">
        <v>1997</v>
      </c>
      <c r="B90">
        <f t="shared" si="2"/>
        <v>20</v>
      </c>
      <c r="C90">
        <f t="shared" si="3"/>
        <v>2.3737012492066951E-2</v>
      </c>
    </row>
    <row r="91" spans="1:3">
      <c r="A91">
        <v>1997</v>
      </c>
      <c r="B91">
        <f t="shared" si="2"/>
        <v>20</v>
      </c>
      <c r="C91">
        <f t="shared" si="3"/>
        <v>2.3737012492066951E-2</v>
      </c>
    </row>
    <row r="92" spans="1:3">
      <c r="A92">
        <v>1997</v>
      </c>
      <c r="B92">
        <f t="shared" si="2"/>
        <v>20</v>
      </c>
      <c r="C92">
        <f t="shared" si="3"/>
        <v>2.3737012492066951E-2</v>
      </c>
    </row>
    <row r="93" spans="1:3">
      <c r="A93">
        <v>1996</v>
      </c>
      <c r="B93">
        <f t="shared" si="2"/>
        <v>21</v>
      </c>
      <c r="C93">
        <f t="shared" si="3"/>
        <v>2.4017063737833928E-2</v>
      </c>
    </row>
    <row r="94" spans="1:3">
      <c r="A94">
        <v>1996</v>
      </c>
      <c r="B94">
        <f t="shared" si="2"/>
        <v>21</v>
      </c>
      <c r="C94">
        <f t="shared" si="3"/>
        <v>2.4017063737833928E-2</v>
      </c>
    </row>
    <row r="95" spans="1:3">
      <c r="A95">
        <v>1996</v>
      </c>
      <c r="B95">
        <f t="shared" si="2"/>
        <v>21</v>
      </c>
      <c r="C95">
        <f t="shared" si="3"/>
        <v>2.4017063737833928E-2</v>
      </c>
    </row>
    <row r="96" spans="1:3">
      <c r="A96">
        <v>1996</v>
      </c>
      <c r="B96">
        <f t="shared" si="2"/>
        <v>21</v>
      </c>
      <c r="C96">
        <f t="shared" si="3"/>
        <v>2.4017063737833928E-2</v>
      </c>
    </row>
    <row r="97" spans="1:3">
      <c r="A97">
        <v>1996</v>
      </c>
      <c r="B97">
        <f t="shared" si="2"/>
        <v>21</v>
      </c>
      <c r="C97">
        <f t="shared" si="3"/>
        <v>2.4017063737833928E-2</v>
      </c>
    </row>
    <row r="98" spans="1:3">
      <c r="A98">
        <v>1996</v>
      </c>
      <c r="B98">
        <f t="shared" si="2"/>
        <v>21</v>
      </c>
      <c r="C98">
        <f t="shared" si="3"/>
        <v>2.4017063737833928E-2</v>
      </c>
    </row>
    <row r="99" spans="1:3">
      <c r="A99">
        <v>1996</v>
      </c>
      <c r="B99">
        <f t="shared" si="2"/>
        <v>21</v>
      </c>
      <c r="C99">
        <f t="shared" si="3"/>
        <v>2.4017063737833928E-2</v>
      </c>
    </row>
    <row r="100" spans="1:3">
      <c r="A100">
        <v>1996</v>
      </c>
      <c r="B100">
        <f t="shared" si="2"/>
        <v>21</v>
      </c>
      <c r="C100">
        <f t="shared" si="3"/>
        <v>2.4017063737833928E-2</v>
      </c>
    </row>
    <row r="101" spans="1:3">
      <c r="A101">
        <v>1995</v>
      </c>
      <c r="B101">
        <f t="shared" si="2"/>
        <v>22</v>
      </c>
      <c r="C101">
        <f t="shared" si="3"/>
        <v>2.4210179910222181E-2</v>
      </c>
    </row>
    <row r="102" spans="1:3">
      <c r="A102">
        <v>1995</v>
      </c>
      <c r="B102">
        <f t="shared" si="2"/>
        <v>22</v>
      </c>
      <c r="C102">
        <f t="shared" si="3"/>
        <v>2.4210179910222181E-2</v>
      </c>
    </row>
    <row r="103" spans="1:3">
      <c r="A103">
        <v>1995</v>
      </c>
      <c r="B103">
        <f t="shared" si="2"/>
        <v>22</v>
      </c>
      <c r="C103">
        <f t="shared" si="3"/>
        <v>2.4210179910222181E-2</v>
      </c>
    </row>
    <row r="104" spans="1:3">
      <c r="A104">
        <v>1995</v>
      </c>
      <c r="B104">
        <f t="shared" si="2"/>
        <v>22</v>
      </c>
      <c r="C104">
        <f t="shared" si="3"/>
        <v>2.4210179910222181E-2</v>
      </c>
    </row>
    <row r="105" spans="1:3">
      <c r="A105">
        <v>1995</v>
      </c>
      <c r="B105">
        <f t="shared" si="2"/>
        <v>22</v>
      </c>
      <c r="C105">
        <f t="shared" si="3"/>
        <v>2.4210179910222181E-2</v>
      </c>
    </row>
    <row r="106" spans="1:3">
      <c r="A106">
        <v>1995</v>
      </c>
      <c r="B106">
        <f t="shared" si="2"/>
        <v>22</v>
      </c>
      <c r="C106">
        <f t="shared" si="3"/>
        <v>2.4210179910222181E-2</v>
      </c>
    </row>
    <row r="107" spans="1:3">
      <c r="A107">
        <v>1995</v>
      </c>
      <c r="B107">
        <f t="shared" si="2"/>
        <v>22</v>
      </c>
      <c r="C107">
        <f t="shared" si="3"/>
        <v>2.4210179910222181E-2</v>
      </c>
    </row>
    <row r="108" spans="1:3">
      <c r="A108">
        <v>1995</v>
      </c>
      <c r="B108">
        <f t="shared" si="2"/>
        <v>22</v>
      </c>
      <c r="C108">
        <f t="shared" si="3"/>
        <v>2.4210179910222181E-2</v>
      </c>
    </row>
    <row r="109" spans="1:3">
      <c r="A109">
        <v>1995</v>
      </c>
      <c r="B109">
        <f t="shared" si="2"/>
        <v>22</v>
      </c>
      <c r="C109">
        <f t="shared" si="3"/>
        <v>2.4210179910222181E-2</v>
      </c>
    </row>
    <row r="110" spans="1:3">
      <c r="A110">
        <v>1994</v>
      </c>
      <c r="B110">
        <f t="shared" si="2"/>
        <v>23</v>
      </c>
      <c r="C110">
        <f t="shared" si="3"/>
        <v>2.4314221949798761E-2</v>
      </c>
    </row>
    <row r="111" spans="1:3">
      <c r="A111">
        <v>1994</v>
      </c>
      <c r="B111">
        <f t="shared" si="2"/>
        <v>23</v>
      </c>
      <c r="C111">
        <f t="shared" si="3"/>
        <v>2.4314221949798761E-2</v>
      </c>
    </row>
    <row r="112" spans="1:3">
      <c r="A112">
        <v>1993</v>
      </c>
      <c r="B112">
        <f t="shared" si="2"/>
        <v>24</v>
      </c>
      <c r="C112">
        <f t="shared" si="3"/>
        <v>2.4328032688322801E-2</v>
      </c>
    </row>
    <row r="113" spans="1:3">
      <c r="A113">
        <v>1993</v>
      </c>
      <c r="B113">
        <f t="shared" si="2"/>
        <v>24</v>
      </c>
      <c r="C113">
        <f t="shared" si="3"/>
        <v>2.4328032688322801E-2</v>
      </c>
    </row>
    <row r="114" spans="1:3">
      <c r="A114">
        <v>1993</v>
      </c>
      <c r="B114">
        <f t="shared" si="2"/>
        <v>24</v>
      </c>
      <c r="C114">
        <f t="shared" si="3"/>
        <v>2.4328032688322801E-2</v>
      </c>
    </row>
    <row r="115" spans="1:3">
      <c r="A115">
        <v>1993</v>
      </c>
      <c r="B115">
        <f t="shared" si="2"/>
        <v>24</v>
      </c>
      <c r="C115">
        <f t="shared" si="3"/>
        <v>2.4328032688322801E-2</v>
      </c>
    </row>
    <row r="116" spans="1:3">
      <c r="A116">
        <v>1992</v>
      </c>
      <c r="B116">
        <f t="shared" si="2"/>
        <v>25</v>
      </c>
      <c r="C116">
        <f t="shared" si="3"/>
        <v>2.425145827249121E-2</v>
      </c>
    </row>
    <row r="117" spans="1:3">
      <c r="A117">
        <v>1992</v>
      </c>
      <c r="B117">
        <f t="shared" si="2"/>
        <v>25</v>
      </c>
      <c r="C117">
        <f t="shared" si="3"/>
        <v>2.425145827249121E-2</v>
      </c>
    </row>
    <row r="118" spans="1:3">
      <c r="A118">
        <v>1992</v>
      </c>
      <c r="B118">
        <f t="shared" si="2"/>
        <v>25</v>
      </c>
      <c r="C118">
        <f t="shared" si="3"/>
        <v>2.425145827249121E-2</v>
      </c>
    </row>
    <row r="119" spans="1:3">
      <c r="A119">
        <v>1992</v>
      </c>
      <c r="B119">
        <f t="shared" si="2"/>
        <v>25</v>
      </c>
      <c r="C119">
        <f t="shared" si="3"/>
        <v>2.425145827249121E-2</v>
      </c>
    </row>
    <row r="120" spans="1:3">
      <c r="A120">
        <v>1992</v>
      </c>
      <c r="B120">
        <f t="shared" si="2"/>
        <v>25</v>
      </c>
      <c r="C120">
        <f t="shared" si="3"/>
        <v>2.425145827249121E-2</v>
      </c>
    </row>
    <row r="121" spans="1:3">
      <c r="A121">
        <v>1991</v>
      </c>
      <c r="B121">
        <f t="shared" si="2"/>
        <v>26</v>
      </c>
      <c r="C121">
        <f t="shared" si="3"/>
        <v>2.4085351016976928E-2</v>
      </c>
    </row>
    <row r="122" spans="1:3">
      <c r="A122">
        <v>1991</v>
      </c>
      <c r="B122">
        <f t="shared" si="2"/>
        <v>26</v>
      </c>
      <c r="C122">
        <f t="shared" si="3"/>
        <v>2.4085351016976928E-2</v>
      </c>
    </row>
    <row r="123" spans="1:3">
      <c r="A123">
        <v>1991</v>
      </c>
      <c r="B123">
        <f t="shared" si="2"/>
        <v>26</v>
      </c>
      <c r="C123">
        <f t="shared" si="3"/>
        <v>2.4085351016976928E-2</v>
      </c>
    </row>
    <row r="124" spans="1:3">
      <c r="A124">
        <v>1991</v>
      </c>
      <c r="B124">
        <f t="shared" si="2"/>
        <v>26</v>
      </c>
      <c r="C124">
        <f t="shared" si="3"/>
        <v>2.4085351016976928E-2</v>
      </c>
    </row>
    <row r="125" spans="1:3">
      <c r="A125">
        <v>1991</v>
      </c>
      <c r="B125">
        <f t="shared" si="2"/>
        <v>26</v>
      </c>
      <c r="C125">
        <f t="shared" si="3"/>
        <v>2.4085351016976928E-2</v>
      </c>
    </row>
    <row r="126" spans="1:3">
      <c r="A126">
        <v>1991</v>
      </c>
      <c r="B126">
        <f t="shared" si="2"/>
        <v>26</v>
      </c>
      <c r="C126">
        <f t="shared" si="3"/>
        <v>2.4085351016976928E-2</v>
      </c>
    </row>
    <row r="127" spans="1:3">
      <c r="A127">
        <v>1991</v>
      </c>
      <c r="B127">
        <f t="shared" si="2"/>
        <v>26</v>
      </c>
      <c r="C127">
        <f t="shared" si="3"/>
        <v>2.4085351016976928E-2</v>
      </c>
    </row>
    <row r="128" spans="1:3">
      <c r="A128">
        <v>1991</v>
      </c>
      <c r="B128">
        <f t="shared" si="2"/>
        <v>26</v>
      </c>
      <c r="C128">
        <f t="shared" si="3"/>
        <v>2.4085351016976928E-2</v>
      </c>
    </row>
    <row r="129" spans="1:3">
      <c r="A129">
        <v>1991</v>
      </c>
      <c r="B129">
        <f t="shared" si="2"/>
        <v>26</v>
      </c>
      <c r="C129">
        <f t="shared" si="3"/>
        <v>2.4085351016976928E-2</v>
      </c>
    </row>
    <row r="130" spans="1:3">
      <c r="A130">
        <v>1990</v>
      </c>
      <c r="B130">
        <f t="shared" ref="B130:B190" si="4">2017-A130</f>
        <v>27</v>
      </c>
      <c r="C130">
        <f t="shared" ref="C130:C190" si="5">NORMDIST(B130,23.65263158,16.39478,FALSE)</f>
        <v>2.383155361278242E-2</v>
      </c>
    </row>
    <row r="131" spans="1:3">
      <c r="A131">
        <v>1990</v>
      </c>
      <c r="B131">
        <f t="shared" si="4"/>
        <v>27</v>
      </c>
      <c r="C131">
        <f t="shared" si="5"/>
        <v>2.383155361278242E-2</v>
      </c>
    </row>
    <row r="132" spans="1:3">
      <c r="A132">
        <v>1990</v>
      </c>
      <c r="B132">
        <f t="shared" si="4"/>
        <v>27</v>
      </c>
      <c r="C132">
        <f t="shared" si="5"/>
        <v>2.383155361278242E-2</v>
      </c>
    </row>
    <row r="133" spans="1:3">
      <c r="A133">
        <v>1990</v>
      </c>
      <c r="B133">
        <f t="shared" si="4"/>
        <v>27</v>
      </c>
      <c r="C133">
        <f t="shared" si="5"/>
        <v>2.383155361278242E-2</v>
      </c>
    </row>
    <row r="134" spans="1:3">
      <c r="A134">
        <v>1989</v>
      </c>
      <c r="B134">
        <f t="shared" si="4"/>
        <v>28</v>
      </c>
      <c r="C134">
        <f t="shared" si="5"/>
        <v>2.3492865100023661E-2</v>
      </c>
    </row>
    <row r="135" spans="1:3">
      <c r="A135">
        <v>1989</v>
      </c>
      <c r="B135">
        <f t="shared" si="4"/>
        <v>28</v>
      </c>
      <c r="C135">
        <f t="shared" si="5"/>
        <v>2.3492865100023661E-2</v>
      </c>
    </row>
    <row r="136" spans="1:3">
      <c r="A136">
        <v>1989</v>
      </c>
      <c r="B136">
        <f t="shared" si="4"/>
        <v>28</v>
      </c>
      <c r="C136">
        <f t="shared" si="5"/>
        <v>2.3492865100023661E-2</v>
      </c>
    </row>
    <row r="137" spans="1:3">
      <c r="A137">
        <v>1989</v>
      </c>
      <c r="B137">
        <f t="shared" si="4"/>
        <v>28</v>
      </c>
      <c r="C137">
        <f t="shared" si="5"/>
        <v>2.3492865100023661E-2</v>
      </c>
    </row>
    <row r="138" spans="1:3">
      <c r="A138">
        <v>1989</v>
      </c>
      <c r="B138">
        <f t="shared" si="4"/>
        <v>28</v>
      </c>
      <c r="C138">
        <f t="shared" si="5"/>
        <v>2.3492865100023661E-2</v>
      </c>
    </row>
    <row r="139" spans="1:3">
      <c r="A139">
        <v>1989</v>
      </c>
      <c r="B139">
        <f t="shared" si="4"/>
        <v>28</v>
      </c>
      <c r="C139">
        <f t="shared" si="5"/>
        <v>2.3492865100023661E-2</v>
      </c>
    </row>
    <row r="140" spans="1:3">
      <c r="A140">
        <v>1988</v>
      </c>
      <c r="B140">
        <f t="shared" si="4"/>
        <v>29</v>
      </c>
      <c r="C140">
        <f t="shared" si="5"/>
        <v>2.3072989483742194E-2</v>
      </c>
    </row>
    <row r="141" spans="1:3">
      <c r="A141">
        <v>1987</v>
      </c>
      <c r="B141">
        <f t="shared" si="4"/>
        <v>30</v>
      </c>
      <c r="C141">
        <f t="shared" si="5"/>
        <v>2.2576468311693763E-2</v>
      </c>
    </row>
    <row r="142" spans="1:3">
      <c r="A142">
        <v>1987</v>
      </c>
      <c r="B142">
        <f t="shared" si="4"/>
        <v>30</v>
      </c>
      <c r="C142">
        <f t="shared" si="5"/>
        <v>2.2576468311693763E-2</v>
      </c>
    </row>
    <row r="143" spans="1:3">
      <c r="A143">
        <v>1987</v>
      </c>
      <c r="B143">
        <f t="shared" si="4"/>
        <v>30</v>
      </c>
      <c r="C143">
        <f t="shared" si="5"/>
        <v>2.2576468311693763E-2</v>
      </c>
    </row>
    <row r="144" spans="1:3">
      <c r="A144">
        <v>1986</v>
      </c>
      <c r="B144">
        <f t="shared" si="4"/>
        <v>31</v>
      </c>
      <c r="C144">
        <f t="shared" si="5"/>
        <v>2.2008598929939806E-2</v>
      </c>
    </row>
    <row r="145" spans="1:3">
      <c r="A145">
        <v>1985</v>
      </c>
      <c r="B145">
        <f t="shared" si="4"/>
        <v>32</v>
      </c>
      <c r="C145">
        <f t="shared" si="5"/>
        <v>2.137534047288012E-2</v>
      </c>
    </row>
    <row r="146" spans="1:3">
      <c r="A146">
        <v>1985</v>
      </c>
      <c r="B146">
        <f t="shared" si="4"/>
        <v>32</v>
      </c>
      <c r="C146">
        <f t="shared" si="5"/>
        <v>2.137534047288012E-2</v>
      </c>
    </row>
    <row r="147" spans="1:3">
      <c r="A147">
        <v>1985</v>
      </c>
      <c r="B147">
        <f t="shared" si="4"/>
        <v>32</v>
      </c>
      <c r="C147">
        <f t="shared" si="5"/>
        <v>2.137534047288012E-2</v>
      </c>
    </row>
    <row r="148" spans="1:3">
      <c r="A148">
        <v>1985</v>
      </c>
      <c r="B148">
        <f t="shared" si="4"/>
        <v>32</v>
      </c>
      <c r="C148">
        <f t="shared" si="5"/>
        <v>2.137534047288012E-2</v>
      </c>
    </row>
    <row r="149" spans="1:3">
      <c r="A149">
        <v>1985</v>
      </c>
      <c r="B149">
        <f t="shared" si="4"/>
        <v>32</v>
      </c>
      <c r="C149">
        <f t="shared" si="5"/>
        <v>2.137534047288012E-2</v>
      </c>
    </row>
    <row r="150" spans="1:3">
      <c r="A150">
        <v>1985</v>
      </c>
      <c r="B150">
        <f t="shared" si="4"/>
        <v>32</v>
      </c>
      <c r="C150">
        <f t="shared" si="5"/>
        <v>2.137534047288012E-2</v>
      </c>
    </row>
    <row r="151" spans="1:3">
      <c r="A151">
        <v>1984</v>
      </c>
      <c r="B151">
        <f t="shared" si="4"/>
        <v>33</v>
      </c>
      <c r="C151">
        <f t="shared" si="5"/>
        <v>2.068320991875449E-2</v>
      </c>
    </row>
    <row r="152" spans="1:3">
      <c r="A152">
        <v>1984</v>
      </c>
      <c r="B152">
        <f t="shared" si="4"/>
        <v>33</v>
      </c>
      <c r="C152">
        <f t="shared" si="5"/>
        <v>2.068320991875449E-2</v>
      </c>
    </row>
    <row r="153" spans="1:3">
      <c r="A153">
        <v>1984</v>
      </c>
      <c r="B153">
        <f t="shared" si="4"/>
        <v>33</v>
      </c>
      <c r="C153">
        <f t="shared" si="5"/>
        <v>2.068320991875449E-2</v>
      </c>
    </row>
    <row r="154" spans="1:3">
      <c r="A154">
        <v>1984</v>
      </c>
      <c r="B154">
        <f t="shared" si="4"/>
        <v>33</v>
      </c>
      <c r="C154">
        <f t="shared" si="5"/>
        <v>2.068320991875449E-2</v>
      </c>
    </row>
    <row r="155" spans="1:3">
      <c r="A155">
        <v>1984</v>
      </c>
      <c r="B155">
        <f t="shared" si="4"/>
        <v>33</v>
      </c>
      <c r="C155">
        <f t="shared" si="5"/>
        <v>2.068320991875449E-2</v>
      </c>
    </row>
    <row r="156" spans="1:3">
      <c r="A156">
        <v>1983</v>
      </c>
      <c r="B156">
        <f t="shared" si="4"/>
        <v>34</v>
      </c>
      <c r="C156">
        <f t="shared" si="5"/>
        <v>1.9939170741869221E-2</v>
      </c>
    </row>
    <row r="157" spans="1:3">
      <c r="A157">
        <v>1983</v>
      </c>
      <c r="B157">
        <f t="shared" si="4"/>
        <v>34</v>
      </c>
      <c r="C157">
        <f t="shared" si="5"/>
        <v>1.9939170741869221E-2</v>
      </c>
    </row>
    <row r="158" spans="1:3">
      <c r="A158">
        <v>1983</v>
      </c>
      <c r="B158">
        <f t="shared" si="4"/>
        <v>34</v>
      </c>
      <c r="C158">
        <f t="shared" si="5"/>
        <v>1.9939170741869221E-2</v>
      </c>
    </row>
    <row r="159" spans="1:3">
      <c r="A159">
        <v>1983</v>
      </c>
      <c r="B159">
        <f t="shared" si="4"/>
        <v>34</v>
      </c>
      <c r="C159">
        <f t="shared" si="5"/>
        <v>1.9939170741869221E-2</v>
      </c>
    </row>
    <row r="160" spans="1:3">
      <c r="A160">
        <v>1982</v>
      </c>
      <c r="B160">
        <f t="shared" si="4"/>
        <v>35</v>
      </c>
      <c r="C160">
        <f t="shared" si="5"/>
        <v>1.9150516814010112E-2</v>
      </c>
    </row>
    <row r="161" spans="1:3">
      <c r="A161">
        <v>1982</v>
      </c>
      <c r="B161">
        <f t="shared" si="4"/>
        <v>35</v>
      </c>
      <c r="C161">
        <f t="shared" si="5"/>
        <v>1.9150516814010112E-2</v>
      </c>
    </row>
    <row r="162" spans="1:3">
      <c r="A162">
        <v>1982</v>
      </c>
      <c r="B162">
        <f t="shared" si="4"/>
        <v>35</v>
      </c>
      <c r="C162">
        <f t="shared" si="5"/>
        <v>1.9150516814010112E-2</v>
      </c>
    </row>
    <row r="163" spans="1:3">
      <c r="A163">
        <v>1982</v>
      </c>
      <c r="B163">
        <f t="shared" si="4"/>
        <v>35</v>
      </c>
      <c r="C163">
        <f t="shared" si="5"/>
        <v>1.9150516814010112E-2</v>
      </c>
    </row>
    <row r="164" spans="1:3">
      <c r="A164">
        <v>1981</v>
      </c>
      <c r="B164">
        <f t="shared" si="4"/>
        <v>36</v>
      </c>
      <c r="C164">
        <f t="shared" si="5"/>
        <v>1.8324754247831358E-2</v>
      </c>
    </row>
    <row r="165" spans="1:3">
      <c r="A165">
        <v>1980</v>
      </c>
      <c r="B165">
        <f t="shared" si="4"/>
        <v>37</v>
      </c>
      <c r="C165">
        <f t="shared" si="5"/>
        <v>1.746948383560467E-2</v>
      </c>
    </row>
    <row r="166" spans="1:3">
      <c r="A166">
        <v>1979</v>
      </c>
      <c r="B166">
        <f t="shared" si="4"/>
        <v>38</v>
      </c>
      <c r="C166">
        <f t="shared" si="5"/>
        <v>1.6592286621581364E-2</v>
      </c>
    </row>
    <row r="167" spans="1:3">
      <c r="A167">
        <v>1979</v>
      </c>
      <c r="B167">
        <f t="shared" si="4"/>
        <v>38</v>
      </c>
      <c r="C167">
        <f t="shared" si="5"/>
        <v>1.6592286621581364E-2</v>
      </c>
    </row>
    <row r="168" spans="1:3">
      <c r="A168">
        <v>1979</v>
      </c>
      <c r="B168">
        <f t="shared" si="4"/>
        <v>38</v>
      </c>
      <c r="C168">
        <f t="shared" si="5"/>
        <v>1.6592286621581364E-2</v>
      </c>
    </row>
    <row r="169" spans="1:3">
      <c r="A169">
        <v>1978</v>
      </c>
      <c r="B169">
        <f t="shared" si="4"/>
        <v>39</v>
      </c>
      <c r="C169">
        <f t="shared" si="5"/>
        <v>1.5700614961974124E-2</v>
      </c>
    </row>
    <row r="170" spans="1:3">
      <c r="A170">
        <v>1978</v>
      </c>
      <c r="B170">
        <f t="shared" si="4"/>
        <v>39</v>
      </c>
      <c r="C170">
        <f t="shared" si="5"/>
        <v>1.5700614961974124E-2</v>
      </c>
    </row>
    <row r="171" spans="1:3">
      <c r="A171">
        <v>1977</v>
      </c>
      <c r="B171">
        <f t="shared" si="4"/>
        <v>40</v>
      </c>
      <c r="C171">
        <f t="shared" si="5"/>
        <v>1.4801691182059486E-2</v>
      </c>
    </row>
    <row r="172" spans="1:3">
      <c r="A172">
        <v>1976</v>
      </c>
      <c r="B172">
        <f t="shared" si="4"/>
        <v>41</v>
      </c>
      <c r="C172">
        <f t="shared" si="5"/>
        <v>1.3902415645790415E-2</v>
      </c>
    </row>
    <row r="173" spans="1:3">
      <c r="A173">
        <v>1976</v>
      </c>
      <c r="B173">
        <f t="shared" si="4"/>
        <v>41</v>
      </c>
      <c r="C173">
        <f t="shared" si="5"/>
        <v>1.3902415645790415E-2</v>
      </c>
    </row>
    <row r="174" spans="1:3">
      <c r="A174">
        <v>1974</v>
      </c>
      <c r="B174">
        <f t="shared" si="4"/>
        <v>43</v>
      </c>
      <c r="C174">
        <f t="shared" si="5"/>
        <v>1.2128326770867288E-2</v>
      </c>
    </row>
    <row r="175" spans="1:3">
      <c r="A175">
        <v>1974</v>
      </c>
      <c r="B175">
        <f t="shared" si="4"/>
        <v>43</v>
      </c>
      <c r="C175">
        <f t="shared" si="5"/>
        <v>1.2128326770867288E-2</v>
      </c>
    </row>
    <row r="176" spans="1:3">
      <c r="A176">
        <v>1973</v>
      </c>
      <c r="B176">
        <f t="shared" si="4"/>
        <v>44</v>
      </c>
      <c r="C176">
        <f t="shared" si="5"/>
        <v>1.1265035918482828E-2</v>
      </c>
    </row>
    <row r="177" spans="1:3">
      <c r="A177">
        <v>1972</v>
      </c>
      <c r="B177">
        <f t="shared" si="4"/>
        <v>45</v>
      </c>
      <c r="C177">
        <f t="shared" si="5"/>
        <v>1.0424338993365838E-2</v>
      </c>
    </row>
    <row r="178" spans="1:3">
      <c r="A178">
        <v>1971</v>
      </c>
      <c r="B178">
        <f t="shared" si="4"/>
        <v>46</v>
      </c>
      <c r="C178">
        <f t="shared" si="5"/>
        <v>9.6105606753352068E-3</v>
      </c>
    </row>
    <row r="179" spans="1:3">
      <c r="A179">
        <v>1970</v>
      </c>
      <c r="B179">
        <f t="shared" si="4"/>
        <v>47</v>
      </c>
      <c r="C179">
        <f t="shared" si="5"/>
        <v>8.8274075486255103E-3</v>
      </c>
    </row>
    <row r="180" spans="1:3">
      <c r="A180">
        <v>1968</v>
      </c>
      <c r="B180">
        <f t="shared" si="4"/>
        <v>49</v>
      </c>
      <c r="C180">
        <f t="shared" si="5"/>
        <v>7.3646963459198843E-3</v>
      </c>
    </row>
    <row r="181" spans="1:3">
      <c r="A181">
        <v>1968</v>
      </c>
      <c r="B181">
        <f t="shared" si="4"/>
        <v>49</v>
      </c>
      <c r="C181">
        <f t="shared" si="5"/>
        <v>7.3646963459198843E-3</v>
      </c>
    </row>
    <row r="182" spans="1:3">
      <c r="A182">
        <v>1966</v>
      </c>
      <c r="B182">
        <f t="shared" si="4"/>
        <v>51</v>
      </c>
      <c r="C182">
        <f t="shared" si="5"/>
        <v>6.0535973096223277E-3</v>
      </c>
    </row>
    <row r="183" spans="1:3">
      <c r="A183">
        <v>1965</v>
      </c>
      <c r="B183">
        <f t="shared" si="4"/>
        <v>52</v>
      </c>
      <c r="C183">
        <f t="shared" si="5"/>
        <v>5.4578205241258976E-3</v>
      </c>
    </row>
    <row r="184" spans="1:3">
      <c r="A184">
        <v>1948</v>
      </c>
      <c r="B184">
        <f t="shared" si="4"/>
        <v>69</v>
      </c>
      <c r="C184">
        <f t="shared" si="5"/>
        <v>5.3077122433111963E-4</v>
      </c>
    </row>
    <row r="185" spans="1:3">
      <c r="A185">
        <v>1944</v>
      </c>
      <c r="B185">
        <f t="shared" si="4"/>
        <v>73</v>
      </c>
      <c r="C185">
        <f t="shared" si="5"/>
        <v>2.6236268103695088E-4</v>
      </c>
    </row>
    <row r="186" spans="1:3">
      <c r="A186">
        <v>1940</v>
      </c>
      <c r="B186">
        <f t="shared" si="4"/>
        <v>77</v>
      </c>
      <c r="C186">
        <f t="shared" si="5"/>
        <v>1.221925738212444E-4</v>
      </c>
    </row>
    <row r="187" spans="1:3">
      <c r="A187">
        <v>1936</v>
      </c>
      <c r="B187">
        <f t="shared" si="4"/>
        <v>81</v>
      </c>
      <c r="C187">
        <f t="shared" si="5"/>
        <v>5.3621088657615104E-5</v>
      </c>
    </row>
    <row r="188" spans="1:3">
      <c r="A188">
        <v>1929</v>
      </c>
      <c r="B188">
        <f t="shared" si="4"/>
        <v>88</v>
      </c>
      <c r="C188">
        <f t="shared" si="5"/>
        <v>1.0993559373371658E-5</v>
      </c>
    </row>
    <row r="189" spans="1:3">
      <c r="A189">
        <v>1928</v>
      </c>
      <c r="B189">
        <f t="shared" si="4"/>
        <v>89</v>
      </c>
      <c r="C189">
        <f t="shared" si="5"/>
        <v>8.6369706068682257E-6</v>
      </c>
    </row>
    <row r="190" spans="1:3">
      <c r="A190">
        <v>1907</v>
      </c>
      <c r="B190">
        <f t="shared" si="4"/>
        <v>110</v>
      </c>
      <c r="C190">
        <f t="shared" si="5"/>
        <v>2.3057356142002278E-8</v>
      </c>
    </row>
  </sheetData>
  <sortState ref="A1:A190">
    <sortCondition descending="1" ref="A1:A19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2017-04-17T19:33:45Z</dcterms:created>
  <dcterms:modified xsi:type="dcterms:W3CDTF">2017-04-26T19:45:43Z</dcterms:modified>
</cp:coreProperties>
</file>