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491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2"/>
  <c r="E2" l="1"/>
  <c r="D2"/>
  <c r="D5" l="1"/>
  <c r="E5" l="1"/>
  <c r="F5"/>
  <c r="I5" l="1"/>
  <c r="I6"/>
</calcChain>
</file>

<file path=xl/sharedStrings.xml><?xml version="1.0" encoding="utf-8"?>
<sst xmlns="http://schemas.openxmlformats.org/spreadsheetml/2006/main" count="28" uniqueCount="28">
  <si>
    <t>Personal Finances</t>
  </si>
  <si>
    <t>Only fair / poor</t>
  </si>
  <si>
    <t>Mean</t>
  </si>
  <si>
    <t>Standard Deviation</t>
  </si>
  <si>
    <t>sample size</t>
  </si>
  <si>
    <t>hypothesis</t>
  </si>
  <si>
    <t>more than half the american said they are fair/poor</t>
  </si>
  <si>
    <t>null hypothesis</t>
  </si>
  <si>
    <t>H0=50</t>
  </si>
  <si>
    <t>alternative hypothesis</t>
  </si>
  <si>
    <t>Ha&gt;50</t>
  </si>
  <si>
    <t>t-test value</t>
  </si>
  <si>
    <t>Margin of error</t>
  </si>
  <si>
    <t>p value</t>
  </si>
  <si>
    <t>High confident interval</t>
  </si>
  <si>
    <t>confident interval</t>
  </si>
  <si>
    <t>Low confident interval</t>
  </si>
  <si>
    <t>Normal distribution value</t>
  </si>
  <si>
    <t>this test will reject the null hypothesis</t>
  </si>
  <si>
    <t>because the p value is extremely small</t>
  </si>
  <si>
    <t>Reason to do the reasearch was to see under</t>
  </si>
  <si>
    <t>trump administration, how do the people in america feel about their financial situation</t>
  </si>
  <si>
    <t>Answers:</t>
  </si>
  <si>
    <t>it is true that more than half the american feel poor under trump's admin.</t>
  </si>
  <si>
    <t>Resources:http://www.pewresearch.org/data-trend/national-conditions/personal-finances/</t>
  </si>
  <si>
    <t>Name: Kun Yang</t>
  </si>
  <si>
    <t>Student ID:889490450</t>
  </si>
  <si>
    <t>Class: STA 271-02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</si>
</sst>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Sheet1!$C$1</c:f>
              <c:strCache>
                <c:ptCount val="1"/>
                <c:pt idx="0">
                  <c:v>Normal distribution value</c:v>
                </c:pt>
              </c:strCache>
            </c:strRef>
          </c:tx>
          <c:marker>
            <c:symbol val="none"/>
          </c:marker>
          <c:xVal>
            <c:numRef>
              <c:f>Sheet1!$B$2:$B$47</c:f>
              <c:numCache>
                <c:formatCode>General</c:formatCode>
                <c:ptCount val="46"/>
                <c:pt idx="0">
                  <c:v>42</c:v>
                </c:pt>
                <c:pt idx="1">
                  <c:v>48</c:v>
                </c:pt>
                <c:pt idx="2">
                  <c:v>48</c:v>
                </c:pt>
                <c:pt idx="3">
                  <c:v>49</c:v>
                </c:pt>
                <c:pt idx="4">
                  <c:v>49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51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55</c:v>
                </c:pt>
                <c:pt idx="15">
                  <c:v>55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57</c:v>
                </c:pt>
                <c:pt idx="21">
                  <c:v>57</c:v>
                </c:pt>
                <c:pt idx="22">
                  <c:v>58</c:v>
                </c:pt>
                <c:pt idx="23">
                  <c:v>58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64</c:v>
                </c:pt>
                <c:pt idx="45">
                  <c:v>64</c:v>
                </c:pt>
              </c:numCache>
            </c:numRef>
          </c:xVal>
          <c:yVal>
            <c:numRef>
              <c:f>Sheet1!$C$2:$C$47</c:f>
              <c:numCache>
                <c:formatCode>General</c:formatCode>
                <c:ptCount val="46"/>
                <c:pt idx="0">
                  <c:v>1.5750790776722695E-3</c:v>
                </c:pt>
                <c:pt idx="1">
                  <c:v>1.9256755189840092E-2</c:v>
                </c:pt>
                <c:pt idx="2">
                  <c:v>1.9256755189840092E-2</c:v>
                </c:pt>
                <c:pt idx="3">
                  <c:v>2.581475324428659E-2</c:v>
                </c:pt>
                <c:pt idx="4">
                  <c:v>2.581475324428659E-2</c:v>
                </c:pt>
                <c:pt idx="5">
                  <c:v>3.3399862481188564E-2</c:v>
                </c:pt>
                <c:pt idx="6">
                  <c:v>3.3399862481188564E-2</c:v>
                </c:pt>
                <c:pt idx="7">
                  <c:v>3.3399862481188564E-2</c:v>
                </c:pt>
                <c:pt idx="8">
                  <c:v>4.1707409007250423E-2</c:v>
                </c:pt>
                <c:pt idx="9">
                  <c:v>4.1707409007250423E-2</c:v>
                </c:pt>
                <c:pt idx="10">
                  <c:v>5.0265912973978651E-2</c:v>
                </c:pt>
                <c:pt idx="11">
                  <c:v>5.8469014087505385E-2</c:v>
                </c:pt>
                <c:pt idx="12">
                  <c:v>5.8469014087505385E-2</c:v>
                </c:pt>
                <c:pt idx="13">
                  <c:v>5.8469014087505385E-2</c:v>
                </c:pt>
                <c:pt idx="14">
                  <c:v>7.1122277858618646E-2</c:v>
                </c:pt>
                <c:pt idx="15">
                  <c:v>7.1122277858618646E-2</c:v>
                </c:pt>
                <c:pt idx="16">
                  <c:v>7.4376090851746388E-2</c:v>
                </c:pt>
                <c:pt idx="17">
                  <c:v>7.4376090851746388E-2</c:v>
                </c:pt>
                <c:pt idx="18">
                  <c:v>7.4376090851746388E-2</c:v>
                </c:pt>
                <c:pt idx="19">
                  <c:v>7.4376090851746388E-2</c:v>
                </c:pt>
                <c:pt idx="20">
                  <c:v>7.5067658762411699E-2</c:v>
                </c:pt>
                <c:pt idx="21">
                  <c:v>7.5067658762411699E-2</c:v>
                </c:pt>
                <c:pt idx="22">
                  <c:v>7.312472158612196E-2</c:v>
                </c:pt>
                <c:pt idx="23">
                  <c:v>7.312472158612196E-2</c:v>
                </c:pt>
                <c:pt idx="24">
                  <c:v>6.8749162460660554E-2</c:v>
                </c:pt>
                <c:pt idx="25">
                  <c:v>6.8749162460660554E-2</c:v>
                </c:pt>
                <c:pt idx="26">
                  <c:v>6.8749162460660554E-2</c:v>
                </c:pt>
                <c:pt idx="27">
                  <c:v>6.2382450349852923E-2</c:v>
                </c:pt>
                <c:pt idx="28">
                  <c:v>6.2382450349852923E-2</c:v>
                </c:pt>
                <c:pt idx="29">
                  <c:v>6.2382450349852923E-2</c:v>
                </c:pt>
                <c:pt idx="30">
                  <c:v>6.2382450349852923E-2</c:v>
                </c:pt>
                <c:pt idx="31">
                  <c:v>5.4632274173925716E-2</c:v>
                </c:pt>
                <c:pt idx="32">
                  <c:v>5.4632274173925716E-2</c:v>
                </c:pt>
                <c:pt idx="33">
                  <c:v>5.4632274173925716E-2</c:v>
                </c:pt>
                <c:pt idx="34">
                  <c:v>5.4632274173925716E-2</c:v>
                </c:pt>
                <c:pt idx="35">
                  <c:v>5.4632274173925716E-2</c:v>
                </c:pt>
                <c:pt idx="36">
                  <c:v>5.4632274173925716E-2</c:v>
                </c:pt>
                <c:pt idx="37">
                  <c:v>4.6177238818525264E-2</c:v>
                </c:pt>
                <c:pt idx="38">
                  <c:v>4.6177238818525264E-2</c:v>
                </c:pt>
                <c:pt idx="39">
                  <c:v>4.6177238818525264E-2</c:v>
                </c:pt>
                <c:pt idx="40">
                  <c:v>4.6177238818525264E-2</c:v>
                </c:pt>
                <c:pt idx="41">
                  <c:v>3.7670247506710906E-2</c:v>
                </c:pt>
                <c:pt idx="42">
                  <c:v>3.7670247506710906E-2</c:v>
                </c:pt>
                <c:pt idx="43">
                  <c:v>3.7670247506710906E-2</c:v>
                </c:pt>
                <c:pt idx="44">
                  <c:v>2.9659294647789203E-2</c:v>
                </c:pt>
                <c:pt idx="45">
                  <c:v>2.9659294647789203E-2</c:v>
                </c:pt>
              </c:numCache>
            </c:numRef>
          </c:yVal>
          <c:smooth val="1"/>
        </c:ser>
        <c:axId val="71531520"/>
        <c:axId val="71529984"/>
      </c:scatterChart>
      <c:valAx>
        <c:axId val="71531520"/>
        <c:scaling>
          <c:orientation val="minMax"/>
        </c:scaling>
        <c:axPos val="b"/>
        <c:numFmt formatCode="General" sourceLinked="1"/>
        <c:tickLblPos val="nextTo"/>
        <c:crossAx val="71529984"/>
        <c:crosses val="autoZero"/>
        <c:crossBetween val="midCat"/>
      </c:valAx>
      <c:valAx>
        <c:axId val="71529984"/>
        <c:scaling>
          <c:orientation val="minMax"/>
        </c:scaling>
        <c:axPos val="l"/>
        <c:majorGridlines/>
        <c:numFmt formatCode="General" sourceLinked="1"/>
        <c:tickLblPos val="nextTo"/>
        <c:crossAx val="71531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19</xdr:row>
      <xdr:rowOff>19050</xdr:rowOff>
    </xdr:from>
    <xdr:to>
      <xdr:col>7</xdr:col>
      <xdr:colOff>1514475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7"/>
  <sheetViews>
    <sheetView tabSelected="1" workbookViewId="0">
      <selection activeCell="A4" sqref="A4"/>
    </sheetView>
  </sheetViews>
  <sheetFormatPr defaultRowHeight="15"/>
  <cols>
    <col min="1" max="1" width="18.140625" customWidth="1"/>
    <col min="2" max="2" width="18.28515625" customWidth="1"/>
    <col min="3" max="3" width="26.85546875" customWidth="1"/>
    <col min="4" max="4" width="11.42578125" customWidth="1"/>
    <col min="5" max="5" width="80.140625" bestFit="1" customWidth="1"/>
    <col min="6" max="6" width="15.7109375" customWidth="1"/>
    <col min="8" max="8" width="44.5703125" customWidth="1"/>
    <col min="9" max="10" width="19" customWidth="1"/>
  </cols>
  <sheetData>
    <row r="1" spans="1:10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J1" t="s">
        <v>9</v>
      </c>
    </row>
    <row r="2" spans="1:10">
      <c r="A2" t="s">
        <v>25</v>
      </c>
      <c r="B2">
        <v>42</v>
      </c>
      <c r="C2">
        <f>NORMDIST(B2,56.7608696,5.309047969,FALSE)</f>
        <v>1.5750790776722695E-3</v>
      </c>
      <c r="D2">
        <f>AVERAGE(B2:B47)</f>
        <v>56.760869565217391</v>
      </c>
      <c r="E2">
        <f>STDEV(B2:B47)</f>
        <v>5.3090479690961487</v>
      </c>
      <c r="F2">
        <v>46</v>
      </c>
      <c r="H2" t="s">
        <v>6</v>
      </c>
      <c r="I2" t="s">
        <v>8</v>
      </c>
      <c r="J2" t="s">
        <v>10</v>
      </c>
    </row>
    <row r="3" spans="1:10">
      <c r="A3" t="s">
        <v>26</v>
      </c>
      <c r="B3">
        <v>48</v>
      </c>
      <c r="C3">
        <f t="shared" ref="C3:C47" si="0">NORMDIST(B3,56.7608696,5.309047969,FALSE)</f>
        <v>1.9256755189840092E-2</v>
      </c>
    </row>
    <row r="4" spans="1:10">
      <c r="A4" t="s">
        <v>27</v>
      </c>
      <c r="B4">
        <v>48</v>
      </c>
      <c r="C4">
        <f t="shared" si="0"/>
        <v>1.9256755189840092E-2</v>
      </c>
      <c r="D4" t="s">
        <v>11</v>
      </c>
      <c r="E4" t="s">
        <v>12</v>
      </c>
      <c r="F4" t="s">
        <v>13</v>
      </c>
      <c r="H4" t="s">
        <v>15</v>
      </c>
    </row>
    <row r="5" spans="1:10">
      <c r="B5">
        <v>49</v>
      </c>
      <c r="C5">
        <f t="shared" si="0"/>
        <v>2.581475324428659E-2</v>
      </c>
      <c r="D5">
        <f>(D2-50)/(E2/SQRT(F2))</f>
        <v>8.6370378702717971</v>
      </c>
      <c r="E5">
        <f>D5*(E2/SQRT(F2))</f>
        <v>6.7608695652173916</v>
      </c>
      <c r="F5">
        <f>TDIST(D5,100,1)</f>
        <v>4.752574503167174E-14</v>
      </c>
      <c r="H5" t="s">
        <v>14</v>
      </c>
      <c r="I5">
        <f>D2+E5</f>
        <v>63.521739130434781</v>
      </c>
    </row>
    <row r="6" spans="1:10">
      <c r="B6">
        <v>49</v>
      </c>
      <c r="C6">
        <f t="shared" si="0"/>
        <v>2.581475324428659E-2</v>
      </c>
      <c r="H6" t="s">
        <v>16</v>
      </c>
      <c r="I6">
        <f>D2-E5</f>
        <v>50</v>
      </c>
    </row>
    <row r="7" spans="1:10">
      <c r="B7">
        <v>50</v>
      </c>
      <c r="C7">
        <f t="shared" si="0"/>
        <v>3.3399862481188564E-2</v>
      </c>
      <c r="E7" t="s">
        <v>22</v>
      </c>
    </row>
    <row r="8" spans="1:10">
      <c r="B8">
        <v>50</v>
      </c>
      <c r="C8">
        <f t="shared" si="0"/>
        <v>3.3399862481188564E-2</v>
      </c>
      <c r="E8" t="s">
        <v>18</v>
      </c>
    </row>
    <row r="9" spans="1:10">
      <c r="B9">
        <v>50</v>
      </c>
      <c r="C9">
        <f t="shared" si="0"/>
        <v>3.3399862481188564E-2</v>
      </c>
      <c r="E9" t="s">
        <v>19</v>
      </c>
    </row>
    <row r="10" spans="1:10">
      <c r="B10">
        <v>51</v>
      </c>
      <c r="C10">
        <f t="shared" si="0"/>
        <v>4.1707409007250423E-2</v>
      </c>
    </row>
    <row r="11" spans="1:10">
      <c r="B11">
        <v>51</v>
      </c>
      <c r="C11">
        <f t="shared" si="0"/>
        <v>4.1707409007250423E-2</v>
      </c>
      <c r="E11" t="s">
        <v>20</v>
      </c>
    </row>
    <row r="12" spans="1:10">
      <c r="B12">
        <v>52</v>
      </c>
      <c r="C12">
        <f t="shared" si="0"/>
        <v>5.0265912973978651E-2</v>
      </c>
      <c r="E12" t="s">
        <v>21</v>
      </c>
    </row>
    <row r="13" spans="1:10">
      <c r="B13">
        <v>53</v>
      </c>
      <c r="C13">
        <f t="shared" si="0"/>
        <v>5.8469014087505385E-2</v>
      </c>
    </row>
    <row r="14" spans="1:10">
      <c r="B14">
        <v>53</v>
      </c>
      <c r="C14">
        <f t="shared" si="0"/>
        <v>5.8469014087505385E-2</v>
      </c>
      <c r="E14" t="s">
        <v>23</v>
      </c>
    </row>
    <row r="15" spans="1:10">
      <c r="B15">
        <v>53</v>
      </c>
      <c r="C15">
        <f t="shared" si="0"/>
        <v>5.8469014087505385E-2</v>
      </c>
    </row>
    <row r="16" spans="1:10">
      <c r="B16">
        <v>55</v>
      </c>
      <c r="C16">
        <f t="shared" si="0"/>
        <v>7.1122277858618646E-2</v>
      </c>
      <c r="E16" t="s">
        <v>24</v>
      </c>
    </row>
    <row r="17" spans="2:3">
      <c r="B17">
        <v>55</v>
      </c>
      <c r="C17">
        <f t="shared" si="0"/>
        <v>7.1122277858618646E-2</v>
      </c>
    </row>
    <row r="18" spans="2:3">
      <c r="B18">
        <v>56</v>
      </c>
      <c r="C18">
        <f t="shared" si="0"/>
        <v>7.4376090851746388E-2</v>
      </c>
    </row>
    <row r="19" spans="2:3">
      <c r="B19">
        <v>56</v>
      </c>
      <c r="C19">
        <f t="shared" si="0"/>
        <v>7.4376090851746388E-2</v>
      </c>
    </row>
    <row r="20" spans="2:3">
      <c r="B20">
        <v>56</v>
      </c>
      <c r="C20">
        <f t="shared" si="0"/>
        <v>7.4376090851746388E-2</v>
      </c>
    </row>
    <row r="21" spans="2:3">
      <c r="B21">
        <v>56</v>
      </c>
      <c r="C21">
        <f t="shared" si="0"/>
        <v>7.4376090851746388E-2</v>
      </c>
    </row>
    <row r="22" spans="2:3">
      <c r="B22">
        <v>57</v>
      </c>
      <c r="C22">
        <f t="shared" si="0"/>
        <v>7.5067658762411699E-2</v>
      </c>
    </row>
    <row r="23" spans="2:3">
      <c r="B23">
        <v>57</v>
      </c>
      <c r="C23">
        <f t="shared" si="0"/>
        <v>7.5067658762411699E-2</v>
      </c>
    </row>
    <row r="24" spans="2:3">
      <c r="B24">
        <v>58</v>
      </c>
      <c r="C24">
        <f t="shared" si="0"/>
        <v>7.312472158612196E-2</v>
      </c>
    </row>
    <row r="25" spans="2:3">
      <c r="B25">
        <v>58</v>
      </c>
      <c r="C25">
        <f t="shared" si="0"/>
        <v>7.312472158612196E-2</v>
      </c>
    </row>
    <row r="26" spans="2:3">
      <c r="B26">
        <v>59</v>
      </c>
      <c r="C26">
        <f t="shared" si="0"/>
        <v>6.8749162460660554E-2</v>
      </c>
    </row>
    <row r="27" spans="2:3">
      <c r="B27">
        <v>59</v>
      </c>
      <c r="C27">
        <f t="shared" si="0"/>
        <v>6.8749162460660554E-2</v>
      </c>
    </row>
    <row r="28" spans="2:3">
      <c r="B28">
        <v>59</v>
      </c>
      <c r="C28">
        <f t="shared" si="0"/>
        <v>6.8749162460660554E-2</v>
      </c>
    </row>
    <row r="29" spans="2:3">
      <c r="B29">
        <v>60</v>
      </c>
      <c r="C29">
        <f t="shared" si="0"/>
        <v>6.2382450349852923E-2</v>
      </c>
    </row>
    <row r="30" spans="2:3">
      <c r="B30">
        <v>60</v>
      </c>
      <c r="C30">
        <f t="shared" si="0"/>
        <v>6.2382450349852923E-2</v>
      </c>
    </row>
    <row r="31" spans="2:3">
      <c r="B31">
        <v>60</v>
      </c>
      <c r="C31">
        <f t="shared" si="0"/>
        <v>6.2382450349852923E-2</v>
      </c>
    </row>
    <row r="32" spans="2:3">
      <c r="B32">
        <v>60</v>
      </c>
      <c r="C32">
        <f t="shared" si="0"/>
        <v>6.2382450349852923E-2</v>
      </c>
    </row>
    <row r="33" spans="2:3">
      <c r="B33">
        <v>61</v>
      </c>
      <c r="C33">
        <f t="shared" si="0"/>
        <v>5.4632274173925716E-2</v>
      </c>
    </row>
    <row r="34" spans="2:3">
      <c r="B34">
        <v>61</v>
      </c>
      <c r="C34">
        <f t="shared" si="0"/>
        <v>5.4632274173925716E-2</v>
      </c>
    </row>
    <row r="35" spans="2:3">
      <c r="B35">
        <v>61</v>
      </c>
      <c r="C35">
        <f t="shared" si="0"/>
        <v>5.4632274173925716E-2</v>
      </c>
    </row>
    <row r="36" spans="2:3">
      <c r="B36">
        <v>61</v>
      </c>
      <c r="C36">
        <f t="shared" si="0"/>
        <v>5.4632274173925716E-2</v>
      </c>
    </row>
    <row r="37" spans="2:3">
      <c r="B37">
        <v>61</v>
      </c>
      <c r="C37">
        <f t="shared" si="0"/>
        <v>5.4632274173925716E-2</v>
      </c>
    </row>
    <row r="38" spans="2:3">
      <c r="B38">
        <v>61</v>
      </c>
      <c r="C38">
        <f t="shared" si="0"/>
        <v>5.4632274173925716E-2</v>
      </c>
    </row>
    <row r="39" spans="2:3">
      <c r="B39">
        <v>62</v>
      </c>
      <c r="C39">
        <f t="shared" si="0"/>
        <v>4.6177238818525264E-2</v>
      </c>
    </row>
    <row r="40" spans="2:3">
      <c r="B40">
        <v>62</v>
      </c>
      <c r="C40">
        <f t="shared" si="0"/>
        <v>4.6177238818525264E-2</v>
      </c>
    </row>
    <row r="41" spans="2:3">
      <c r="B41">
        <v>62</v>
      </c>
      <c r="C41">
        <f t="shared" si="0"/>
        <v>4.6177238818525264E-2</v>
      </c>
    </row>
    <row r="42" spans="2:3">
      <c r="B42">
        <v>62</v>
      </c>
      <c r="C42">
        <f t="shared" si="0"/>
        <v>4.6177238818525264E-2</v>
      </c>
    </row>
    <row r="43" spans="2:3">
      <c r="B43">
        <v>63</v>
      </c>
      <c r="C43">
        <f t="shared" si="0"/>
        <v>3.7670247506710906E-2</v>
      </c>
    </row>
    <row r="44" spans="2:3">
      <c r="B44">
        <v>63</v>
      </c>
      <c r="C44">
        <f t="shared" si="0"/>
        <v>3.7670247506710906E-2</v>
      </c>
    </row>
    <row r="45" spans="2:3">
      <c r="B45">
        <v>63</v>
      </c>
      <c r="C45">
        <f t="shared" si="0"/>
        <v>3.7670247506710906E-2</v>
      </c>
    </row>
    <row r="46" spans="2:3">
      <c r="B46">
        <v>64</v>
      </c>
      <c r="C46">
        <f t="shared" si="0"/>
        <v>2.9659294647789203E-2</v>
      </c>
    </row>
    <row r="47" spans="2:3">
      <c r="B47">
        <v>64</v>
      </c>
      <c r="C47">
        <f t="shared" si="0"/>
        <v>2.9659294647789203E-2</v>
      </c>
    </row>
  </sheetData>
  <sortState ref="B2:B47">
    <sortCondition ref="B2:B4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2017-05-02T15:47:56Z</dcterms:created>
  <dcterms:modified xsi:type="dcterms:W3CDTF">2017-05-03T00:40:31Z</dcterms:modified>
</cp:coreProperties>
</file>