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1" l="1"/>
  <c r="T15" i="1"/>
  <c r="R15" i="1"/>
  <c r="S14" i="1"/>
  <c r="T14" i="1"/>
  <c r="R14" i="1"/>
  <c r="S11" i="1"/>
  <c r="T11" i="1"/>
  <c r="S23" i="1"/>
  <c r="T23" i="1"/>
  <c r="R23" i="1"/>
  <c r="S22" i="1"/>
  <c r="T22" i="1"/>
  <c r="R22" i="1"/>
  <c r="S19" i="1"/>
  <c r="T19" i="1"/>
  <c r="S31" i="1"/>
  <c r="T31" i="1"/>
  <c r="R31" i="1"/>
  <c r="S30" i="1"/>
  <c r="T30" i="1"/>
  <c r="R30" i="1"/>
  <c r="S27" i="1"/>
  <c r="T27" i="1"/>
  <c r="S47" i="1"/>
  <c r="T47" i="1"/>
  <c r="R47" i="1"/>
  <c r="S46" i="1"/>
  <c r="T46" i="1"/>
  <c r="R46" i="1"/>
  <c r="S43" i="1"/>
  <c r="T43" i="1"/>
  <c r="R43" i="1"/>
  <c r="R27" i="1"/>
  <c r="R19" i="1"/>
  <c r="R11" i="1"/>
  <c r="T7" i="1"/>
  <c r="S7" i="1"/>
  <c r="R7" i="1"/>
  <c r="S6" i="1"/>
  <c r="T6" i="1"/>
  <c r="R6" i="1"/>
  <c r="S3" i="1"/>
  <c r="T3" i="1"/>
  <c r="R3" i="1"/>
  <c r="K14" i="1" l="1"/>
  <c r="K12" i="1"/>
  <c r="K6" i="1"/>
  <c r="K4" i="1"/>
  <c r="F51" i="1" l="1"/>
  <c r="F57" i="1"/>
  <c r="F45" i="1"/>
  <c r="F36" i="1"/>
  <c r="F28" i="1"/>
  <c r="F20" i="1"/>
  <c r="F12" i="1"/>
  <c r="F4" i="1"/>
</calcChain>
</file>

<file path=xl/sharedStrings.xml><?xml version="1.0" encoding="utf-8"?>
<sst xmlns="http://schemas.openxmlformats.org/spreadsheetml/2006/main" count="103" uniqueCount="18">
  <si>
    <t>ted</t>
  </si>
  <si>
    <t>mode</t>
  </si>
  <si>
    <t>effpix</t>
  </si>
  <si>
    <t>rms</t>
  </si>
  <si>
    <t>ssim</t>
  </si>
  <si>
    <t>con</t>
  </si>
  <si>
    <t>art</t>
  </si>
  <si>
    <t>1-64</t>
  </si>
  <si>
    <t>1-85</t>
  </si>
  <si>
    <t>books</t>
  </si>
  <si>
    <t>wood</t>
  </si>
  <si>
    <t>1-75</t>
  </si>
  <si>
    <t>laundry</t>
  </si>
  <si>
    <t>bowling1</t>
  </si>
  <si>
    <t>cloth1</t>
  </si>
  <si>
    <t>PerError</t>
  </si>
  <si>
    <t>rmsall</t>
  </si>
  <si>
    <t>PerErrorall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</si>
</sst>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B1" workbookViewId="0">
      <selection activeCell="Q17" sqref="Q17"/>
    </sheetView>
  </sheetViews>
  <sheetFormatPr defaultRowHeight="15" x14ac:dyDescent="0.25"/>
  <sheetData>
    <row r="1" spans="1:20" x14ac:dyDescent="0.25">
      <c r="A1" t="s">
        <v>0</v>
      </c>
      <c r="B1" s="1" t="s">
        <v>7</v>
      </c>
      <c r="G1" t="s">
        <v>0</v>
      </c>
      <c r="J1">
        <v>60</v>
      </c>
      <c r="M1" t="s">
        <v>0</v>
      </c>
      <c r="P1">
        <v>64</v>
      </c>
    </row>
    <row r="2" spans="1:20" x14ac:dyDescent="0.25">
      <c r="A2" t="s">
        <v>1</v>
      </c>
      <c r="B2">
        <v>1</v>
      </c>
      <c r="C2">
        <v>2</v>
      </c>
      <c r="D2">
        <v>3</v>
      </c>
      <c r="G2" t="s">
        <v>1</v>
      </c>
      <c r="H2">
        <v>1</v>
      </c>
      <c r="I2">
        <v>2</v>
      </c>
      <c r="J2">
        <v>3</v>
      </c>
      <c r="M2" t="s">
        <v>1</v>
      </c>
      <c r="N2">
        <v>1</v>
      </c>
      <c r="O2">
        <v>2</v>
      </c>
      <c r="P2">
        <v>3</v>
      </c>
    </row>
    <row r="3" spans="1:20" x14ac:dyDescent="0.25">
      <c r="A3" t="s">
        <v>2</v>
      </c>
      <c r="B3">
        <v>0.89039999999999997</v>
      </c>
      <c r="C3">
        <v>0.90349999999999997</v>
      </c>
      <c r="D3">
        <v>0.89949999999999997</v>
      </c>
      <c r="G3" t="s">
        <v>2</v>
      </c>
      <c r="H3">
        <v>0.89039999999999997</v>
      </c>
      <c r="I3">
        <v>0.90290000000000004</v>
      </c>
      <c r="J3">
        <v>0.90869999999999995</v>
      </c>
      <c r="M3" t="s">
        <v>2</v>
      </c>
      <c r="N3" s="2">
        <v>0.89080000000000004</v>
      </c>
      <c r="O3" s="2">
        <v>0.90059999999999996</v>
      </c>
      <c r="P3" s="2">
        <v>0.90900000000000003</v>
      </c>
      <c r="R3" s="2">
        <f>N3*100</f>
        <v>89.08</v>
      </c>
      <c r="S3" s="2">
        <f t="shared" ref="S3:T3" si="0">O3*100</f>
        <v>90.06</v>
      </c>
      <c r="T3" s="2">
        <f t="shared" si="0"/>
        <v>90.9</v>
      </c>
    </row>
    <row r="4" spans="1:20" x14ac:dyDescent="0.25">
      <c r="A4" t="s">
        <v>3</v>
      </c>
      <c r="B4">
        <v>5.2698</v>
      </c>
      <c r="C4">
        <v>5.4497999999999998</v>
      </c>
      <c r="D4">
        <v>5.8324999999999996</v>
      </c>
      <c r="F4">
        <f>100*(C4-B4)/C4</f>
        <v>3.3028734999449472</v>
      </c>
      <c r="G4" t="s">
        <v>3</v>
      </c>
      <c r="H4">
        <v>5.2698</v>
      </c>
      <c r="I4">
        <v>5.4432999999999998</v>
      </c>
      <c r="J4">
        <v>5.5462999999999996</v>
      </c>
      <c r="K4">
        <f>100*(H4-I4)/I4</f>
        <v>-3.1874046993551666</v>
      </c>
      <c r="M4" t="s">
        <v>3</v>
      </c>
      <c r="N4" s="2">
        <v>5.2408000000000001</v>
      </c>
      <c r="O4" s="2">
        <v>5.3655999999999997</v>
      </c>
      <c r="P4" s="2">
        <v>5.5544000000000002</v>
      </c>
      <c r="R4" s="2">
        <v>5.2408000000000001</v>
      </c>
      <c r="S4" s="2">
        <v>5.3655999999999997</v>
      </c>
      <c r="T4" s="2">
        <v>5.5544000000000002</v>
      </c>
    </row>
    <row r="5" spans="1:20" x14ac:dyDescent="0.25">
      <c r="A5" t="s">
        <v>4</v>
      </c>
      <c r="B5">
        <v>0.35020000000000001</v>
      </c>
      <c r="C5">
        <v>0.32969999999999999</v>
      </c>
      <c r="D5">
        <v>0.2989</v>
      </c>
      <c r="G5" t="s">
        <v>4</v>
      </c>
      <c r="M5" t="s">
        <v>16</v>
      </c>
      <c r="N5" s="2">
        <v>8.6585000000000001</v>
      </c>
      <c r="O5" s="2">
        <v>8.3684999999999992</v>
      </c>
      <c r="P5" s="2">
        <v>8.4684000000000008</v>
      </c>
      <c r="R5" s="2">
        <v>8.6585000000000001</v>
      </c>
      <c r="S5" s="2">
        <v>8.3684999999999992</v>
      </c>
      <c r="T5" s="2">
        <v>8.4684000000000008</v>
      </c>
    </row>
    <row r="6" spans="1:20" x14ac:dyDescent="0.25">
      <c r="A6" t="s">
        <v>15</v>
      </c>
      <c r="G6" t="s">
        <v>15</v>
      </c>
      <c r="H6">
        <v>0.89480000000000004</v>
      </c>
      <c r="I6">
        <v>0.877</v>
      </c>
      <c r="J6">
        <v>0.86680000000000001</v>
      </c>
      <c r="K6">
        <f>100*(H6-I6)/I6</f>
        <v>2.0296465222348958</v>
      </c>
      <c r="M6" t="s">
        <v>15</v>
      </c>
      <c r="N6" s="2">
        <v>0.89859999999999995</v>
      </c>
      <c r="O6" s="2">
        <v>0.8851</v>
      </c>
      <c r="P6" s="2">
        <v>0.86550000000000005</v>
      </c>
      <c r="R6" s="2">
        <f>N6*100</f>
        <v>89.86</v>
      </c>
      <c r="S6" s="2">
        <f t="shared" ref="S6:T7" si="1">O6*100</f>
        <v>88.51</v>
      </c>
      <c r="T6" s="2">
        <f t="shared" si="1"/>
        <v>86.550000000000011</v>
      </c>
    </row>
    <row r="7" spans="1:20" x14ac:dyDescent="0.25">
      <c r="M7" t="s">
        <v>17</v>
      </c>
      <c r="N7" s="2">
        <v>0.80110000000000003</v>
      </c>
      <c r="O7" s="2">
        <v>0.79590000000000005</v>
      </c>
      <c r="P7" s="2">
        <v>0.78190000000000004</v>
      </c>
      <c r="R7" s="2">
        <f>N7*100</f>
        <v>80.11</v>
      </c>
      <c r="S7" s="2">
        <f t="shared" si="1"/>
        <v>79.59</v>
      </c>
      <c r="T7" s="2">
        <f t="shared" si="1"/>
        <v>78.19</v>
      </c>
    </row>
    <row r="8" spans="1:20" x14ac:dyDescent="0.25">
      <c r="R8" s="2"/>
      <c r="S8" s="2"/>
      <c r="T8" s="2"/>
    </row>
    <row r="9" spans="1:20" x14ac:dyDescent="0.25">
      <c r="A9" t="s">
        <v>5</v>
      </c>
      <c r="B9" s="1" t="s">
        <v>7</v>
      </c>
      <c r="G9" t="s">
        <v>5</v>
      </c>
      <c r="J9">
        <v>60</v>
      </c>
      <c r="M9" t="s">
        <v>5</v>
      </c>
      <c r="P9">
        <v>64</v>
      </c>
      <c r="R9" s="2"/>
      <c r="S9" s="2"/>
      <c r="T9" s="2"/>
    </row>
    <row r="10" spans="1:20" x14ac:dyDescent="0.25">
      <c r="A10" t="s">
        <v>1</v>
      </c>
      <c r="B10">
        <v>1</v>
      </c>
      <c r="C10">
        <v>2</v>
      </c>
      <c r="D10">
        <v>3</v>
      </c>
      <c r="G10" t="s">
        <v>1</v>
      </c>
      <c r="H10">
        <v>1</v>
      </c>
      <c r="I10">
        <v>2</v>
      </c>
      <c r="J10">
        <v>3</v>
      </c>
      <c r="M10" t="s">
        <v>1</v>
      </c>
      <c r="N10">
        <v>1</v>
      </c>
      <c r="O10">
        <v>2</v>
      </c>
      <c r="P10">
        <v>3</v>
      </c>
      <c r="R10" s="2"/>
      <c r="S10" s="2"/>
      <c r="T10" s="2"/>
    </row>
    <row r="11" spans="1:20" x14ac:dyDescent="0.25">
      <c r="A11" t="s">
        <v>2</v>
      </c>
      <c r="B11">
        <v>0.89659999999999995</v>
      </c>
      <c r="C11">
        <v>0.90269999999999995</v>
      </c>
      <c r="D11">
        <v>0.90200000000000002</v>
      </c>
      <c r="G11" t="s">
        <v>2</v>
      </c>
      <c r="H11">
        <v>0.89690000000000003</v>
      </c>
      <c r="I11">
        <v>0.90280000000000005</v>
      </c>
      <c r="J11">
        <v>0.9103</v>
      </c>
      <c r="M11" t="s">
        <v>2</v>
      </c>
      <c r="N11" s="2">
        <v>0.89739999999999998</v>
      </c>
      <c r="O11" s="2">
        <v>0.90039999999999998</v>
      </c>
      <c r="P11" s="2">
        <v>0.91120000000000001</v>
      </c>
      <c r="R11" s="2">
        <f>N11*100</f>
        <v>89.74</v>
      </c>
      <c r="S11" s="2">
        <f t="shared" ref="S11:T11" si="2">O11*100</f>
        <v>90.039999999999992</v>
      </c>
      <c r="T11" s="2">
        <f t="shared" si="2"/>
        <v>91.12</v>
      </c>
    </row>
    <row r="12" spans="1:20" x14ac:dyDescent="0.25">
      <c r="A12" t="s">
        <v>3</v>
      </c>
      <c r="B12">
        <v>5.1540999999999997</v>
      </c>
      <c r="C12">
        <v>5.1096000000000004</v>
      </c>
      <c r="D12">
        <v>5.3541999999999996</v>
      </c>
      <c r="F12">
        <f>100*(C12-B12)/C12</f>
        <v>-0.87090966024736405</v>
      </c>
      <c r="G12" t="s">
        <v>3</v>
      </c>
      <c r="H12">
        <v>5.1540999999999997</v>
      </c>
      <c r="I12">
        <v>5.1096000000000004</v>
      </c>
      <c r="J12">
        <v>5.2641</v>
      </c>
      <c r="K12">
        <f>100*(H12-I12)/I12</f>
        <v>0.87090966024736405</v>
      </c>
      <c r="M12" t="s">
        <v>3</v>
      </c>
      <c r="N12" s="2">
        <v>5.1592000000000002</v>
      </c>
      <c r="O12" s="2">
        <v>5.0537999999999998</v>
      </c>
      <c r="P12" s="2">
        <v>5.2708000000000004</v>
      </c>
      <c r="R12" s="2">
        <v>5.1592000000000002</v>
      </c>
      <c r="S12" s="2">
        <v>5.0537999999999998</v>
      </c>
      <c r="T12" s="2">
        <v>5.2708000000000004</v>
      </c>
    </row>
    <row r="13" spans="1:20" x14ac:dyDescent="0.25">
      <c r="A13" t="s">
        <v>4</v>
      </c>
      <c r="B13">
        <v>0.31209999999999999</v>
      </c>
      <c r="C13">
        <v>0.2848</v>
      </c>
      <c r="D13">
        <v>0.25</v>
      </c>
      <c r="G13" t="s">
        <v>4</v>
      </c>
      <c r="M13" t="s">
        <v>16</v>
      </c>
      <c r="N13" s="2">
        <v>9.7986000000000004</v>
      </c>
      <c r="O13" s="2">
        <v>9.6257999999999999</v>
      </c>
      <c r="P13" s="2">
        <v>9.2927999999999997</v>
      </c>
      <c r="R13" s="2">
        <v>9.7986000000000004</v>
      </c>
      <c r="S13" s="2">
        <v>9.6257999999999999</v>
      </c>
      <c r="T13" s="2">
        <v>9.2927999999999997</v>
      </c>
    </row>
    <row r="14" spans="1:20" x14ac:dyDescent="0.25">
      <c r="G14" t="s">
        <v>15</v>
      </c>
      <c r="H14">
        <v>0.87109999999999999</v>
      </c>
      <c r="I14">
        <v>0.87909999999999999</v>
      </c>
      <c r="J14">
        <v>0.87329999999999997</v>
      </c>
      <c r="K14">
        <f>100*(H14-I14)/I14</f>
        <v>-0.91002161301330986</v>
      </c>
      <c r="M14" t="s">
        <v>15</v>
      </c>
      <c r="N14" s="2">
        <v>0.872</v>
      </c>
      <c r="O14" s="2">
        <v>0.88139999999999996</v>
      </c>
      <c r="P14" s="2">
        <v>0.87170000000000003</v>
      </c>
      <c r="R14" s="2">
        <f>N14*100</f>
        <v>87.2</v>
      </c>
      <c r="S14" s="2">
        <f t="shared" ref="S14:T15" si="3">O14*100</f>
        <v>88.14</v>
      </c>
      <c r="T14" s="2">
        <f t="shared" si="3"/>
        <v>87.17</v>
      </c>
    </row>
    <row r="15" spans="1:20" x14ac:dyDescent="0.25">
      <c r="M15" t="s">
        <v>17</v>
      </c>
      <c r="N15" s="2">
        <v>0.77669999999999995</v>
      </c>
      <c r="O15" s="2">
        <v>0.7913</v>
      </c>
      <c r="P15" s="2">
        <v>0.79320000000000002</v>
      </c>
      <c r="R15" s="2">
        <f>N15*100</f>
        <v>77.669999999999987</v>
      </c>
      <c r="S15" s="2">
        <f t="shared" si="3"/>
        <v>79.13</v>
      </c>
      <c r="T15" s="2">
        <f t="shared" si="3"/>
        <v>79.320000000000007</v>
      </c>
    </row>
    <row r="16" spans="1:20" x14ac:dyDescent="0.25">
      <c r="R16" s="2"/>
      <c r="S16" s="2"/>
      <c r="T16" s="2"/>
    </row>
    <row r="17" spans="1:20" x14ac:dyDescent="0.25">
      <c r="A17" t="s">
        <v>6</v>
      </c>
      <c r="B17" s="1" t="s">
        <v>8</v>
      </c>
      <c r="M17" t="s">
        <v>6</v>
      </c>
      <c r="R17" s="2"/>
      <c r="S17" s="2"/>
      <c r="T17" s="2"/>
    </row>
    <row r="18" spans="1:20" x14ac:dyDescent="0.25">
      <c r="A18" t="s">
        <v>1</v>
      </c>
      <c r="B18">
        <v>1</v>
      </c>
      <c r="C18">
        <v>2</v>
      </c>
      <c r="D18">
        <v>3</v>
      </c>
      <c r="M18" t="s">
        <v>1</v>
      </c>
      <c r="N18">
        <v>1</v>
      </c>
      <c r="O18">
        <v>2</v>
      </c>
      <c r="P18">
        <v>3</v>
      </c>
      <c r="R18" s="2"/>
      <c r="S18" s="2"/>
      <c r="T18" s="2"/>
    </row>
    <row r="19" spans="1:20" x14ac:dyDescent="0.25">
      <c r="A19" t="s">
        <v>2</v>
      </c>
      <c r="B19">
        <v>0.76349999999999996</v>
      </c>
      <c r="C19">
        <v>0.77439999999999998</v>
      </c>
      <c r="D19">
        <v>0.79069999999999996</v>
      </c>
      <c r="M19" t="s">
        <v>2</v>
      </c>
      <c r="N19" s="2">
        <v>0.76559999999999995</v>
      </c>
      <c r="O19" s="2">
        <v>0.77129999999999999</v>
      </c>
      <c r="P19" s="2">
        <v>0.80230000000000001</v>
      </c>
      <c r="R19" s="2">
        <f>N19*100</f>
        <v>76.559999999999988</v>
      </c>
      <c r="S19" s="2">
        <f t="shared" ref="S19:T19" si="4">O19*100</f>
        <v>77.13</v>
      </c>
      <c r="T19" s="2">
        <f t="shared" si="4"/>
        <v>80.23</v>
      </c>
    </row>
    <row r="20" spans="1:20" x14ac:dyDescent="0.25">
      <c r="A20" t="s">
        <v>3</v>
      </c>
      <c r="B20">
        <v>5.3094999999999999</v>
      </c>
      <c r="C20">
        <v>5.8727999999999998</v>
      </c>
      <c r="D20">
        <v>7.2770000000000001</v>
      </c>
      <c r="F20">
        <f>100*(C20-B20)/C20</f>
        <v>9.5916768832584101</v>
      </c>
      <c r="M20" t="s">
        <v>3</v>
      </c>
      <c r="N20" s="2">
        <v>5.4444999999999997</v>
      </c>
      <c r="O20" s="2">
        <v>5.9265999999999996</v>
      </c>
      <c r="P20" s="2">
        <v>5.9619</v>
      </c>
      <c r="R20" s="2">
        <v>5.4444999999999997</v>
      </c>
      <c r="S20" s="2">
        <v>5.9265999999999996</v>
      </c>
      <c r="T20" s="2">
        <v>5.9619</v>
      </c>
    </row>
    <row r="21" spans="1:20" x14ac:dyDescent="0.25">
      <c r="A21" t="s">
        <v>4</v>
      </c>
      <c r="B21">
        <v>0.51859999999999995</v>
      </c>
      <c r="C21">
        <v>0.47720000000000001</v>
      </c>
      <c r="D21">
        <v>0.4244</v>
      </c>
      <c r="M21" t="s">
        <v>16</v>
      </c>
      <c r="N21" s="2">
        <v>15.498100000000001</v>
      </c>
      <c r="O21" s="2">
        <v>15.0321</v>
      </c>
      <c r="P21" s="2">
        <v>14.672599999999999</v>
      </c>
      <c r="R21" s="2">
        <v>15.498100000000001</v>
      </c>
      <c r="S21" s="2">
        <v>15.0321</v>
      </c>
      <c r="T21" s="2">
        <v>14.672599999999999</v>
      </c>
    </row>
    <row r="22" spans="1:20" x14ac:dyDescent="0.25">
      <c r="M22" t="s">
        <v>15</v>
      </c>
      <c r="N22" s="2">
        <v>0.78800000000000003</v>
      </c>
      <c r="O22" s="2">
        <v>0.755</v>
      </c>
      <c r="P22" s="2">
        <v>0.75360000000000005</v>
      </c>
      <c r="R22" s="2">
        <f>N22*100</f>
        <v>78.8</v>
      </c>
      <c r="S22" s="2">
        <f t="shared" ref="S22:T23" si="5">O22*100</f>
        <v>75.5</v>
      </c>
      <c r="T22" s="2">
        <f t="shared" si="5"/>
        <v>75.36</v>
      </c>
    </row>
    <row r="23" spans="1:20" x14ac:dyDescent="0.25">
      <c r="M23" t="s">
        <v>17</v>
      </c>
      <c r="N23" s="2">
        <v>0.58099999999999996</v>
      </c>
      <c r="O23" s="2">
        <v>0.55549999999999999</v>
      </c>
      <c r="P23" s="2">
        <v>0.57540000000000002</v>
      </c>
      <c r="R23" s="2">
        <f>N23*100</f>
        <v>58.099999999999994</v>
      </c>
      <c r="S23" s="2">
        <f t="shared" si="5"/>
        <v>55.55</v>
      </c>
      <c r="T23" s="2">
        <f t="shared" si="5"/>
        <v>57.54</v>
      </c>
    </row>
    <row r="24" spans="1:20" x14ac:dyDescent="0.25">
      <c r="R24" s="2"/>
      <c r="S24" s="2"/>
      <c r="T24" s="2"/>
    </row>
    <row r="25" spans="1:20" x14ac:dyDescent="0.25">
      <c r="A25" t="s">
        <v>9</v>
      </c>
      <c r="B25" s="1" t="s">
        <v>8</v>
      </c>
      <c r="M25" t="s">
        <v>9</v>
      </c>
      <c r="R25" s="2"/>
      <c r="S25" s="2"/>
      <c r="T25" s="2"/>
    </row>
    <row r="26" spans="1:20" x14ac:dyDescent="0.25">
      <c r="A26" t="s">
        <v>1</v>
      </c>
      <c r="B26">
        <v>1</v>
      </c>
      <c r="C26">
        <v>2</v>
      </c>
      <c r="D26">
        <v>3</v>
      </c>
      <c r="M26" t="s">
        <v>1</v>
      </c>
      <c r="N26">
        <v>1</v>
      </c>
      <c r="O26">
        <v>2</v>
      </c>
      <c r="P26">
        <v>3</v>
      </c>
      <c r="R26" s="2"/>
      <c r="S26" s="2"/>
      <c r="T26" s="2"/>
    </row>
    <row r="27" spans="1:20" x14ac:dyDescent="0.25">
      <c r="A27" t="s">
        <v>2</v>
      </c>
      <c r="B27">
        <v>0.82989999999999997</v>
      </c>
      <c r="C27">
        <v>0.8488</v>
      </c>
      <c r="D27">
        <v>0.84750000000000003</v>
      </c>
      <c r="M27" t="s">
        <v>2</v>
      </c>
      <c r="N27" s="2">
        <v>0.8266</v>
      </c>
      <c r="O27" s="2">
        <v>0.84379999999999999</v>
      </c>
      <c r="P27" s="2">
        <v>0.8589</v>
      </c>
      <c r="R27" s="2">
        <f>N27*100</f>
        <v>82.66</v>
      </c>
      <c r="S27" s="2">
        <f t="shared" ref="S27:T27" si="6">O27*100</f>
        <v>84.38</v>
      </c>
      <c r="T27" s="2">
        <f t="shared" si="6"/>
        <v>85.89</v>
      </c>
    </row>
    <row r="28" spans="1:20" x14ac:dyDescent="0.25">
      <c r="A28" t="s">
        <v>3</v>
      </c>
      <c r="B28">
        <v>4.0465</v>
      </c>
      <c r="C28">
        <v>4.0773999999999999</v>
      </c>
      <c r="D28">
        <v>4.2893999999999997</v>
      </c>
      <c r="F28">
        <f>100*(C28-B28)/C28</f>
        <v>0.75783587580320622</v>
      </c>
      <c r="M28" t="s">
        <v>3</v>
      </c>
      <c r="N28" s="2">
        <v>4.3742000000000001</v>
      </c>
      <c r="O28" s="2">
        <v>4.3601000000000001</v>
      </c>
      <c r="P28" s="2">
        <v>4.1318999999999999</v>
      </c>
      <c r="R28" s="2">
        <v>4.3742000000000001</v>
      </c>
      <c r="S28" s="2">
        <v>4.3601000000000001</v>
      </c>
      <c r="T28" s="2">
        <v>4.1318999999999999</v>
      </c>
    </row>
    <row r="29" spans="1:20" x14ac:dyDescent="0.25">
      <c r="A29" t="s">
        <v>4</v>
      </c>
      <c r="B29">
        <v>0.4481</v>
      </c>
      <c r="C29">
        <v>0.40139999999999998</v>
      </c>
      <c r="D29">
        <v>0.39800000000000002</v>
      </c>
      <c r="M29" t="s">
        <v>16</v>
      </c>
      <c r="N29" s="2">
        <v>10.5975</v>
      </c>
      <c r="O29" s="2">
        <v>10.210800000000001</v>
      </c>
      <c r="P29" s="2">
        <v>10.1614</v>
      </c>
      <c r="R29" s="2">
        <v>10.5975</v>
      </c>
      <c r="S29" s="2">
        <v>10.210800000000001</v>
      </c>
      <c r="T29" s="2">
        <v>10.1614</v>
      </c>
    </row>
    <row r="30" spans="1:20" x14ac:dyDescent="0.25">
      <c r="M30" t="s">
        <v>15</v>
      </c>
      <c r="N30" s="2">
        <v>0.85260000000000002</v>
      </c>
      <c r="O30" s="2">
        <v>0.84009999999999996</v>
      </c>
      <c r="P30" s="2">
        <v>0.84330000000000005</v>
      </c>
      <c r="R30" s="2">
        <f>N30*100</f>
        <v>85.26</v>
      </c>
      <c r="S30" s="2">
        <f t="shared" ref="S30:T31" si="7">O30*100</f>
        <v>84.009999999999991</v>
      </c>
      <c r="T30" s="2">
        <f t="shared" si="7"/>
        <v>84.33</v>
      </c>
    </row>
    <row r="31" spans="1:20" x14ac:dyDescent="0.25">
      <c r="M31" t="s">
        <v>17</v>
      </c>
      <c r="N31" s="2">
        <v>0.70409999999999995</v>
      </c>
      <c r="O31" s="2">
        <v>0.69979999999999998</v>
      </c>
      <c r="P31" s="2">
        <v>0.71</v>
      </c>
      <c r="R31" s="2">
        <f>N31*100</f>
        <v>70.41</v>
      </c>
      <c r="S31" s="2">
        <f t="shared" si="7"/>
        <v>69.98</v>
      </c>
      <c r="T31" s="2">
        <f t="shared" si="7"/>
        <v>71</v>
      </c>
    </row>
    <row r="32" spans="1:20" x14ac:dyDescent="0.25">
      <c r="R32" s="2"/>
      <c r="S32" s="2"/>
      <c r="T32" s="2"/>
    </row>
    <row r="33" spans="1:20" x14ac:dyDescent="0.25">
      <c r="A33" t="s">
        <v>13</v>
      </c>
      <c r="B33" s="1" t="s">
        <v>8</v>
      </c>
      <c r="M33" t="s">
        <v>13</v>
      </c>
      <c r="R33" s="2"/>
      <c r="S33" s="2"/>
      <c r="T33" s="2"/>
    </row>
    <row r="34" spans="1:20" x14ac:dyDescent="0.25">
      <c r="A34" t="s">
        <v>1</v>
      </c>
      <c r="B34">
        <v>1</v>
      </c>
      <c r="C34">
        <v>2</v>
      </c>
      <c r="D34">
        <v>3</v>
      </c>
      <c r="M34" t="s">
        <v>1</v>
      </c>
      <c r="R34" s="2"/>
      <c r="S34" s="2"/>
      <c r="T34" s="2"/>
    </row>
    <row r="35" spans="1:20" x14ac:dyDescent="0.25">
      <c r="A35" t="s">
        <v>2</v>
      </c>
      <c r="B35">
        <v>0.72460000000000002</v>
      </c>
      <c r="C35">
        <v>0.7429</v>
      </c>
      <c r="D35">
        <v>0.7046</v>
      </c>
      <c r="M35" t="s">
        <v>2</v>
      </c>
      <c r="R35" s="2"/>
      <c r="S35" s="2"/>
      <c r="T35" s="2"/>
    </row>
    <row r="36" spans="1:20" x14ac:dyDescent="0.25">
      <c r="A36" t="s">
        <v>3</v>
      </c>
      <c r="B36">
        <v>5.8029000000000002</v>
      </c>
      <c r="C36">
        <v>6.2183000000000002</v>
      </c>
      <c r="D36">
        <v>8.2014999999999993</v>
      </c>
      <c r="F36">
        <f>100*(C36-B36)/C36</f>
        <v>6.6802823922937131</v>
      </c>
      <c r="M36" t="s">
        <v>3</v>
      </c>
      <c r="R36" s="2"/>
      <c r="S36" s="2"/>
      <c r="T36" s="2"/>
    </row>
    <row r="37" spans="1:20" x14ac:dyDescent="0.25">
      <c r="A37" t="s">
        <v>4</v>
      </c>
      <c r="B37">
        <v>0.45660000000000001</v>
      </c>
      <c r="C37">
        <v>0.44080000000000003</v>
      </c>
      <c r="D37">
        <v>0.4123</v>
      </c>
      <c r="M37" t="s">
        <v>16</v>
      </c>
      <c r="R37" s="2"/>
      <c r="S37" s="2"/>
      <c r="T37" s="2"/>
    </row>
    <row r="38" spans="1:20" x14ac:dyDescent="0.25">
      <c r="M38" t="s">
        <v>15</v>
      </c>
      <c r="R38" s="2"/>
      <c r="S38" s="2"/>
      <c r="T38" s="2"/>
    </row>
    <row r="39" spans="1:20" x14ac:dyDescent="0.25">
      <c r="M39" t="s">
        <v>17</v>
      </c>
      <c r="R39" s="2"/>
      <c r="S39" s="2"/>
      <c r="T39" s="2"/>
    </row>
    <row r="40" spans="1:20" x14ac:dyDescent="0.25">
      <c r="R40" s="2"/>
      <c r="S40" s="2"/>
      <c r="T40" s="2"/>
    </row>
    <row r="41" spans="1:20" x14ac:dyDescent="0.25">
      <c r="M41" t="s">
        <v>14</v>
      </c>
      <c r="R41" s="2"/>
      <c r="S41" s="2"/>
      <c r="T41" s="2"/>
    </row>
    <row r="42" spans="1:20" x14ac:dyDescent="0.25">
      <c r="A42" t="s">
        <v>14</v>
      </c>
      <c r="B42" s="1" t="s">
        <v>7</v>
      </c>
      <c r="M42" t="s">
        <v>1</v>
      </c>
      <c r="N42">
        <v>1</v>
      </c>
      <c r="O42">
        <v>2</v>
      </c>
      <c r="P42">
        <v>3</v>
      </c>
      <c r="R42" s="2"/>
      <c r="S42" s="2"/>
      <c r="T42" s="2"/>
    </row>
    <row r="43" spans="1:20" x14ac:dyDescent="0.25">
      <c r="A43" t="s">
        <v>1</v>
      </c>
      <c r="B43">
        <v>1</v>
      </c>
      <c r="C43">
        <v>2</v>
      </c>
      <c r="D43">
        <v>3</v>
      </c>
      <c r="M43" t="s">
        <v>2</v>
      </c>
      <c r="N43" s="2">
        <v>0.90249999999999997</v>
      </c>
      <c r="O43" s="2">
        <v>0.90359999999999996</v>
      </c>
      <c r="P43" s="2">
        <v>0.90410000000000001</v>
      </c>
      <c r="R43" s="2">
        <f>N43*100</f>
        <v>90.25</v>
      </c>
      <c r="S43" s="2">
        <f t="shared" ref="S43:T43" si="8">O43*100</f>
        <v>90.36</v>
      </c>
      <c r="T43" s="2">
        <f t="shared" si="8"/>
        <v>90.41</v>
      </c>
    </row>
    <row r="44" spans="1:20" x14ac:dyDescent="0.25">
      <c r="A44" t="s">
        <v>2</v>
      </c>
      <c r="B44">
        <v>0.90180000000000005</v>
      </c>
      <c r="C44">
        <v>0.90510000000000002</v>
      </c>
      <c r="D44">
        <v>0.89870000000000005</v>
      </c>
      <c r="M44" t="s">
        <v>3</v>
      </c>
      <c r="N44" s="2">
        <v>1.1637</v>
      </c>
      <c r="O44" s="2">
        <v>1.1251</v>
      </c>
      <c r="P44" s="2">
        <v>1.1137999999999999</v>
      </c>
      <c r="R44" s="2">
        <v>1.1637</v>
      </c>
      <c r="S44" s="2">
        <v>1.1251</v>
      </c>
      <c r="T44" s="2">
        <v>1.1137999999999999</v>
      </c>
    </row>
    <row r="45" spans="1:20" x14ac:dyDescent="0.25">
      <c r="A45" t="s">
        <v>3</v>
      </c>
      <c r="B45">
        <v>1.167</v>
      </c>
      <c r="C45">
        <v>1.1266</v>
      </c>
      <c r="D45">
        <v>1.1554</v>
      </c>
      <c r="F45">
        <f>100*(C45-B45)/C45</f>
        <v>-3.5860110065684352</v>
      </c>
      <c r="M45" t="s">
        <v>16</v>
      </c>
      <c r="N45" s="2">
        <v>9.3344000000000005</v>
      </c>
      <c r="O45" s="2">
        <v>9.0520999999999994</v>
      </c>
      <c r="P45" s="2">
        <v>8.8466000000000005</v>
      </c>
      <c r="R45" s="2">
        <v>9.3344000000000005</v>
      </c>
      <c r="S45" s="2">
        <v>9.0520999999999994</v>
      </c>
      <c r="T45" s="2">
        <v>8.8466000000000005</v>
      </c>
    </row>
    <row r="46" spans="1:20" x14ac:dyDescent="0.25">
      <c r="A46" t="s">
        <v>4</v>
      </c>
      <c r="B46">
        <v>0.39529999999999998</v>
      </c>
      <c r="C46">
        <v>0.3982</v>
      </c>
      <c r="D46">
        <v>0.39910000000000001</v>
      </c>
      <c r="M46" t="s">
        <v>15</v>
      </c>
      <c r="N46" s="2">
        <v>0.99429999999999996</v>
      </c>
      <c r="O46" s="2">
        <v>0.99519999999999997</v>
      </c>
      <c r="P46" s="2">
        <v>0.99490000000000001</v>
      </c>
      <c r="R46" s="2">
        <f>N46*100</f>
        <v>99.429999999999993</v>
      </c>
      <c r="S46" s="2">
        <f t="shared" ref="S46:T47" si="9">O46*100</f>
        <v>99.52</v>
      </c>
      <c r="T46" s="2">
        <f t="shared" si="9"/>
        <v>99.49</v>
      </c>
    </row>
    <row r="47" spans="1:20" x14ac:dyDescent="0.25">
      <c r="M47" t="s">
        <v>17</v>
      </c>
      <c r="N47" s="2">
        <v>0.89770000000000005</v>
      </c>
      <c r="O47" s="2">
        <v>0.9</v>
      </c>
      <c r="P47" s="2">
        <v>0.90439999999999998</v>
      </c>
      <c r="R47" s="2">
        <f>N47*100</f>
        <v>89.77000000000001</v>
      </c>
      <c r="S47" s="2">
        <f t="shared" si="9"/>
        <v>90</v>
      </c>
      <c r="T47" s="2">
        <f t="shared" si="9"/>
        <v>90.44</v>
      </c>
    </row>
    <row r="48" spans="1:20" x14ac:dyDescent="0.25">
      <c r="A48" t="s">
        <v>10</v>
      </c>
      <c r="B48" s="1" t="s">
        <v>11</v>
      </c>
    </row>
    <row r="49" spans="1:6" x14ac:dyDescent="0.25">
      <c r="A49" t="s">
        <v>1</v>
      </c>
      <c r="B49">
        <v>1</v>
      </c>
      <c r="C49">
        <v>2</v>
      </c>
      <c r="D49">
        <v>3</v>
      </c>
    </row>
    <row r="50" spans="1:6" x14ac:dyDescent="0.25">
      <c r="A50" t="s">
        <v>2</v>
      </c>
      <c r="B50">
        <v>0.7984</v>
      </c>
      <c r="C50">
        <v>0.83699999999999997</v>
      </c>
      <c r="D50">
        <v>0.69499999999999995</v>
      </c>
    </row>
    <row r="51" spans="1:6" x14ac:dyDescent="0.25">
      <c r="A51" t="s">
        <v>3</v>
      </c>
      <c r="B51">
        <v>4.7695999999999996</v>
      </c>
      <c r="C51">
        <v>4.4269999999999996</v>
      </c>
      <c r="D51">
        <v>7.3465999999999996</v>
      </c>
      <c r="F51">
        <f>100*(C51-B51)/C51</f>
        <v>-7.7388750847074785</v>
      </c>
    </row>
    <row r="52" spans="1:6" x14ac:dyDescent="0.25">
      <c r="A52" t="s">
        <v>4</v>
      </c>
      <c r="B52">
        <v>0.439</v>
      </c>
      <c r="C52">
        <v>0.38669999999999999</v>
      </c>
      <c r="D52">
        <v>0.5121</v>
      </c>
    </row>
    <row r="54" spans="1:6" x14ac:dyDescent="0.25">
      <c r="A54" t="s">
        <v>12</v>
      </c>
      <c r="B54" s="1" t="s">
        <v>8</v>
      </c>
    </row>
    <row r="55" spans="1:6" x14ac:dyDescent="0.25">
      <c r="A55" t="s">
        <v>1</v>
      </c>
      <c r="B55">
        <v>1</v>
      </c>
      <c r="C55">
        <v>2</v>
      </c>
      <c r="D55">
        <v>3</v>
      </c>
    </row>
    <row r="56" spans="1:6" x14ac:dyDescent="0.25">
      <c r="A56" t="s">
        <v>2</v>
      </c>
      <c r="B56">
        <v>0.79320000000000002</v>
      </c>
      <c r="C56">
        <v>0.83109999999999995</v>
      </c>
      <c r="D56">
        <v>0.83679999999999999</v>
      </c>
    </row>
    <row r="57" spans="1:6" x14ac:dyDescent="0.25">
      <c r="A57" t="s">
        <v>3</v>
      </c>
      <c r="B57">
        <v>5.4568000000000003</v>
      </c>
      <c r="C57">
        <v>4.7295999999999996</v>
      </c>
      <c r="D57">
        <v>5.1623999999999999</v>
      </c>
      <c r="F57">
        <f>100*(C57-B57)/C57</f>
        <v>-15.375507442489868</v>
      </c>
    </row>
    <row r="58" spans="1:6" x14ac:dyDescent="0.25">
      <c r="A58" t="s">
        <v>4</v>
      </c>
      <c r="B58">
        <v>0.51019999999999999</v>
      </c>
      <c r="C58">
        <v>0.42709999999999998</v>
      </c>
      <c r="D58">
        <v>0.34970000000000001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2016-12-19T14:22:31Z</dcterms:modified>
</cp:coreProperties>
</file>