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0FAAA1E-2F75-4B2C-8BEA-A7CF8694AC74}" xr6:coauthVersionLast="47" xr6:coauthVersionMax="47" xr10:uidLastSave="{00000000-0000-0000-0000-000000000000}"/>
  <bookViews>
    <workbookView xWindow="-108" yWindow="-108" windowWidth="23256" windowHeight="12576" xr2:uid="{8625392C-AFE6-45AF-8F55-44C6281A4EC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1" l="1"/>
  <c r="B84" i="1"/>
  <c r="B83" i="1"/>
  <c r="B82" i="1"/>
  <c r="B81" i="1"/>
  <c r="B74" i="1"/>
  <c r="B73" i="1"/>
  <c r="B72" i="1"/>
  <c r="B71" i="1"/>
  <c r="B70" i="1"/>
  <c r="C71" i="1"/>
  <c r="B58" i="1"/>
  <c r="B59" i="1"/>
  <c r="B60" i="1"/>
  <c r="B61" i="1"/>
  <c r="B62" i="1"/>
  <c r="B63" i="1"/>
  <c r="B64" i="1"/>
  <c r="B65" i="1"/>
  <c r="B57" i="1"/>
  <c r="C3" i="1"/>
  <c r="C4" i="1"/>
  <c r="C5" i="1"/>
  <c r="C6" i="1"/>
  <c r="C7" i="1"/>
  <c r="C8" i="1"/>
  <c r="C9" i="1"/>
  <c r="C2" i="1"/>
  <c r="C49" i="1"/>
  <c r="C48" i="1"/>
  <c r="C47" i="1"/>
  <c r="C46" i="1"/>
  <c r="C45" i="1"/>
  <c r="C44" i="1"/>
  <c r="C43" i="1"/>
  <c r="C19" i="1"/>
  <c r="C20" i="1"/>
  <c r="C21" i="1"/>
  <c r="C22" i="1"/>
  <c r="C18" i="1"/>
  <c r="C29" i="1"/>
  <c r="C30" i="1"/>
  <c r="C31" i="1"/>
  <c r="C32" i="1"/>
  <c r="C28" i="1"/>
</calcChain>
</file>

<file path=xl/sharedStrings.xml><?xml version="1.0" encoding="utf-8"?>
<sst xmlns="http://schemas.openxmlformats.org/spreadsheetml/2006/main" count="15" uniqueCount="8">
  <si>
    <t>C1</t>
    <phoneticPr fontId="1" type="noConversion"/>
  </si>
  <si>
    <t>C2</t>
    <phoneticPr fontId="1" type="noConversion"/>
  </si>
  <si>
    <t>ln(C1/C2)</t>
    <phoneticPr fontId="1" type="noConversion"/>
  </si>
  <si>
    <t>b</t>
    <phoneticPr fontId="1" type="noConversion"/>
  </si>
  <si>
    <t>ln(C1*C2)</t>
    <phoneticPr fontId="1" type="noConversion"/>
  </si>
  <si>
    <t>..</t>
    <phoneticPr fontId="1" type="noConversion"/>
  </si>
  <si>
    <t>C2=10</t>
    <phoneticPr fontId="1" type="noConversion"/>
  </si>
  <si>
    <t>C2=100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</si>
</sst>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974242094222885"/>
          <c:y val="8.7386091127098317E-2"/>
          <c:w val="0.80660270490376429"/>
          <c:h val="0.763932853717026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工作表1!$C$18:$C$22</c:f>
              <c:numCache>
                <c:formatCode>General</c:formatCode>
                <c:ptCount val="5"/>
                <c:pt idx="0">
                  <c:v>9.2103403819761827</c:v>
                </c:pt>
                <c:pt idx="1">
                  <c:v>6.9077562789816369</c:v>
                </c:pt>
                <c:pt idx="2">
                  <c:v>4.6052701809884251</c:v>
                </c:pt>
                <c:pt idx="3">
                  <c:v>2.3125354238472138</c:v>
                </c:pt>
                <c:pt idx="4">
                  <c:v>0.69314718055994529</c:v>
                </c:pt>
              </c:numCache>
            </c:numRef>
          </c:xVal>
          <c:yVal>
            <c:numRef>
              <c:f>工作表1!$D$18:$D$22</c:f>
              <c:numCache>
                <c:formatCode>General</c:formatCode>
                <c:ptCount val="5"/>
                <c:pt idx="0">
                  <c:v>-57.554900000000004</c:v>
                </c:pt>
                <c:pt idx="1">
                  <c:v>-57.565300000000001</c:v>
                </c:pt>
                <c:pt idx="2">
                  <c:v>-57.596899999999998</c:v>
                </c:pt>
                <c:pt idx="3">
                  <c:v>-57.685099999999998</c:v>
                </c:pt>
                <c:pt idx="4">
                  <c:v>-57.889400000000002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E-4B00-AF7C-35262959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80224"/>
        <c:axId val="1574279808"/>
      </c:scatterChart>
      <c:valAx>
        <c:axId val="157428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4279808"/>
        <c:crosses val="autoZero"/>
        <c:crossBetween val="midCat"/>
      </c:valAx>
      <c:valAx>
        <c:axId val="15742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42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893251657399251E-2"/>
                  <c:y val="0.36177373719649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工作表1!$C$28:$C$32</c:f>
              <c:numCache>
                <c:formatCode>General</c:formatCode>
                <c:ptCount val="5"/>
                <c:pt idx="0">
                  <c:v>4.6052701809884251</c:v>
                </c:pt>
                <c:pt idx="1">
                  <c:v>2.3125354238472138</c:v>
                </c:pt>
                <c:pt idx="2">
                  <c:v>0.69314718055994529</c:v>
                </c:pt>
                <c:pt idx="3">
                  <c:v>2.3125354238472138</c:v>
                </c:pt>
                <c:pt idx="4">
                  <c:v>4.6052701809884251</c:v>
                </c:pt>
              </c:numCache>
            </c:numRef>
          </c:xVal>
          <c:yVal>
            <c:numRef>
              <c:f>工作表1!$D$28:$D$32</c:f>
              <c:numCache>
                <c:formatCode>General</c:formatCode>
                <c:ptCount val="5"/>
                <c:pt idx="0">
                  <c:v>-56.452800000000003</c:v>
                </c:pt>
                <c:pt idx="1">
                  <c:v>-56.542400000000001</c:v>
                </c:pt>
                <c:pt idx="2">
                  <c:v>-56.751100000000001</c:v>
                </c:pt>
                <c:pt idx="3">
                  <c:v>-57.116</c:v>
                </c:pt>
                <c:pt idx="4">
                  <c:v>-57.596899999999998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8-43FE-A8E5-0DC8ACAE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05728"/>
        <c:axId val="1477406144"/>
      </c:scatterChart>
      <c:valAx>
        <c:axId val="14774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7406144"/>
        <c:crosses val="autoZero"/>
        <c:crossBetween val="midCat"/>
      </c:valAx>
      <c:valAx>
        <c:axId val="1477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740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工作表1!$F$42:$F$54</c:f>
              <c:strCache>
                <c:ptCount val="13"/>
                <c:pt idx="0">
                  <c:v>..</c:v>
                </c:pt>
                <c:pt idx="1">
                  <c:v>2.312535424</c:v>
                </c:pt>
                <c:pt idx="2">
                  <c:v>4.605270181</c:v>
                </c:pt>
                <c:pt idx="3">
                  <c:v>6.907756279</c:v>
                </c:pt>
                <c:pt idx="4">
                  <c:v>9.210340382</c:v>
                </c:pt>
                <c:pt idx="5">
                  <c:v>11.51292547</c:v>
                </c:pt>
                <c:pt idx="6">
                  <c:v>13.81551056</c:v>
                </c:pt>
                <c:pt idx="7">
                  <c:v>16.11809565</c:v>
                </c:pt>
                <c:pt idx="8">
                  <c:v>9.210340382</c:v>
                </c:pt>
                <c:pt idx="9">
                  <c:v>6.907756279</c:v>
                </c:pt>
                <c:pt idx="10">
                  <c:v>4.605270181</c:v>
                </c:pt>
                <c:pt idx="11">
                  <c:v>2.312535424</c:v>
                </c:pt>
                <c:pt idx="12">
                  <c:v>0.693147181</c:v>
                </c:pt>
              </c:strCache>
            </c:strRef>
          </c:xVal>
          <c:yVal>
            <c:numRef>
              <c:f>工作表1!$G$42:$G$54</c:f>
              <c:numCache>
                <c:formatCode>General</c:formatCode>
                <c:ptCount val="13"/>
                <c:pt idx="0">
                  <c:v>-55.601100000000002</c:v>
                </c:pt>
                <c:pt idx="1">
                  <c:v>-55.967399999999998</c:v>
                </c:pt>
                <c:pt idx="2">
                  <c:v>-56.452800000000003</c:v>
                </c:pt>
                <c:pt idx="3">
                  <c:v>-56.994799999999998</c:v>
                </c:pt>
                <c:pt idx="4">
                  <c:v>-57.554900000000004</c:v>
                </c:pt>
                <c:pt idx="5">
                  <c:v>-58.111899999999999</c:v>
                </c:pt>
                <c:pt idx="6">
                  <c:v>-58.641300000000001</c:v>
                </c:pt>
                <c:pt idx="7">
                  <c:v>-59.100999999999999</c:v>
                </c:pt>
                <c:pt idx="8">
                  <c:v>-57.554900000000004</c:v>
                </c:pt>
                <c:pt idx="9">
                  <c:v>-57.565300000000001</c:v>
                </c:pt>
                <c:pt idx="10">
                  <c:v>-57.596899999999998</c:v>
                </c:pt>
                <c:pt idx="11">
                  <c:v>-57.685099999999998</c:v>
                </c:pt>
                <c:pt idx="12">
                  <c:v>-57.889400000000002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32E-81E3-8A457D88C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33984"/>
        <c:axId val="1427634400"/>
      </c:scatterChart>
      <c:valAx>
        <c:axId val="14276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7634400"/>
        <c:crosses val="autoZero"/>
        <c:crossBetween val="midCat"/>
      </c:valAx>
      <c:valAx>
        <c:axId val="14276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76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工作表1!$F$43:$F$54</c:f>
              <c:numCache>
                <c:formatCode>General</c:formatCode>
                <c:ptCount val="12"/>
                <c:pt idx="0">
                  <c:v>2.3125354238472138</c:v>
                </c:pt>
                <c:pt idx="1">
                  <c:v>4.6052701809884251</c:v>
                </c:pt>
                <c:pt idx="2">
                  <c:v>6.9077562789816369</c:v>
                </c:pt>
                <c:pt idx="3">
                  <c:v>9.2103403819761827</c:v>
                </c:pt>
                <c:pt idx="4">
                  <c:v>11.512925465070229</c:v>
                </c:pt>
                <c:pt idx="5">
                  <c:v>13.815510557965274</c:v>
                </c:pt>
                <c:pt idx="6">
                  <c:v>16.118095650958331</c:v>
                </c:pt>
                <c:pt idx="7">
                  <c:v>9.2103403819761827</c:v>
                </c:pt>
                <c:pt idx="8">
                  <c:v>6.9077562789816369</c:v>
                </c:pt>
                <c:pt idx="9">
                  <c:v>4.6052701809884251</c:v>
                </c:pt>
                <c:pt idx="10">
                  <c:v>2.3125354238472138</c:v>
                </c:pt>
                <c:pt idx="11">
                  <c:v>0.69314718055994529</c:v>
                </c:pt>
              </c:numCache>
            </c:numRef>
          </c:xVal>
          <c:yVal>
            <c:numRef>
              <c:f>工作表1!$G$43:$G$54</c:f>
              <c:numCache>
                <c:formatCode>General</c:formatCode>
                <c:ptCount val="12"/>
                <c:pt idx="0">
                  <c:v>-55.967399999999998</c:v>
                </c:pt>
                <c:pt idx="1">
                  <c:v>-56.452800000000003</c:v>
                </c:pt>
                <c:pt idx="2">
                  <c:v>-56.994799999999998</c:v>
                </c:pt>
                <c:pt idx="3">
                  <c:v>-57.554900000000004</c:v>
                </c:pt>
                <c:pt idx="4">
                  <c:v>-58.111899999999999</c:v>
                </c:pt>
                <c:pt idx="5">
                  <c:v>-58.641300000000001</c:v>
                </c:pt>
                <c:pt idx="6">
                  <c:v>-59.100999999999999</c:v>
                </c:pt>
                <c:pt idx="7">
                  <c:v>-57.554900000000004</c:v>
                </c:pt>
                <c:pt idx="8">
                  <c:v>-57.565300000000001</c:v>
                </c:pt>
                <c:pt idx="9">
                  <c:v>-57.596899999999998</c:v>
                </c:pt>
                <c:pt idx="10">
                  <c:v>-57.685099999999998</c:v>
                </c:pt>
                <c:pt idx="11">
                  <c:v>-57.889400000000002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7-46E9-A482-CD5185AF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848928"/>
        <c:axId val="1583849760"/>
      </c:scatterChart>
      <c:valAx>
        <c:axId val="15838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3849760"/>
        <c:crosses val="autoZero"/>
        <c:crossBetween val="midCat"/>
      </c:valAx>
      <c:valAx>
        <c:axId val="15838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38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171948873669588"/>
                  <c:y val="-5.5725909782834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工作表1!$B$60:$B$65</c:f>
              <c:numCache>
                <c:formatCode>General</c:formatCode>
                <c:ptCount val="6"/>
                <c:pt idx="0">
                  <c:v>-9.2103403719761818</c:v>
                </c:pt>
                <c:pt idx="1">
                  <c:v>-13.815510557964274</c:v>
                </c:pt>
                <c:pt idx="2">
                  <c:v>-18.420680743952367</c:v>
                </c:pt>
                <c:pt idx="3">
                  <c:v>-23.025850929940457</c:v>
                </c:pt>
                <c:pt idx="4">
                  <c:v>-27.631021115928547</c:v>
                </c:pt>
                <c:pt idx="5">
                  <c:v>-32.236191301916641</c:v>
                </c:pt>
              </c:numCache>
            </c:numRef>
          </c:xVal>
          <c:yVal>
            <c:numRef>
              <c:f>工作表1!$C$60:$C$65</c:f>
              <c:numCache>
                <c:formatCode>General</c:formatCode>
                <c:ptCount val="6"/>
                <c:pt idx="0">
                  <c:v>-58.927999999999997</c:v>
                </c:pt>
                <c:pt idx="1">
                  <c:v>-57.889400000000002</c:v>
                </c:pt>
                <c:pt idx="2">
                  <c:v>-56.751100000000001</c:v>
                </c:pt>
                <c:pt idx="3">
                  <c:v>-55.601100000000002</c:v>
                </c:pt>
                <c:pt idx="4">
                  <c:v>-54.45</c:v>
                </c:pt>
                <c:pt idx="5">
                  <c:v>-53.298699999999997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0-4EB2-B6EE-33EEA84A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9120"/>
        <c:axId val="1150355376"/>
      </c:scatterChart>
      <c:valAx>
        <c:axId val="11503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0355376"/>
        <c:crosses val="autoZero"/>
        <c:crossBetween val="midCat"/>
      </c:valAx>
      <c:valAx>
        <c:axId val="11503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03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08037168069888"/>
                  <c:y val="-9.7156392036361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工作表1!$C$3:$C$9</c:f>
              <c:numCache>
                <c:formatCode>General</c:formatCode>
                <c:ptCount val="7"/>
                <c:pt idx="0">
                  <c:v>2.3025850929940459</c:v>
                </c:pt>
                <c:pt idx="1">
                  <c:v>4.6051701859880918</c:v>
                </c:pt>
                <c:pt idx="2">
                  <c:v>6.9077552789821368</c:v>
                </c:pt>
                <c:pt idx="3">
                  <c:v>9.2103403719761836</c:v>
                </c:pt>
                <c:pt idx="4">
                  <c:v>11.512925464970229</c:v>
                </c:pt>
                <c:pt idx="5">
                  <c:v>13.815510557964274</c:v>
                </c:pt>
                <c:pt idx="6">
                  <c:v>16.11809565095832</c:v>
                </c:pt>
              </c:numCache>
            </c:numRef>
          </c:xVal>
          <c:yVal>
            <c:numRef>
              <c:f>工作表1!$D$3:$D$9</c:f>
              <c:numCache>
                <c:formatCode>General</c:formatCode>
                <c:ptCount val="7"/>
                <c:pt idx="0">
                  <c:v>-55.967399999999998</c:v>
                </c:pt>
                <c:pt idx="1">
                  <c:v>-56.452800000000003</c:v>
                </c:pt>
                <c:pt idx="2">
                  <c:v>-56.994799999999998</c:v>
                </c:pt>
                <c:pt idx="3">
                  <c:v>-57.554900000000004</c:v>
                </c:pt>
                <c:pt idx="4">
                  <c:v>-58.111899999999999</c:v>
                </c:pt>
                <c:pt idx="5">
                  <c:v>-58.641300000000001</c:v>
                </c:pt>
                <c:pt idx="6">
                  <c:v>-59.100999999999999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B-41C6-923B-6AC011A0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619392"/>
        <c:axId val="812040880"/>
      </c:scatterChart>
      <c:valAx>
        <c:axId val="9026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2040880"/>
        <c:crosses val="autoZero"/>
        <c:crossBetween val="midCat"/>
      </c:valAx>
      <c:valAx>
        <c:axId val="8120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26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工作表1!$B$70:$B$74</c:f>
              <c:numCache>
                <c:formatCode>General</c:formatCode>
                <c:ptCount val="5"/>
                <c:pt idx="0">
                  <c:v>-6.9077552789821368</c:v>
                </c:pt>
                <c:pt idx="1">
                  <c:v>-11.512925464970229</c:v>
                </c:pt>
                <c:pt idx="2">
                  <c:v>-16.11809565095832</c:v>
                </c:pt>
                <c:pt idx="3">
                  <c:v>-20.72326583694641</c:v>
                </c:pt>
                <c:pt idx="4">
                  <c:v>-25.328436022934504</c:v>
                </c:pt>
              </c:numCache>
            </c:numRef>
          </c:xVal>
          <c:yVal>
            <c:numRef>
              <c:f>工作表1!$C$70:$C$74</c:f>
              <c:numCache>
                <c:formatCode>General</c:formatCode>
                <c:ptCount val="5"/>
                <c:pt idx="0">
                  <c:v>-59.191200000000002</c:v>
                </c:pt>
                <c:pt idx="1">
                  <c:v>-58.2408</c:v>
                </c:pt>
                <c:pt idx="2">
                  <c:v>-57.116</c:v>
                </c:pt>
                <c:pt idx="3">
                  <c:v>-55.967399999999998</c:v>
                </c:pt>
                <c:pt idx="4">
                  <c:v>-54.816400000000002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9-4C31-87E5-41B19B39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14832"/>
        <c:axId val="1205717744"/>
      </c:scatterChart>
      <c:valAx>
        <c:axId val="12057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717744"/>
        <c:crosses val="autoZero"/>
        <c:crossBetween val="midCat"/>
      </c:valAx>
      <c:valAx>
        <c:axId val="12057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7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77393643824571E-2"/>
                  <c:y val="-0.42871080139372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工作表1!$B$81:$B$85</c:f>
              <c:numCache>
                <c:formatCode>General</c:formatCode>
                <c:ptCount val="5"/>
                <c:pt idx="0">
                  <c:v>-4.6051701859880909</c:v>
                </c:pt>
                <c:pt idx="1">
                  <c:v>-9.2103403719761836</c:v>
                </c:pt>
                <c:pt idx="2">
                  <c:v>-13.815510557964274</c:v>
                </c:pt>
                <c:pt idx="3">
                  <c:v>-18.420680743952364</c:v>
                </c:pt>
                <c:pt idx="4">
                  <c:v>-23.025850929940457</c:v>
                </c:pt>
              </c:numCache>
            </c:numRef>
          </c:xVal>
          <c:yVal>
            <c:numRef>
              <c:f>工作表1!$C$81:$C$85</c:f>
              <c:numCache>
                <c:formatCode>General</c:formatCode>
                <c:ptCount val="5"/>
                <c:pt idx="0">
                  <c:v>-59.495800000000003</c:v>
                </c:pt>
                <c:pt idx="1">
                  <c:v>-58.682200000000002</c:v>
                </c:pt>
                <c:pt idx="2">
                  <c:v>-57.596899999999998</c:v>
                </c:pt>
                <c:pt idx="3">
                  <c:v>-56.452800000000003</c:v>
                </c:pt>
                <c:pt idx="4">
                  <c:v>-55.302300000000002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4-4DA9-99BC-AF1AD0C48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96064"/>
        <c:axId val="1147995232"/>
      </c:scatterChart>
      <c:valAx>
        <c:axId val="11479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7995232"/>
        <c:crosses val="autoZero"/>
        <c:crossBetween val="midCat"/>
      </c:valAx>
      <c:valAx>
        <c:axId val="11479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799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28133</xdr:colOff>
      <xdr:row>13</xdr:row>
      <xdr:rowOff>117086</xdr:rowOff>
    </xdr:from>
    <xdr:to>
      <xdr:col>11</xdr:col>
      <xdr:colOff>333665</xdr:colOff>
      <xdr:row>26</xdr:row>
      <xdr:rowOff>98036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CE78EEA-7454-4FC5-9835-6D0DC613F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102723</xdr:colOff>
      <xdr:row>25</xdr:row>
      <xdr:rowOff>24325</xdr:rowOff>
    </xdr:from>
    <xdr:to>
      <xdr:col>11</xdr:col>
      <xdr:colOff>410160</xdr:colOff>
      <xdr:row>37</xdr:row>
      <xdr:rowOff>210136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D49CC14-FB9C-420D-8931-F95411E9A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480646</xdr:colOff>
      <xdr:row>36</xdr:row>
      <xdr:rowOff>108440</xdr:rowOff>
    </xdr:from>
    <xdr:to>
      <xdr:col>14</xdr:col>
      <xdr:colOff>175846</xdr:colOff>
      <xdr:row>49</xdr:row>
      <xdr:rowOff>184640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50FEDC2B-B00C-4595-B488-048C2F3D3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480645</xdr:colOff>
      <xdr:row>39</xdr:row>
      <xdr:rowOff>149470</xdr:rowOff>
    </xdr:from>
    <xdr:to>
      <xdr:col>14</xdr:col>
      <xdr:colOff>175845</xdr:colOff>
      <xdr:row>53</xdr:row>
      <xdr:rowOff>20516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0AA5BA9-46AD-4C8B-810E-294757923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602420</xdr:colOff>
      <xdr:row>54</xdr:row>
      <xdr:rowOff>25791</xdr:rowOff>
    </xdr:from>
    <xdr:to>
      <xdr:col>11</xdr:col>
      <xdr:colOff>184492</xdr:colOff>
      <xdr:row>66</xdr:row>
      <xdr:rowOff>204275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90C9A78-5E48-48BF-A004-B35314C5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154012</xdr:colOff>
      <xdr:row>0</xdr:row>
      <xdr:rowOff>168959</xdr:rowOff>
    </xdr:from>
    <xdr:to>
      <xdr:col>11</xdr:col>
      <xdr:colOff>461449</xdr:colOff>
      <xdr:row>13</xdr:row>
      <xdr:rowOff>146099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1252738-9613-4A7F-8F05-4DA66C9B4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564320</xdr:colOff>
      <xdr:row>66</xdr:row>
      <xdr:rowOff>146978</xdr:rowOff>
    </xdr:from>
    <xdr:to>
      <xdr:col>12</xdr:col>
      <xdr:colOff>263623</xdr:colOff>
      <xdr:row>79</xdr:row>
      <xdr:rowOff>124118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1079C0D-0C1C-4E11-8AC9-0B00B84F7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476397</xdr:colOff>
      <xdr:row>78</xdr:row>
      <xdr:rowOff>161632</xdr:rowOff>
    </xdr:from>
    <xdr:to>
      <xdr:col>12</xdr:col>
      <xdr:colOff>175700</xdr:colOff>
      <xdr:row>91</xdr:row>
      <xdr:rowOff>138772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F42C9916-9665-483E-8C86-7777A9F51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A8D3-FF0F-4D56-B9CE-B547572C2D56}">
  <dimension ref="A1:G85"/>
  <sheetViews>
    <sheetView tabSelected="1" zoomScale="130" zoomScaleNormal="130" workbookViewId="0">
      <selection activeCell="C3" sqref="C3:D9"/>
    </sheetView>
  </sheetViews>
  <sheetFormatPr defaultRowHeight="16.2" x14ac:dyDescent="0.3"/>
  <cols>
    <col min="1" max="1" width="11" customWidth="1"/>
    <col min="2" max="2" width="9.5546875" customWidth="1"/>
    <col min="3" max="3" width="11.5546875" customWidth="1"/>
    <col min="4" max="4" width="10.5546875" customWidth="1"/>
  </cols>
  <sheetData>
    <row r="1" spans="1:4" x14ac:dyDescent="0.3">
      <c r="A1" s="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f>LN(B2/A2)</f>
        <v>0</v>
      </c>
      <c r="D2">
        <v>-55.601100000000002</v>
      </c>
    </row>
    <row r="3" spans="1:4" x14ac:dyDescent="0.3">
      <c r="A3">
        <v>1</v>
      </c>
      <c r="B3">
        <v>10</v>
      </c>
      <c r="C3">
        <f t="shared" ref="C3:C9" si="0">LN(B3/A3)</f>
        <v>2.3025850929940459</v>
      </c>
      <c r="D3">
        <v>-55.967399999999998</v>
      </c>
    </row>
    <row r="4" spans="1:4" x14ac:dyDescent="0.3">
      <c r="A4">
        <v>1</v>
      </c>
      <c r="B4">
        <v>100</v>
      </c>
      <c r="C4">
        <f t="shared" si="0"/>
        <v>4.6051701859880918</v>
      </c>
      <c r="D4">
        <v>-56.452800000000003</v>
      </c>
    </row>
    <row r="5" spans="1:4" x14ac:dyDescent="0.3">
      <c r="A5">
        <v>1</v>
      </c>
      <c r="B5">
        <v>1000</v>
      </c>
      <c r="C5">
        <f t="shared" si="0"/>
        <v>6.9077552789821368</v>
      </c>
      <c r="D5">
        <v>-56.994799999999998</v>
      </c>
    </row>
    <row r="6" spans="1:4" x14ac:dyDescent="0.3">
      <c r="A6">
        <v>1</v>
      </c>
      <c r="B6">
        <v>10000</v>
      </c>
      <c r="C6">
        <f t="shared" si="0"/>
        <v>9.2103403719761836</v>
      </c>
      <c r="D6">
        <v>-57.554900000000004</v>
      </c>
    </row>
    <row r="7" spans="1:4" x14ac:dyDescent="0.3">
      <c r="A7">
        <v>1</v>
      </c>
      <c r="B7">
        <v>100000</v>
      </c>
      <c r="C7">
        <f t="shared" si="0"/>
        <v>11.512925464970229</v>
      </c>
      <c r="D7">
        <v>-58.111899999999999</v>
      </c>
    </row>
    <row r="8" spans="1:4" x14ac:dyDescent="0.3">
      <c r="A8">
        <v>1</v>
      </c>
      <c r="B8">
        <v>1000000</v>
      </c>
      <c r="C8">
        <f t="shared" si="0"/>
        <v>13.815510557964274</v>
      </c>
      <c r="D8">
        <v>-58.641300000000001</v>
      </c>
    </row>
    <row r="9" spans="1:4" x14ac:dyDescent="0.3">
      <c r="A9">
        <v>1</v>
      </c>
      <c r="B9">
        <v>10000000</v>
      </c>
      <c r="C9">
        <f t="shared" si="0"/>
        <v>16.11809565095832</v>
      </c>
      <c r="D9">
        <v>-59.100999999999999</v>
      </c>
    </row>
    <row r="17" spans="1:4" x14ac:dyDescent="0.3">
      <c r="A17" t="s">
        <v>0</v>
      </c>
      <c r="B17" t="s">
        <v>1</v>
      </c>
      <c r="C17" t="s">
        <v>4</v>
      </c>
      <c r="D17" t="s">
        <v>3</v>
      </c>
    </row>
    <row r="18" spans="1:4" x14ac:dyDescent="0.3">
      <c r="A18">
        <v>10000</v>
      </c>
      <c r="B18">
        <v>1</v>
      </c>
      <c r="C18">
        <f>LN(A18/B18+B18/A18)</f>
        <v>9.2103403819761827</v>
      </c>
      <c r="D18">
        <v>-57.554900000000004</v>
      </c>
    </row>
    <row r="19" spans="1:4" x14ac:dyDescent="0.3">
      <c r="A19">
        <v>10000</v>
      </c>
      <c r="B19">
        <v>10</v>
      </c>
      <c r="C19">
        <f>LN(A19/B19+B19/A19)</f>
        <v>6.9077562789816369</v>
      </c>
      <c r="D19">
        <v>-57.565300000000001</v>
      </c>
    </row>
    <row r="20" spans="1:4" x14ac:dyDescent="0.3">
      <c r="A20">
        <v>10000</v>
      </c>
      <c r="B20">
        <v>100</v>
      </c>
      <c r="C20">
        <f>LN(A20/B20+B20/A20)</f>
        <v>4.6052701809884251</v>
      </c>
      <c r="D20">
        <v>-57.596899999999998</v>
      </c>
    </row>
    <row r="21" spans="1:4" x14ac:dyDescent="0.3">
      <c r="A21">
        <v>10000</v>
      </c>
      <c r="B21">
        <v>1000</v>
      </c>
      <c r="C21">
        <f>LN(A21/B21+B21/A21)</f>
        <v>2.3125354238472138</v>
      </c>
      <c r="D21">
        <v>-57.685099999999998</v>
      </c>
    </row>
    <row r="22" spans="1:4" x14ac:dyDescent="0.3">
      <c r="A22">
        <v>10000</v>
      </c>
      <c r="B22">
        <v>10000</v>
      </c>
      <c r="C22">
        <f>LN(A22/B22+B22/A22)</f>
        <v>0.69314718055994529</v>
      </c>
      <c r="D22">
        <v>-57.889400000000002</v>
      </c>
    </row>
    <row r="27" spans="1:4" x14ac:dyDescent="0.3">
      <c r="A27" t="s">
        <v>0</v>
      </c>
      <c r="B27" t="s">
        <v>1</v>
      </c>
      <c r="C27" t="s">
        <v>2</v>
      </c>
      <c r="D27" t="s">
        <v>3</v>
      </c>
    </row>
    <row r="28" spans="1:4" x14ac:dyDescent="0.3">
      <c r="A28">
        <v>100</v>
      </c>
      <c r="B28">
        <v>1</v>
      </c>
      <c r="C28">
        <f>LN(A28/B28+B28/A28)</f>
        <v>4.6052701809884251</v>
      </c>
      <c r="D28">
        <v>-56.452800000000003</v>
      </c>
    </row>
    <row r="29" spans="1:4" x14ac:dyDescent="0.3">
      <c r="A29">
        <v>100</v>
      </c>
      <c r="B29">
        <v>10</v>
      </c>
      <c r="C29">
        <f>LN(A29/B29+B29/A29)</f>
        <v>2.3125354238472138</v>
      </c>
      <c r="D29">
        <v>-56.542400000000001</v>
      </c>
    </row>
    <row r="30" spans="1:4" x14ac:dyDescent="0.3">
      <c r="A30">
        <v>100</v>
      </c>
      <c r="B30">
        <v>100</v>
      </c>
      <c r="C30">
        <f>LN(A30/B30+B30/A30)</f>
        <v>0.69314718055994529</v>
      </c>
      <c r="D30">
        <v>-56.751100000000001</v>
      </c>
    </row>
    <row r="31" spans="1:4" x14ac:dyDescent="0.3">
      <c r="A31">
        <v>100</v>
      </c>
      <c r="B31">
        <v>1000</v>
      </c>
      <c r="C31">
        <f>LN(A31/B31+B31/A31)</f>
        <v>2.3125354238472138</v>
      </c>
      <c r="D31">
        <v>-57.116</v>
      </c>
    </row>
    <row r="32" spans="1:4" x14ac:dyDescent="0.3">
      <c r="A32">
        <v>100</v>
      </c>
      <c r="B32">
        <v>10000</v>
      </c>
      <c r="C32">
        <f>LN(A32/B32+B32/A32)</f>
        <v>4.6052701809884251</v>
      </c>
      <c r="D32">
        <v>-57.596899999999998</v>
      </c>
    </row>
    <row r="42" spans="3:7" x14ac:dyDescent="0.3">
      <c r="D42">
        <v>-55.601100000000002</v>
      </c>
      <c r="F42" t="s">
        <v>5</v>
      </c>
      <c r="G42">
        <v>-55.601100000000002</v>
      </c>
    </row>
    <row r="43" spans="3:7" x14ac:dyDescent="0.3">
      <c r="C43" t="e">
        <f t="shared" ref="C43:C49" si="1">LN(A43/B43+B43/A43)</f>
        <v>#DIV/0!</v>
      </c>
      <c r="D43">
        <v>-55.967399999999998</v>
      </c>
      <c r="F43">
        <v>2.3125354238472138</v>
      </c>
      <c r="G43">
        <v>-55.967399999999998</v>
      </c>
    </row>
    <row r="44" spans="3:7" x14ac:dyDescent="0.3">
      <c r="C44" t="e">
        <f t="shared" si="1"/>
        <v>#DIV/0!</v>
      </c>
      <c r="D44">
        <v>-56.452800000000003</v>
      </c>
      <c r="F44">
        <v>4.6052701809884251</v>
      </c>
      <c r="G44">
        <v>-56.452800000000003</v>
      </c>
    </row>
    <row r="45" spans="3:7" x14ac:dyDescent="0.3">
      <c r="C45" t="e">
        <f t="shared" si="1"/>
        <v>#DIV/0!</v>
      </c>
      <c r="D45">
        <v>-56.994799999999998</v>
      </c>
      <c r="F45">
        <v>6.9077562789816369</v>
      </c>
      <c r="G45">
        <v>-56.994799999999998</v>
      </c>
    </row>
    <row r="46" spans="3:7" x14ac:dyDescent="0.3">
      <c r="C46" t="e">
        <f t="shared" si="1"/>
        <v>#DIV/0!</v>
      </c>
      <c r="D46">
        <v>-57.554900000000004</v>
      </c>
      <c r="F46">
        <v>9.2103403819761827</v>
      </c>
      <c r="G46">
        <v>-57.554900000000004</v>
      </c>
    </row>
    <row r="47" spans="3:7" x14ac:dyDescent="0.3">
      <c r="C47" t="e">
        <f t="shared" si="1"/>
        <v>#DIV/0!</v>
      </c>
      <c r="D47">
        <v>-58.111899999999999</v>
      </c>
      <c r="F47">
        <v>11.512925465070229</v>
      </c>
      <c r="G47">
        <v>-58.111899999999999</v>
      </c>
    </row>
    <row r="48" spans="3:7" x14ac:dyDescent="0.3">
      <c r="C48" t="e">
        <f t="shared" si="1"/>
        <v>#DIV/0!</v>
      </c>
      <c r="D48">
        <v>-58.641300000000001</v>
      </c>
      <c r="F48">
        <v>13.815510557965274</v>
      </c>
      <c r="G48">
        <v>-58.641300000000001</v>
      </c>
    </row>
    <row r="49" spans="1:7" x14ac:dyDescent="0.3">
      <c r="C49" t="e">
        <f t="shared" si="1"/>
        <v>#DIV/0!</v>
      </c>
      <c r="D49">
        <v>-59.100999999999999</v>
      </c>
      <c r="F49">
        <v>16.118095650958331</v>
      </c>
      <c r="G49">
        <v>-59.100999999999999</v>
      </c>
    </row>
    <row r="50" spans="1:7" x14ac:dyDescent="0.3">
      <c r="F50">
        <v>9.2103403819761827</v>
      </c>
      <c r="G50">
        <v>-57.554900000000004</v>
      </c>
    </row>
    <row r="51" spans="1:7" x14ac:dyDescent="0.3">
      <c r="F51">
        <v>6.9077562789816369</v>
      </c>
      <c r="G51">
        <v>-57.565300000000001</v>
      </c>
    </row>
    <row r="52" spans="1:7" x14ac:dyDescent="0.3">
      <c r="F52">
        <v>4.6052701809884251</v>
      </c>
      <c r="G52">
        <v>-57.596899999999998</v>
      </c>
    </row>
    <row r="53" spans="1:7" x14ac:dyDescent="0.3">
      <c r="F53">
        <v>2.3125354238472138</v>
      </c>
      <c r="G53">
        <v>-57.685099999999998</v>
      </c>
    </row>
    <row r="54" spans="1:7" x14ac:dyDescent="0.3">
      <c r="F54">
        <v>0.69314718055994529</v>
      </c>
      <c r="G54">
        <v>-57.889400000000002</v>
      </c>
    </row>
    <row r="57" spans="1:7" x14ac:dyDescent="0.3">
      <c r="A57">
        <v>10</v>
      </c>
      <c r="B57">
        <f>LN(A57^2)</f>
        <v>4.6051701859880918</v>
      </c>
      <c r="C57">
        <v>-63.575400000000002</v>
      </c>
    </row>
    <row r="58" spans="1:7" x14ac:dyDescent="0.3">
      <c r="A58">
        <v>1</v>
      </c>
      <c r="B58">
        <f t="shared" ref="B58:B65" si="2">LN(A58^2)</f>
        <v>0</v>
      </c>
      <c r="C58">
        <v>-62.141199999999998</v>
      </c>
    </row>
    <row r="59" spans="1:7" x14ac:dyDescent="0.3">
      <c r="A59">
        <v>0.1</v>
      </c>
      <c r="B59">
        <f t="shared" si="2"/>
        <v>-4.6051701859880909</v>
      </c>
      <c r="C59">
        <v>-59.654299999999999</v>
      </c>
    </row>
    <row r="60" spans="1:7" x14ac:dyDescent="0.3">
      <c r="A60">
        <v>0.01</v>
      </c>
      <c r="B60">
        <f t="shared" si="2"/>
        <v>-9.2103403719761818</v>
      </c>
      <c r="C60">
        <v>-58.927999999999997</v>
      </c>
    </row>
    <row r="61" spans="1:7" x14ac:dyDescent="0.3">
      <c r="A61">
        <v>1E-3</v>
      </c>
      <c r="B61">
        <f t="shared" si="2"/>
        <v>-13.815510557964274</v>
      </c>
      <c r="C61">
        <v>-57.889400000000002</v>
      </c>
    </row>
    <row r="62" spans="1:7" x14ac:dyDescent="0.3">
      <c r="A62">
        <v>1E-4</v>
      </c>
      <c r="B62">
        <f t="shared" si="2"/>
        <v>-18.420680743952367</v>
      </c>
      <c r="C62">
        <v>-56.751100000000001</v>
      </c>
    </row>
    <row r="63" spans="1:7" x14ac:dyDescent="0.3">
      <c r="A63">
        <v>1.0000000000000001E-5</v>
      </c>
      <c r="B63">
        <f t="shared" si="2"/>
        <v>-23.025850929940457</v>
      </c>
      <c r="C63">
        <v>-55.601100000000002</v>
      </c>
    </row>
    <row r="64" spans="1:7" x14ac:dyDescent="0.3">
      <c r="A64">
        <v>9.9999999999999995E-7</v>
      </c>
      <c r="B64">
        <f t="shared" si="2"/>
        <v>-27.631021115928547</v>
      </c>
      <c r="C64">
        <v>-54.45</v>
      </c>
    </row>
    <row r="65" spans="1:3" x14ac:dyDescent="0.3">
      <c r="A65">
        <v>9.9999999999999995E-8</v>
      </c>
      <c r="B65">
        <f t="shared" si="2"/>
        <v>-32.236191301916641</v>
      </c>
      <c r="C65">
        <v>-53.298699999999997</v>
      </c>
    </row>
    <row r="68" spans="1:3" x14ac:dyDescent="0.3">
      <c r="A68" t="s">
        <v>6</v>
      </c>
      <c r="B68">
        <v>10</v>
      </c>
    </row>
    <row r="70" spans="1:3" x14ac:dyDescent="0.3">
      <c r="A70">
        <v>0.01</v>
      </c>
      <c r="B70">
        <f>LN(B68*A70^2)</f>
        <v>-6.9077552789821368</v>
      </c>
      <c r="C70">
        <v>-59.191200000000002</v>
      </c>
    </row>
    <row r="71" spans="1:3" x14ac:dyDescent="0.3">
      <c r="A71">
        <v>1E-3</v>
      </c>
      <c r="B71">
        <f>LN(B68*A71^2)</f>
        <v>-11.512925464970229</v>
      </c>
      <c r="C71">
        <f>-58.2408</f>
        <v>-58.2408</v>
      </c>
    </row>
    <row r="72" spans="1:3" x14ac:dyDescent="0.3">
      <c r="A72">
        <v>1E-4</v>
      </c>
      <c r="B72">
        <f>LN(B68*A72^2)</f>
        <v>-16.11809565095832</v>
      </c>
      <c r="C72">
        <v>-57.116</v>
      </c>
    </row>
    <row r="73" spans="1:3" x14ac:dyDescent="0.3">
      <c r="A73">
        <v>1.0000000000000001E-5</v>
      </c>
      <c r="B73">
        <f>LN(B68*A73^2)</f>
        <v>-20.72326583694641</v>
      </c>
      <c r="C73">
        <v>-55.967399999999998</v>
      </c>
    </row>
    <row r="74" spans="1:3" x14ac:dyDescent="0.3">
      <c r="A74">
        <v>9.9999999999999995E-7</v>
      </c>
      <c r="B74">
        <f>LN(B68*A74^2)</f>
        <v>-25.328436022934504</v>
      </c>
      <c r="C74">
        <v>-54.816400000000002</v>
      </c>
    </row>
    <row r="79" spans="1:3" x14ac:dyDescent="0.3">
      <c r="A79" t="s">
        <v>7</v>
      </c>
      <c r="B79">
        <v>100</v>
      </c>
    </row>
    <row r="81" spans="1:3" x14ac:dyDescent="0.3">
      <c r="A81">
        <v>0.01</v>
      </c>
      <c r="B81">
        <f>LN(B79*A81^2)</f>
        <v>-4.6051701859880909</v>
      </c>
      <c r="C81">
        <v>-59.495800000000003</v>
      </c>
    </row>
    <row r="82" spans="1:3" x14ac:dyDescent="0.3">
      <c r="A82">
        <v>1E-3</v>
      </c>
      <c r="B82">
        <f>LN(B79*A82^2)</f>
        <v>-9.2103403719761836</v>
      </c>
      <c r="C82">
        <v>-58.682200000000002</v>
      </c>
    </row>
    <row r="83" spans="1:3" x14ac:dyDescent="0.3">
      <c r="A83">
        <v>1E-4</v>
      </c>
      <c r="B83">
        <f>LN(B79*A83^2)</f>
        <v>-13.815510557964274</v>
      </c>
      <c r="C83">
        <v>-57.596899999999998</v>
      </c>
    </row>
    <row r="84" spans="1:3" x14ac:dyDescent="0.3">
      <c r="A84">
        <v>1.0000000000000001E-5</v>
      </c>
      <c r="B84">
        <f>LN(B79*A84^2)</f>
        <v>-18.420680743952364</v>
      </c>
      <c r="C84">
        <v>-56.452800000000003</v>
      </c>
    </row>
    <row r="85" spans="1:3" x14ac:dyDescent="0.3">
      <c r="A85">
        <v>9.9999999999999995E-7</v>
      </c>
      <c r="B85">
        <f>LN(B79*A85^2)</f>
        <v>-23.025850929940457</v>
      </c>
      <c r="C85">
        <v>-55.302300000000002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2023-04-24T09:24:38Z</dcterms:created>
  <dcterms:modified xsi:type="dcterms:W3CDTF">2023-06-30T07:48:16Z</dcterms:modified>
</cp:coreProperties>
</file>