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30" yWindow="870" windowWidth="18560" windowHeight="6960" activeTab="1"/>
  </bookViews>
  <sheets>
    <sheet name="SUM" sheetId="1" r:id="rId1"/>
    <sheet name="COUNT" sheetId="2" r:id="rId2"/>
    <sheet name="COUNTA" sheetId="3" r:id="rId3"/>
    <sheet name="COUNTBLANK" sheetId="4" r:id="rId4"/>
    <sheet name="AVERAGE" sheetId="5" r:id="rId5"/>
    <sheet name="MIN" sheetId="6" r:id="rId6"/>
    <sheet name="MAX" sheetId="7" r:id="rId7"/>
    <sheet name="IF" sheetId="8" r:id="rId8"/>
  </sheets>
  <calcPr calcId="125725"/>
</workbook>
</file>

<file path=xl/calcChain.xml><?xml version="1.0" encoding="utf-8"?>
<calcChain xmlns="http://schemas.openxmlformats.org/spreadsheetml/2006/main">
  <c r="F3" i="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  <c r="G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H2"/>
  <c r="K4" i="7"/>
  <c r="K6"/>
  <c r="K5"/>
  <c r="J4" i="6"/>
  <c r="J3"/>
  <c r="J2"/>
  <c r="I4" i="5"/>
  <c r="I3"/>
  <c r="I2"/>
  <c r="E27" i="4"/>
  <c r="B27"/>
  <c r="E27" i="3"/>
  <c r="A27"/>
  <c r="B27"/>
  <c r="C27" i="2"/>
  <c r="B27"/>
  <c r="A27"/>
  <c r="C27" i="1"/>
  <c r="D27"/>
  <c r="E27"/>
</calcChain>
</file>

<file path=xl/sharedStrings.xml><?xml version="1.0" encoding="utf-8"?>
<sst xmlns="http://schemas.openxmlformats.org/spreadsheetml/2006/main" count="248" uniqueCount="28">
  <si>
    <t>Order ID</t>
  </si>
  <si>
    <t>Product</t>
  </si>
  <si>
    <t>Quantity</t>
  </si>
  <si>
    <t>Unit Price</t>
  </si>
  <si>
    <t>Revenue</t>
  </si>
  <si>
    <t>Laptop</t>
  </si>
  <si>
    <t>Mouse</t>
  </si>
  <si>
    <t>Monitor</t>
  </si>
  <si>
    <t>Keyboard</t>
  </si>
  <si>
    <t>Chair</t>
  </si>
  <si>
    <t>Desk</t>
  </si>
  <si>
    <t>Speaker</t>
  </si>
  <si>
    <t>Printer</t>
  </si>
  <si>
    <t>Scanner</t>
  </si>
  <si>
    <t>Router</t>
  </si>
  <si>
    <t>Bulk Order</t>
  </si>
  <si>
    <t>AVERAG REVENUE</t>
  </si>
  <si>
    <t>AVERAG QUANTITY</t>
  </si>
  <si>
    <t>AVERAG PRICE</t>
  </si>
  <si>
    <t>MINE REVENUE</t>
  </si>
  <si>
    <t>MIINI QUANTITY</t>
  </si>
  <si>
    <t>MINI PRICE</t>
  </si>
  <si>
    <t>MAXI REVENUE</t>
  </si>
  <si>
    <t>MAXI QUANTITY</t>
  </si>
  <si>
    <t>MAXI PRICE</t>
  </si>
  <si>
    <t>PROFITABLE</t>
  </si>
  <si>
    <t>High PRICES</t>
  </si>
  <si>
    <t>TOTAL TANSACTION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</si>
</sst>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2" fillId="0" borderId="0" xfId="0" applyNumberFormat="1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opLeftCell="A24" workbookViewId="0">
      <selection activeCell="C27" sqref="C27:F27"/>
    </sheetView>
  </sheetViews>
  <sheetFormatPr defaultRowHeight="14.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2001</v>
      </c>
      <c r="B2" t="s">
        <v>5</v>
      </c>
      <c r="C2">
        <v>2</v>
      </c>
      <c r="D2">
        <v>800</v>
      </c>
      <c r="E2">
        <v>1600</v>
      </c>
    </row>
    <row r="3" spans="1:5">
      <c r="A3">
        <v>2002</v>
      </c>
      <c r="B3" t="s">
        <v>6</v>
      </c>
      <c r="C3">
        <v>3</v>
      </c>
      <c r="D3">
        <v>25</v>
      </c>
      <c r="E3">
        <v>75</v>
      </c>
    </row>
    <row r="4" spans="1:5">
      <c r="A4">
        <v>2003</v>
      </c>
      <c r="B4" t="s">
        <v>7</v>
      </c>
      <c r="C4">
        <v>5</v>
      </c>
      <c r="D4">
        <v>220</v>
      </c>
      <c r="E4">
        <v>1100</v>
      </c>
    </row>
    <row r="5" spans="1:5">
      <c r="A5">
        <v>2004</v>
      </c>
      <c r="B5" t="s">
        <v>8</v>
      </c>
      <c r="C5">
        <v>1</v>
      </c>
      <c r="D5">
        <v>55</v>
      </c>
      <c r="E5">
        <v>55</v>
      </c>
    </row>
    <row r="6" spans="1:5">
      <c r="A6">
        <v>2005</v>
      </c>
      <c r="B6" t="s">
        <v>9</v>
      </c>
      <c r="C6">
        <v>4</v>
      </c>
      <c r="D6">
        <v>90</v>
      </c>
      <c r="E6">
        <v>360</v>
      </c>
    </row>
    <row r="7" spans="1:5">
      <c r="A7">
        <v>2006</v>
      </c>
      <c r="B7" t="s">
        <v>10</v>
      </c>
      <c r="C7">
        <v>2</v>
      </c>
      <c r="D7">
        <v>350</v>
      </c>
      <c r="E7">
        <v>700</v>
      </c>
    </row>
    <row r="8" spans="1:5">
      <c r="A8">
        <v>2007</v>
      </c>
      <c r="B8" t="s">
        <v>11</v>
      </c>
      <c r="C8">
        <v>3</v>
      </c>
      <c r="D8">
        <v>50</v>
      </c>
      <c r="E8">
        <v>150</v>
      </c>
    </row>
    <row r="9" spans="1:5">
      <c r="A9">
        <v>2008</v>
      </c>
      <c r="B9" t="s">
        <v>12</v>
      </c>
      <c r="C9">
        <v>2</v>
      </c>
      <c r="D9">
        <v>270</v>
      </c>
      <c r="E9">
        <v>540</v>
      </c>
    </row>
    <row r="10" spans="1: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6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6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6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6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6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6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6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6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6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6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6">
      <c r="C27" s="2">
        <f>SUM(COUNTA!C2:C26)</f>
        <v>67</v>
      </c>
      <c r="D27" s="2">
        <f>SUM(COUNTA!D2:D26)</f>
        <v>5440</v>
      </c>
      <c r="E27" s="2">
        <f>SUM(COUNTA!E4:E26)</f>
        <v>11505</v>
      </c>
      <c r="F27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G5" sqref="G5"/>
    </sheetView>
  </sheetViews>
  <sheetFormatPr defaultRowHeight="14.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>
        <v>2001</v>
      </c>
      <c r="B2" t="s">
        <v>5</v>
      </c>
      <c r="C2">
        <v>2</v>
      </c>
      <c r="D2">
        <v>800</v>
      </c>
      <c r="E2">
        <v>1600</v>
      </c>
    </row>
    <row r="3" spans="1:7">
      <c r="A3">
        <v>2002</v>
      </c>
      <c r="B3" t="s">
        <v>6</v>
      </c>
      <c r="C3">
        <v>3</v>
      </c>
      <c r="D3">
        <v>25</v>
      </c>
      <c r="E3">
        <v>75</v>
      </c>
    </row>
    <row r="4" spans="1:7">
      <c r="A4">
        <v>2003</v>
      </c>
      <c r="B4" t="s">
        <v>7</v>
      </c>
      <c r="C4">
        <v>5</v>
      </c>
      <c r="D4">
        <v>220</v>
      </c>
      <c r="E4">
        <v>1100</v>
      </c>
      <c r="G4" t="s">
        <v>27</v>
      </c>
    </row>
    <row r="5" spans="1:7">
      <c r="A5">
        <v>2004</v>
      </c>
      <c r="B5" t="s">
        <v>8</v>
      </c>
      <c r="C5">
        <v>1</v>
      </c>
      <c r="D5">
        <v>55</v>
      </c>
      <c r="E5">
        <v>55</v>
      </c>
    </row>
    <row r="6" spans="1:7">
      <c r="A6">
        <v>2005</v>
      </c>
      <c r="B6" t="s">
        <v>9</v>
      </c>
      <c r="C6">
        <v>4</v>
      </c>
      <c r="D6">
        <v>90</v>
      </c>
      <c r="E6">
        <v>360</v>
      </c>
    </row>
    <row r="7" spans="1:7">
      <c r="A7">
        <v>2006</v>
      </c>
      <c r="B7" t="s">
        <v>10</v>
      </c>
      <c r="C7">
        <v>2</v>
      </c>
      <c r="D7">
        <v>350</v>
      </c>
      <c r="E7">
        <v>700</v>
      </c>
    </row>
    <row r="8" spans="1:7">
      <c r="A8">
        <v>2007</v>
      </c>
      <c r="B8" t="s">
        <v>11</v>
      </c>
      <c r="C8">
        <v>3</v>
      </c>
      <c r="D8">
        <v>50</v>
      </c>
      <c r="E8">
        <v>150</v>
      </c>
    </row>
    <row r="9" spans="1:7">
      <c r="A9">
        <v>2008</v>
      </c>
      <c r="B9" t="s">
        <v>12</v>
      </c>
      <c r="C9">
        <v>2</v>
      </c>
      <c r="D9">
        <v>270</v>
      </c>
      <c r="E9">
        <v>540</v>
      </c>
    </row>
    <row r="10" spans="1:7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7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7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7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7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7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7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5">
      <c r="A27">
        <f>COUNT(A2:A26)</f>
        <v>25</v>
      </c>
      <c r="B27">
        <f>COUNT(B4:B26)</f>
        <v>0</v>
      </c>
      <c r="C27">
        <f>COUNT(C2:C26)</f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7"/>
  <sheetViews>
    <sheetView topLeftCell="A4" workbookViewId="0">
      <selection activeCell="E28" sqref="E28"/>
    </sheetView>
  </sheetViews>
  <sheetFormatPr defaultRowHeight="14.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2001</v>
      </c>
      <c r="B2" t="s">
        <v>5</v>
      </c>
      <c r="C2">
        <v>2</v>
      </c>
      <c r="D2">
        <v>800</v>
      </c>
      <c r="E2">
        <v>1600</v>
      </c>
    </row>
    <row r="3" spans="1:5">
      <c r="A3">
        <v>2002</v>
      </c>
      <c r="B3" t="s">
        <v>6</v>
      </c>
      <c r="C3">
        <v>3</v>
      </c>
      <c r="D3">
        <v>25</v>
      </c>
      <c r="E3">
        <v>75</v>
      </c>
    </row>
    <row r="4" spans="1:5">
      <c r="A4">
        <v>2003</v>
      </c>
      <c r="C4">
        <v>5</v>
      </c>
      <c r="D4">
        <v>220</v>
      </c>
      <c r="E4">
        <v>1100</v>
      </c>
    </row>
    <row r="5" spans="1:5">
      <c r="A5">
        <v>2004</v>
      </c>
      <c r="B5" t="s">
        <v>8</v>
      </c>
      <c r="C5">
        <v>1</v>
      </c>
      <c r="D5">
        <v>55</v>
      </c>
      <c r="E5">
        <v>55</v>
      </c>
    </row>
    <row r="6" spans="1:5">
      <c r="A6">
        <v>2005</v>
      </c>
      <c r="B6" t="s">
        <v>9</v>
      </c>
      <c r="C6">
        <v>4</v>
      </c>
      <c r="D6">
        <v>90</v>
      </c>
      <c r="E6">
        <v>360</v>
      </c>
    </row>
    <row r="7" spans="1:5">
      <c r="A7">
        <v>2006</v>
      </c>
      <c r="B7" t="s">
        <v>10</v>
      </c>
      <c r="C7">
        <v>2</v>
      </c>
      <c r="D7">
        <v>350</v>
      </c>
      <c r="E7">
        <v>700</v>
      </c>
    </row>
    <row r="8" spans="1:5">
      <c r="A8">
        <v>2007</v>
      </c>
      <c r="B8" t="s">
        <v>11</v>
      </c>
      <c r="C8">
        <v>3</v>
      </c>
      <c r="D8">
        <v>50</v>
      </c>
      <c r="E8">
        <v>150</v>
      </c>
    </row>
    <row r="9" spans="1:5">
      <c r="A9">
        <v>2008</v>
      </c>
      <c r="C9">
        <v>2</v>
      </c>
      <c r="D9">
        <v>270</v>
      </c>
      <c r="E9">
        <v>540</v>
      </c>
    </row>
    <row r="10" spans="1: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5">
      <c r="A14">
        <v>2013</v>
      </c>
      <c r="C14">
        <v>5</v>
      </c>
      <c r="D14">
        <v>220</v>
      </c>
      <c r="E14">
        <v>1100</v>
      </c>
    </row>
    <row r="15" spans="1: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>
      <c r="A19">
        <v>2018</v>
      </c>
      <c r="C19">
        <v>2</v>
      </c>
      <c r="D19">
        <v>270</v>
      </c>
      <c r="E19">
        <v>540</v>
      </c>
    </row>
    <row r="20" spans="1: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>
      <c r="A24">
        <v>2023</v>
      </c>
      <c r="C24">
        <v>5</v>
      </c>
      <c r="D24">
        <v>220</v>
      </c>
      <c r="E24">
        <v>1100</v>
      </c>
    </row>
    <row r="25" spans="1: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5" s="2" customFormat="1">
      <c r="A27" s="2">
        <f>COUNTA(A2:A26)</f>
        <v>25</v>
      </c>
      <c r="B27" s="2">
        <f>COUNTA(B2:B26)</f>
        <v>20</v>
      </c>
      <c r="E27" s="2">
        <f>COUNTA(E2:E26)</f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F26" sqref="F26"/>
    </sheetView>
  </sheetViews>
  <sheetFormatPr defaultRowHeight="14.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2001</v>
      </c>
      <c r="B2" t="s">
        <v>5</v>
      </c>
      <c r="C2">
        <v>2</v>
      </c>
      <c r="D2">
        <v>800</v>
      </c>
      <c r="E2">
        <v>1600</v>
      </c>
    </row>
    <row r="3" spans="1:5">
      <c r="A3">
        <v>2002</v>
      </c>
      <c r="B3" t="s">
        <v>6</v>
      </c>
      <c r="C3">
        <v>3</v>
      </c>
      <c r="D3">
        <v>25</v>
      </c>
      <c r="E3">
        <v>75</v>
      </c>
    </row>
    <row r="4" spans="1:5">
      <c r="A4">
        <v>2003</v>
      </c>
      <c r="B4" t="s">
        <v>7</v>
      </c>
      <c r="C4">
        <v>5</v>
      </c>
      <c r="D4">
        <v>220</v>
      </c>
      <c r="E4">
        <v>1100</v>
      </c>
    </row>
    <row r="5" spans="1:5">
      <c r="A5">
        <v>2004</v>
      </c>
      <c r="B5" t="s">
        <v>8</v>
      </c>
      <c r="C5">
        <v>1</v>
      </c>
      <c r="D5">
        <v>55</v>
      </c>
    </row>
    <row r="6" spans="1:5">
      <c r="A6">
        <v>2005</v>
      </c>
      <c r="B6" t="s">
        <v>9</v>
      </c>
      <c r="C6">
        <v>4</v>
      </c>
      <c r="D6">
        <v>90</v>
      </c>
      <c r="E6">
        <v>360</v>
      </c>
    </row>
    <row r="7" spans="1:5">
      <c r="A7">
        <v>2006</v>
      </c>
      <c r="B7" t="s">
        <v>10</v>
      </c>
      <c r="C7">
        <v>2</v>
      </c>
      <c r="D7">
        <v>350</v>
      </c>
      <c r="E7">
        <v>700</v>
      </c>
    </row>
    <row r="8" spans="1:5">
      <c r="A8">
        <v>2007</v>
      </c>
      <c r="B8" t="s">
        <v>11</v>
      </c>
      <c r="C8">
        <v>3</v>
      </c>
      <c r="D8">
        <v>50</v>
      </c>
      <c r="E8">
        <v>150</v>
      </c>
    </row>
    <row r="9" spans="1:5">
      <c r="A9">
        <v>2008</v>
      </c>
      <c r="B9" t="s">
        <v>12</v>
      </c>
      <c r="C9">
        <v>2</v>
      </c>
      <c r="D9">
        <v>270</v>
      </c>
      <c r="E9">
        <v>540</v>
      </c>
    </row>
    <row r="10" spans="1:5">
      <c r="A10">
        <v>2009</v>
      </c>
      <c r="B10" t="s">
        <v>13</v>
      </c>
      <c r="C10">
        <v>1</v>
      </c>
      <c r="D10">
        <v>190</v>
      </c>
    </row>
    <row r="11" spans="1: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5">
      <c r="A15">
        <v>2014</v>
      </c>
      <c r="B15" t="s">
        <v>8</v>
      </c>
      <c r="C15">
        <v>1</v>
      </c>
      <c r="D15">
        <v>55</v>
      </c>
    </row>
    <row r="16" spans="1: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>
      <c r="A20">
        <v>2019</v>
      </c>
      <c r="B20" t="s">
        <v>13</v>
      </c>
      <c r="C20">
        <v>1</v>
      </c>
      <c r="D20">
        <v>190</v>
      </c>
    </row>
    <row r="21" spans="1: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>
      <c r="A25">
        <v>2024</v>
      </c>
      <c r="B25" t="s">
        <v>8</v>
      </c>
      <c r="C25">
        <v>1</v>
      </c>
      <c r="D25">
        <v>55</v>
      </c>
    </row>
    <row r="26" spans="1:5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5">
      <c r="B27">
        <f>COUNTBLANK(B2:B26)</f>
        <v>0</v>
      </c>
      <c r="E27">
        <f>COUNTBLANK(E2:E26)</f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K14" sqref="K14"/>
    </sheetView>
  </sheetViews>
  <sheetFormatPr defaultRowHeight="14.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2"/>
      <c r="J1" s="2"/>
    </row>
    <row r="2" spans="1:10">
      <c r="A2">
        <v>2001</v>
      </c>
      <c r="B2" t="s">
        <v>5</v>
      </c>
      <c r="C2">
        <v>2</v>
      </c>
      <c r="D2">
        <v>800</v>
      </c>
      <c r="E2">
        <v>1600</v>
      </c>
      <c r="G2" t="s">
        <v>16</v>
      </c>
      <c r="I2" s="3">
        <f>AVERAGE(E2:E26)</f>
        <v>527.20000000000005</v>
      </c>
      <c r="J2" s="2"/>
    </row>
    <row r="3" spans="1:10">
      <c r="A3">
        <v>2002</v>
      </c>
      <c r="B3" t="s">
        <v>6</v>
      </c>
      <c r="C3">
        <v>3</v>
      </c>
      <c r="D3">
        <v>25</v>
      </c>
      <c r="E3">
        <v>75</v>
      </c>
      <c r="G3" t="s">
        <v>17</v>
      </c>
      <c r="I3" s="3">
        <f>AVERAGE(C2:C26)</f>
        <v>2.68</v>
      </c>
      <c r="J3" s="2"/>
    </row>
    <row r="4" spans="1:10">
      <c r="A4">
        <v>2003</v>
      </c>
      <c r="B4" t="s">
        <v>7</v>
      </c>
      <c r="C4">
        <v>5</v>
      </c>
      <c r="D4">
        <v>220</v>
      </c>
      <c r="E4">
        <v>1100</v>
      </c>
      <c r="G4" t="s">
        <v>18</v>
      </c>
      <c r="I4" s="3">
        <f>AVERAGE(D2:D26)</f>
        <v>217.6</v>
      </c>
      <c r="J4" s="2"/>
    </row>
    <row r="5" spans="1:10">
      <c r="A5">
        <v>2004</v>
      </c>
      <c r="B5" t="s">
        <v>8</v>
      </c>
      <c r="C5">
        <v>1</v>
      </c>
      <c r="D5">
        <v>55</v>
      </c>
      <c r="E5">
        <v>55</v>
      </c>
      <c r="I5" s="2"/>
      <c r="J5" s="2"/>
    </row>
    <row r="6" spans="1:10">
      <c r="A6">
        <v>2005</v>
      </c>
      <c r="B6" t="s">
        <v>9</v>
      </c>
      <c r="C6">
        <v>4</v>
      </c>
      <c r="D6">
        <v>90</v>
      </c>
      <c r="E6">
        <v>360</v>
      </c>
      <c r="I6" s="2"/>
      <c r="J6" s="2"/>
    </row>
    <row r="7" spans="1:10">
      <c r="A7">
        <v>2006</v>
      </c>
      <c r="B7" t="s">
        <v>10</v>
      </c>
      <c r="C7">
        <v>2</v>
      </c>
      <c r="D7">
        <v>350</v>
      </c>
      <c r="E7">
        <v>700</v>
      </c>
    </row>
    <row r="8" spans="1:10">
      <c r="A8">
        <v>2007</v>
      </c>
      <c r="B8" t="s">
        <v>11</v>
      </c>
      <c r="C8">
        <v>3</v>
      </c>
      <c r="D8">
        <v>50</v>
      </c>
      <c r="E8">
        <v>150</v>
      </c>
    </row>
    <row r="9" spans="1:10">
      <c r="A9">
        <v>2008</v>
      </c>
      <c r="B9" t="s">
        <v>12</v>
      </c>
      <c r="C9">
        <v>2</v>
      </c>
      <c r="D9">
        <v>270</v>
      </c>
      <c r="E9">
        <v>540</v>
      </c>
    </row>
    <row r="10" spans="1:10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10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10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10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10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10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10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G1" sqref="G1:I5"/>
    </sheetView>
  </sheetViews>
  <sheetFormatPr defaultRowHeight="14.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>
      <c r="A2">
        <v>2001</v>
      </c>
      <c r="B2" t="s">
        <v>5</v>
      </c>
      <c r="C2">
        <v>2</v>
      </c>
      <c r="D2">
        <v>800</v>
      </c>
      <c r="E2">
        <v>500</v>
      </c>
      <c r="H2" t="s">
        <v>19</v>
      </c>
      <c r="J2" s="2">
        <f>MIN(E2:E26)</f>
        <v>40</v>
      </c>
      <c r="K2" s="2"/>
    </row>
    <row r="3" spans="1:11">
      <c r="A3">
        <v>2002</v>
      </c>
      <c r="B3" t="s">
        <v>6</v>
      </c>
      <c r="C3">
        <v>3</v>
      </c>
      <c r="D3">
        <v>25</v>
      </c>
      <c r="E3">
        <v>100</v>
      </c>
      <c r="H3" t="s">
        <v>20</v>
      </c>
      <c r="J3" s="2">
        <f>MIN(C2:C26)</f>
        <v>1</v>
      </c>
      <c r="K3" s="2"/>
    </row>
    <row r="4" spans="1:11">
      <c r="A4">
        <v>2003</v>
      </c>
      <c r="B4" t="s">
        <v>7</v>
      </c>
      <c r="C4">
        <v>5</v>
      </c>
      <c r="D4">
        <v>220</v>
      </c>
      <c r="E4">
        <v>250</v>
      </c>
      <c r="H4" t="s">
        <v>21</v>
      </c>
      <c r="J4" s="2">
        <f>MIN(D2:D26)</f>
        <v>25</v>
      </c>
      <c r="K4" s="2"/>
    </row>
    <row r="5" spans="1:11">
      <c r="A5">
        <v>2004</v>
      </c>
      <c r="B5" t="s">
        <v>8</v>
      </c>
      <c r="C5">
        <v>1</v>
      </c>
      <c r="D5">
        <v>55</v>
      </c>
      <c r="E5">
        <v>75</v>
      </c>
      <c r="J5" s="2"/>
      <c r="K5" s="2"/>
    </row>
    <row r="6" spans="1:11">
      <c r="A6">
        <v>2005</v>
      </c>
      <c r="B6" t="s">
        <v>9</v>
      </c>
      <c r="C6">
        <v>4</v>
      </c>
      <c r="D6">
        <v>90</v>
      </c>
      <c r="E6">
        <v>40</v>
      </c>
      <c r="J6" s="2"/>
      <c r="K6" s="2"/>
    </row>
    <row r="7" spans="1:11">
      <c r="A7">
        <v>2006</v>
      </c>
      <c r="B7" t="s">
        <v>10</v>
      </c>
      <c r="C7">
        <v>2</v>
      </c>
      <c r="D7">
        <v>350</v>
      </c>
      <c r="E7">
        <v>600</v>
      </c>
    </row>
    <row r="8" spans="1:11">
      <c r="A8">
        <v>2007</v>
      </c>
      <c r="B8" t="s">
        <v>11</v>
      </c>
      <c r="C8">
        <v>3</v>
      </c>
      <c r="D8">
        <v>50</v>
      </c>
      <c r="E8">
        <v>150</v>
      </c>
    </row>
    <row r="9" spans="1:11">
      <c r="A9">
        <v>2008</v>
      </c>
      <c r="B9" t="s">
        <v>12</v>
      </c>
      <c r="C9">
        <v>2</v>
      </c>
      <c r="D9">
        <v>270</v>
      </c>
      <c r="E9">
        <v>480</v>
      </c>
    </row>
    <row r="10" spans="1:11">
      <c r="A10">
        <v>2009</v>
      </c>
      <c r="B10" t="s">
        <v>13</v>
      </c>
      <c r="C10">
        <v>1</v>
      </c>
      <c r="D10">
        <v>190</v>
      </c>
      <c r="E10">
        <v>90</v>
      </c>
    </row>
    <row r="11" spans="1:11">
      <c r="A11">
        <v>2010</v>
      </c>
      <c r="B11" t="s">
        <v>14</v>
      </c>
      <c r="C11">
        <v>3</v>
      </c>
      <c r="D11">
        <v>75</v>
      </c>
      <c r="E11">
        <v>130</v>
      </c>
    </row>
    <row r="12" spans="1:11">
      <c r="A12">
        <v>2011</v>
      </c>
      <c r="B12" t="s">
        <v>5</v>
      </c>
      <c r="C12">
        <v>2</v>
      </c>
      <c r="D12">
        <v>800</v>
      </c>
      <c r="E12">
        <v>500</v>
      </c>
    </row>
    <row r="13" spans="1:11">
      <c r="A13">
        <v>2012</v>
      </c>
      <c r="B13" t="s">
        <v>6</v>
      </c>
      <c r="C13">
        <v>3</v>
      </c>
      <c r="D13">
        <v>25</v>
      </c>
      <c r="E13">
        <v>100</v>
      </c>
    </row>
    <row r="14" spans="1:11">
      <c r="A14">
        <v>2013</v>
      </c>
      <c r="B14" t="s">
        <v>7</v>
      </c>
      <c r="C14">
        <v>5</v>
      </c>
      <c r="D14">
        <v>220</v>
      </c>
      <c r="E14">
        <v>250</v>
      </c>
    </row>
    <row r="15" spans="1:11">
      <c r="A15">
        <v>2014</v>
      </c>
      <c r="B15" t="s">
        <v>8</v>
      </c>
      <c r="C15">
        <v>1</v>
      </c>
      <c r="D15">
        <v>55</v>
      </c>
      <c r="E15">
        <v>75</v>
      </c>
    </row>
    <row r="16" spans="1:11">
      <c r="A16">
        <v>2015</v>
      </c>
      <c r="B16" t="s">
        <v>9</v>
      </c>
      <c r="C16">
        <v>4</v>
      </c>
      <c r="D16">
        <v>90</v>
      </c>
      <c r="E16">
        <v>40</v>
      </c>
    </row>
    <row r="17" spans="1:5">
      <c r="A17">
        <v>2016</v>
      </c>
      <c r="B17" t="s">
        <v>10</v>
      </c>
      <c r="C17">
        <v>2</v>
      </c>
      <c r="D17">
        <v>350</v>
      </c>
      <c r="E17">
        <v>600</v>
      </c>
    </row>
    <row r="18" spans="1: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>
      <c r="A19">
        <v>2018</v>
      </c>
      <c r="B19" t="s">
        <v>12</v>
      </c>
      <c r="C19">
        <v>2</v>
      </c>
      <c r="D19">
        <v>270</v>
      </c>
      <c r="E19">
        <v>480</v>
      </c>
    </row>
    <row r="20" spans="1:5">
      <c r="A20">
        <v>2019</v>
      </c>
      <c r="B20" t="s">
        <v>13</v>
      </c>
      <c r="C20">
        <v>1</v>
      </c>
      <c r="D20">
        <v>190</v>
      </c>
      <c r="E20">
        <v>90</v>
      </c>
    </row>
    <row r="21" spans="1:5">
      <c r="A21">
        <v>2020</v>
      </c>
      <c r="B21" t="s">
        <v>14</v>
      </c>
      <c r="C21">
        <v>3</v>
      </c>
      <c r="D21">
        <v>75</v>
      </c>
      <c r="E21">
        <v>130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500</v>
      </c>
    </row>
    <row r="23" spans="1:5">
      <c r="A23">
        <v>2022</v>
      </c>
      <c r="B23" t="s">
        <v>6</v>
      </c>
      <c r="C23">
        <v>3</v>
      </c>
      <c r="D23">
        <v>25</v>
      </c>
      <c r="E23">
        <v>100</v>
      </c>
    </row>
    <row r="24" spans="1:5">
      <c r="A24">
        <v>2023</v>
      </c>
      <c r="B24" t="s">
        <v>7</v>
      </c>
      <c r="C24">
        <v>5</v>
      </c>
      <c r="D24">
        <v>220</v>
      </c>
      <c r="E24">
        <v>250</v>
      </c>
    </row>
    <row r="25" spans="1:5">
      <c r="A25">
        <v>2024</v>
      </c>
      <c r="B25" t="s">
        <v>8</v>
      </c>
      <c r="C25">
        <v>1</v>
      </c>
      <c r="D25">
        <v>55</v>
      </c>
      <c r="E25">
        <v>75</v>
      </c>
    </row>
    <row r="26" spans="1:5">
      <c r="A26">
        <v>2025</v>
      </c>
      <c r="B26" t="s">
        <v>9</v>
      </c>
      <c r="C26">
        <v>4</v>
      </c>
      <c r="D26">
        <v>90</v>
      </c>
      <c r="E26">
        <v>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O23" sqref="O23"/>
    </sheetView>
  </sheetViews>
  <sheetFormatPr defaultRowHeight="14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>
      <c r="A2">
        <v>2001</v>
      </c>
      <c r="B2" t="s">
        <v>5</v>
      </c>
      <c r="C2">
        <v>2</v>
      </c>
      <c r="D2">
        <v>800</v>
      </c>
      <c r="E2">
        <v>1000</v>
      </c>
    </row>
    <row r="3" spans="1:12">
      <c r="A3">
        <v>2002</v>
      </c>
      <c r="B3" t="s">
        <v>6</v>
      </c>
      <c r="C3">
        <v>3</v>
      </c>
      <c r="D3">
        <v>25</v>
      </c>
      <c r="E3">
        <v>500</v>
      </c>
      <c r="K3" s="2"/>
      <c r="L3" s="2"/>
    </row>
    <row r="4" spans="1:12">
      <c r="A4">
        <v>2003</v>
      </c>
      <c r="B4" t="s">
        <v>7</v>
      </c>
      <c r="C4">
        <v>5</v>
      </c>
      <c r="D4">
        <v>220</v>
      </c>
      <c r="E4">
        <v>750</v>
      </c>
      <c r="I4" t="s">
        <v>22</v>
      </c>
      <c r="K4" s="2">
        <f>MAX(E2:E26)</f>
        <v>1300</v>
      </c>
      <c r="L4" s="2"/>
    </row>
    <row r="5" spans="1:12">
      <c r="A5">
        <v>2004</v>
      </c>
      <c r="B5" t="s">
        <v>8</v>
      </c>
      <c r="C5">
        <v>1</v>
      </c>
      <c r="D5">
        <v>55</v>
      </c>
      <c r="E5">
        <v>400</v>
      </c>
      <c r="I5" t="s">
        <v>23</v>
      </c>
      <c r="K5" s="2">
        <f>MAX(C2:C26)</f>
        <v>5</v>
      </c>
      <c r="L5" s="2"/>
    </row>
    <row r="6" spans="1:12">
      <c r="A6">
        <v>2005</v>
      </c>
      <c r="B6" t="s">
        <v>9</v>
      </c>
      <c r="C6">
        <v>4</v>
      </c>
      <c r="D6">
        <v>90</v>
      </c>
      <c r="E6">
        <v>900</v>
      </c>
      <c r="I6" t="s">
        <v>24</v>
      </c>
      <c r="K6" s="2">
        <f>MAX(D2:D26)</f>
        <v>800</v>
      </c>
      <c r="L6" s="2"/>
    </row>
    <row r="7" spans="1:12">
      <c r="A7">
        <v>2006</v>
      </c>
      <c r="B7" t="s">
        <v>10</v>
      </c>
      <c r="C7">
        <v>2</v>
      </c>
      <c r="D7">
        <v>350</v>
      </c>
      <c r="E7">
        <v>1200</v>
      </c>
      <c r="K7" s="2"/>
      <c r="L7" s="2"/>
    </row>
    <row r="8" spans="1:12">
      <c r="A8">
        <v>2007</v>
      </c>
      <c r="B8" t="s">
        <v>11</v>
      </c>
      <c r="C8">
        <v>3</v>
      </c>
      <c r="D8">
        <v>50</v>
      </c>
      <c r="E8">
        <v>850</v>
      </c>
      <c r="K8" s="2"/>
      <c r="L8" s="2"/>
    </row>
    <row r="9" spans="1:12">
      <c r="A9">
        <v>2008</v>
      </c>
      <c r="B9" t="s">
        <v>12</v>
      </c>
      <c r="C9">
        <v>2</v>
      </c>
      <c r="D9">
        <v>270</v>
      </c>
      <c r="E9">
        <v>950</v>
      </c>
      <c r="K9" s="2"/>
      <c r="L9" s="2"/>
    </row>
    <row r="10" spans="1:12">
      <c r="A10">
        <v>2009</v>
      </c>
      <c r="B10" t="s">
        <v>13</v>
      </c>
      <c r="C10">
        <v>1</v>
      </c>
      <c r="D10">
        <v>190</v>
      </c>
      <c r="E10">
        <v>1100</v>
      </c>
      <c r="K10" s="2"/>
      <c r="L10" s="2"/>
    </row>
    <row r="11" spans="1:12">
      <c r="A11">
        <v>2010</v>
      </c>
      <c r="B11" t="s">
        <v>14</v>
      </c>
      <c r="C11">
        <v>3</v>
      </c>
      <c r="D11">
        <v>75</v>
      </c>
      <c r="E11">
        <v>1300</v>
      </c>
    </row>
    <row r="12" spans="1:12">
      <c r="A12">
        <v>2011</v>
      </c>
      <c r="B12" t="s">
        <v>5</v>
      </c>
      <c r="C12">
        <v>2</v>
      </c>
      <c r="D12">
        <v>800</v>
      </c>
      <c r="E12">
        <v>1000</v>
      </c>
    </row>
    <row r="13" spans="1:12">
      <c r="A13">
        <v>2012</v>
      </c>
      <c r="B13" t="s">
        <v>6</v>
      </c>
      <c r="C13">
        <v>3</v>
      </c>
      <c r="D13">
        <v>25</v>
      </c>
      <c r="E13">
        <v>500</v>
      </c>
    </row>
    <row r="14" spans="1:12">
      <c r="A14">
        <v>2013</v>
      </c>
      <c r="B14" t="s">
        <v>7</v>
      </c>
      <c r="C14">
        <v>5</v>
      </c>
      <c r="D14">
        <v>220</v>
      </c>
      <c r="E14">
        <v>750</v>
      </c>
    </row>
    <row r="15" spans="1:12">
      <c r="A15">
        <v>2014</v>
      </c>
      <c r="B15" t="s">
        <v>8</v>
      </c>
      <c r="C15">
        <v>1</v>
      </c>
      <c r="D15">
        <v>55</v>
      </c>
      <c r="E15">
        <v>400</v>
      </c>
    </row>
    <row r="16" spans="1:12">
      <c r="A16">
        <v>2015</v>
      </c>
      <c r="B16" t="s">
        <v>9</v>
      </c>
      <c r="C16">
        <v>4</v>
      </c>
      <c r="D16">
        <v>90</v>
      </c>
      <c r="E16">
        <v>900</v>
      </c>
    </row>
    <row r="17" spans="1:5">
      <c r="A17">
        <v>2016</v>
      </c>
      <c r="B17" t="s">
        <v>10</v>
      </c>
      <c r="C17">
        <v>2</v>
      </c>
      <c r="D17">
        <v>350</v>
      </c>
      <c r="E17">
        <v>1200</v>
      </c>
    </row>
    <row r="18" spans="1:5">
      <c r="A18">
        <v>2017</v>
      </c>
      <c r="B18" t="s">
        <v>11</v>
      </c>
      <c r="C18">
        <v>3</v>
      </c>
      <c r="D18">
        <v>50</v>
      </c>
      <c r="E18">
        <v>850</v>
      </c>
    </row>
    <row r="19" spans="1:5">
      <c r="A19">
        <v>2018</v>
      </c>
      <c r="B19" t="s">
        <v>12</v>
      </c>
      <c r="C19">
        <v>2</v>
      </c>
      <c r="D19">
        <v>270</v>
      </c>
      <c r="E19">
        <v>950</v>
      </c>
    </row>
    <row r="20" spans="1:5">
      <c r="A20">
        <v>2019</v>
      </c>
      <c r="B20" t="s">
        <v>13</v>
      </c>
      <c r="C20">
        <v>1</v>
      </c>
      <c r="D20">
        <v>190</v>
      </c>
      <c r="E20">
        <v>1100</v>
      </c>
    </row>
    <row r="21" spans="1:5">
      <c r="A21">
        <v>2020</v>
      </c>
      <c r="B21" t="s">
        <v>14</v>
      </c>
      <c r="C21">
        <v>3</v>
      </c>
      <c r="D21">
        <v>75</v>
      </c>
      <c r="E21">
        <v>1300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1000</v>
      </c>
    </row>
    <row r="23" spans="1:5">
      <c r="A23">
        <v>2022</v>
      </c>
      <c r="B23" t="s">
        <v>6</v>
      </c>
      <c r="C23">
        <v>3</v>
      </c>
      <c r="D23">
        <v>25</v>
      </c>
      <c r="E23">
        <v>500</v>
      </c>
    </row>
    <row r="24" spans="1:5">
      <c r="A24">
        <v>2023</v>
      </c>
      <c r="B24" t="s">
        <v>7</v>
      </c>
      <c r="C24">
        <v>5</v>
      </c>
      <c r="D24">
        <v>220</v>
      </c>
      <c r="E24">
        <v>750</v>
      </c>
    </row>
    <row r="25" spans="1:5">
      <c r="A25">
        <v>2024</v>
      </c>
      <c r="B25" t="s">
        <v>8</v>
      </c>
      <c r="C25">
        <v>1</v>
      </c>
      <c r="D25">
        <v>55</v>
      </c>
      <c r="E25">
        <v>400</v>
      </c>
    </row>
    <row r="26" spans="1:5">
      <c r="A26">
        <v>2025</v>
      </c>
      <c r="B26" t="s">
        <v>9</v>
      </c>
      <c r="C26">
        <v>4</v>
      </c>
      <c r="D26">
        <v>90</v>
      </c>
      <c r="E26">
        <v>900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2" sqref="F2:F26"/>
    </sheetView>
  </sheetViews>
  <sheetFormatPr defaultRowHeight="14.5"/>
  <cols>
    <col min="6" max="6" width="12.1796875" bestFit="1" customWidth="1"/>
    <col min="7" max="7" width="11.26953125" bestFit="1" customWidth="1"/>
    <col min="8" max="9" width="12.2695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</v>
      </c>
      <c r="G1" s="1" t="s">
        <v>15</v>
      </c>
      <c r="H1" s="4" t="s">
        <v>25</v>
      </c>
    </row>
    <row r="2" spans="1:8">
      <c r="A2">
        <v>2001</v>
      </c>
      <c r="B2" t="s">
        <v>5</v>
      </c>
      <c r="C2">
        <v>2</v>
      </c>
      <c r="D2">
        <v>800</v>
      </c>
      <c r="E2">
        <v>1600</v>
      </c>
      <c r="F2" t="str">
        <f>IF(E2&gt;100,"EXPENSIVE","CHEAP")</f>
        <v>EXPENSIVE</v>
      </c>
      <c r="G2" t="str">
        <f>IF(C2&gt;3,"BULK ORDER","SMALL ODER")</f>
        <v>SMALL ODER</v>
      </c>
      <c r="H2" t="str">
        <f>IF(E2&gt;500,"profitable","not profitable")</f>
        <v>profitable</v>
      </c>
    </row>
    <row r="3" spans="1:8">
      <c r="A3">
        <v>2002</v>
      </c>
      <c r="B3" t="s">
        <v>6</v>
      </c>
      <c r="C3">
        <v>3</v>
      </c>
      <c r="D3">
        <v>25</v>
      </c>
      <c r="E3">
        <v>75</v>
      </c>
      <c r="F3" t="str">
        <f t="shared" ref="F3:F26" si="0">IF(E3&gt;100,"EXPENSIVE","CHEAP")</f>
        <v>CHEAP</v>
      </c>
      <c r="G3" t="str">
        <f t="shared" ref="G3:G26" si="1">IF(C3&gt;3,"BULK ORDER","SMALL ODER")</f>
        <v>SMALL ODER</v>
      </c>
      <c r="H3" t="str">
        <f t="shared" ref="H3:H26" si="2">IF(E3&gt;500,"profitable","not profitable")</f>
        <v>not profitable</v>
      </c>
    </row>
    <row r="4" spans="1:8">
      <c r="A4">
        <v>2003</v>
      </c>
      <c r="B4" t="s">
        <v>7</v>
      </c>
      <c r="C4">
        <v>5</v>
      </c>
      <c r="D4">
        <v>220</v>
      </c>
      <c r="E4">
        <v>1100</v>
      </c>
      <c r="F4" t="str">
        <f t="shared" si="0"/>
        <v>EXPENSIVE</v>
      </c>
      <c r="G4" t="str">
        <f t="shared" si="1"/>
        <v>BULK ORDER</v>
      </c>
      <c r="H4" t="str">
        <f t="shared" si="2"/>
        <v>profitable</v>
      </c>
    </row>
    <row r="5" spans="1:8">
      <c r="A5">
        <v>2004</v>
      </c>
      <c r="B5" t="s">
        <v>8</v>
      </c>
      <c r="C5">
        <v>1</v>
      </c>
      <c r="D5">
        <v>55</v>
      </c>
      <c r="E5">
        <v>55</v>
      </c>
      <c r="F5" t="str">
        <f t="shared" si="0"/>
        <v>CHEAP</v>
      </c>
      <c r="G5" t="str">
        <f t="shared" si="1"/>
        <v>SMALL ODER</v>
      </c>
      <c r="H5" t="str">
        <f t="shared" si="2"/>
        <v>not profitable</v>
      </c>
    </row>
    <row r="6" spans="1:8">
      <c r="A6">
        <v>2005</v>
      </c>
      <c r="B6" t="s">
        <v>9</v>
      </c>
      <c r="C6">
        <v>4</v>
      </c>
      <c r="D6">
        <v>90</v>
      </c>
      <c r="E6">
        <v>360</v>
      </c>
      <c r="F6" t="str">
        <f t="shared" si="0"/>
        <v>EXPENSIVE</v>
      </c>
      <c r="G6" t="str">
        <f t="shared" si="1"/>
        <v>BULK ORDER</v>
      </c>
      <c r="H6" t="str">
        <f t="shared" si="2"/>
        <v>not profitable</v>
      </c>
    </row>
    <row r="7" spans="1:8">
      <c r="A7">
        <v>2006</v>
      </c>
      <c r="B7" t="s">
        <v>10</v>
      </c>
      <c r="C7">
        <v>2</v>
      </c>
      <c r="D7">
        <v>350</v>
      </c>
      <c r="E7">
        <v>700</v>
      </c>
      <c r="F7" t="str">
        <f t="shared" si="0"/>
        <v>EXPENSIVE</v>
      </c>
      <c r="G7" t="str">
        <f t="shared" si="1"/>
        <v>SMALL ODER</v>
      </c>
      <c r="H7" t="str">
        <f t="shared" si="2"/>
        <v>profitable</v>
      </c>
    </row>
    <row r="8" spans="1:8">
      <c r="A8">
        <v>2007</v>
      </c>
      <c r="B8" t="s">
        <v>11</v>
      </c>
      <c r="C8">
        <v>3</v>
      </c>
      <c r="D8">
        <v>50</v>
      </c>
      <c r="E8">
        <v>150</v>
      </c>
      <c r="F8" t="str">
        <f t="shared" si="0"/>
        <v>EXPENSIVE</v>
      </c>
      <c r="G8" t="str">
        <f t="shared" si="1"/>
        <v>SMALL ODER</v>
      </c>
      <c r="H8" t="str">
        <f t="shared" si="2"/>
        <v>not profitable</v>
      </c>
    </row>
    <row r="9" spans="1:8">
      <c r="A9">
        <v>2008</v>
      </c>
      <c r="B9" t="s">
        <v>12</v>
      </c>
      <c r="C9">
        <v>2</v>
      </c>
      <c r="D9">
        <v>270</v>
      </c>
      <c r="E9">
        <v>540</v>
      </c>
      <c r="F9" t="str">
        <f t="shared" si="0"/>
        <v>EXPENSIVE</v>
      </c>
      <c r="G9" t="str">
        <f t="shared" si="1"/>
        <v>SMALL ODER</v>
      </c>
      <c r="H9" t="str">
        <f t="shared" si="2"/>
        <v>profitable</v>
      </c>
    </row>
    <row r="10" spans="1:8">
      <c r="A10">
        <v>2009</v>
      </c>
      <c r="B10" t="s">
        <v>13</v>
      </c>
      <c r="C10">
        <v>1</v>
      </c>
      <c r="D10">
        <v>190</v>
      </c>
      <c r="E10">
        <v>190</v>
      </c>
      <c r="F10" t="str">
        <f t="shared" si="0"/>
        <v>EXPENSIVE</v>
      </c>
      <c r="G10" t="str">
        <f t="shared" si="1"/>
        <v>SMALL ODER</v>
      </c>
      <c r="H10" t="str">
        <f t="shared" si="2"/>
        <v>not profitable</v>
      </c>
    </row>
    <row r="11" spans="1:8">
      <c r="A11">
        <v>2010</v>
      </c>
      <c r="B11" t="s">
        <v>14</v>
      </c>
      <c r="C11">
        <v>3</v>
      </c>
      <c r="D11">
        <v>75</v>
      </c>
      <c r="E11">
        <v>225</v>
      </c>
      <c r="F11" t="str">
        <f t="shared" si="0"/>
        <v>EXPENSIVE</v>
      </c>
      <c r="G11" t="str">
        <f t="shared" si="1"/>
        <v>SMALL ODER</v>
      </c>
      <c r="H11" t="str">
        <f t="shared" si="2"/>
        <v>not profitable</v>
      </c>
    </row>
    <row r="12" spans="1:8">
      <c r="A12">
        <v>2011</v>
      </c>
      <c r="B12" t="s">
        <v>5</v>
      </c>
      <c r="C12">
        <v>2</v>
      </c>
      <c r="D12">
        <v>800</v>
      </c>
      <c r="E12">
        <v>1600</v>
      </c>
      <c r="F12" t="str">
        <f t="shared" si="0"/>
        <v>EXPENSIVE</v>
      </c>
      <c r="G12" t="str">
        <f t="shared" si="1"/>
        <v>SMALL ODER</v>
      </c>
      <c r="H12" t="str">
        <f t="shared" si="2"/>
        <v>profitable</v>
      </c>
    </row>
    <row r="13" spans="1:8">
      <c r="A13">
        <v>2012</v>
      </c>
      <c r="B13" t="s">
        <v>6</v>
      </c>
      <c r="C13">
        <v>3</v>
      </c>
      <c r="D13">
        <v>25</v>
      </c>
      <c r="E13">
        <v>75</v>
      </c>
      <c r="F13" t="str">
        <f t="shared" si="0"/>
        <v>CHEAP</v>
      </c>
      <c r="G13" t="str">
        <f t="shared" si="1"/>
        <v>SMALL ODER</v>
      </c>
      <c r="H13" t="str">
        <f t="shared" si="2"/>
        <v>not profitable</v>
      </c>
    </row>
    <row r="14" spans="1:8">
      <c r="A14">
        <v>2013</v>
      </c>
      <c r="B14" t="s">
        <v>7</v>
      </c>
      <c r="C14">
        <v>5</v>
      </c>
      <c r="D14">
        <v>220</v>
      </c>
      <c r="E14">
        <v>1100</v>
      </c>
      <c r="F14" t="str">
        <f t="shared" si="0"/>
        <v>EXPENSIVE</v>
      </c>
      <c r="G14" t="str">
        <f t="shared" si="1"/>
        <v>BULK ORDER</v>
      </c>
      <c r="H14" t="str">
        <f t="shared" si="2"/>
        <v>profitable</v>
      </c>
    </row>
    <row r="15" spans="1:8">
      <c r="A15">
        <v>2014</v>
      </c>
      <c r="B15" t="s">
        <v>8</v>
      </c>
      <c r="C15">
        <v>1</v>
      </c>
      <c r="D15">
        <v>55</v>
      </c>
      <c r="E15">
        <v>55</v>
      </c>
      <c r="F15" t="str">
        <f t="shared" si="0"/>
        <v>CHEAP</v>
      </c>
      <c r="G15" t="str">
        <f t="shared" si="1"/>
        <v>SMALL ODER</v>
      </c>
      <c r="H15" t="str">
        <f t="shared" si="2"/>
        <v>not profitable</v>
      </c>
    </row>
    <row r="16" spans="1:8">
      <c r="A16">
        <v>2015</v>
      </c>
      <c r="B16" t="s">
        <v>9</v>
      </c>
      <c r="C16">
        <v>4</v>
      </c>
      <c r="D16">
        <v>90</v>
      </c>
      <c r="E16">
        <v>360</v>
      </c>
      <c r="F16" t="str">
        <f t="shared" si="0"/>
        <v>EXPENSIVE</v>
      </c>
      <c r="G16" t="str">
        <f t="shared" si="1"/>
        <v>BULK ORDER</v>
      </c>
      <c r="H16" t="str">
        <f t="shared" si="2"/>
        <v>not profitable</v>
      </c>
    </row>
    <row r="17" spans="1:8">
      <c r="A17">
        <v>2016</v>
      </c>
      <c r="B17" t="s">
        <v>10</v>
      </c>
      <c r="C17">
        <v>2</v>
      </c>
      <c r="D17">
        <v>350</v>
      </c>
      <c r="E17">
        <v>700</v>
      </c>
      <c r="F17" t="str">
        <f t="shared" si="0"/>
        <v>EXPENSIVE</v>
      </c>
      <c r="G17" t="str">
        <f t="shared" si="1"/>
        <v>SMALL ODER</v>
      </c>
      <c r="H17" t="str">
        <f t="shared" si="2"/>
        <v>profitable</v>
      </c>
    </row>
    <row r="18" spans="1:8">
      <c r="A18">
        <v>2017</v>
      </c>
      <c r="B18" t="s">
        <v>11</v>
      </c>
      <c r="C18">
        <v>3</v>
      </c>
      <c r="D18">
        <v>50</v>
      </c>
      <c r="E18">
        <v>150</v>
      </c>
      <c r="F18" t="str">
        <f t="shared" si="0"/>
        <v>EXPENSIVE</v>
      </c>
      <c r="G18" t="str">
        <f t="shared" si="1"/>
        <v>SMALL ODER</v>
      </c>
      <c r="H18" t="str">
        <f t="shared" si="2"/>
        <v>not profitable</v>
      </c>
    </row>
    <row r="19" spans="1:8">
      <c r="A19">
        <v>2018</v>
      </c>
      <c r="B19" t="s">
        <v>12</v>
      </c>
      <c r="C19">
        <v>2</v>
      </c>
      <c r="D19">
        <v>270</v>
      </c>
      <c r="E19">
        <v>540</v>
      </c>
      <c r="F19" t="str">
        <f t="shared" si="0"/>
        <v>EXPENSIVE</v>
      </c>
      <c r="G19" t="str">
        <f t="shared" si="1"/>
        <v>SMALL ODER</v>
      </c>
      <c r="H19" t="str">
        <f t="shared" si="2"/>
        <v>profitable</v>
      </c>
    </row>
    <row r="20" spans="1:8">
      <c r="A20">
        <v>2019</v>
      </c>
      <c r="B20" t="s">
        <v>13</v>
      </c>
      <c r="C20">
        <v>1</v>
      </c>
      <c r="D20">
        <v>190</v>
      </c>
      <c r="E20">
        <v>190</v>
      </c>
      <c r="F20" t="str">
        <f t="shared" si="0"/>
        <v>EXPENSIVE</v>
      </c>
      <c r="G20" t="str">
        <f t="shared" si="1"/>
        <v>SMALL ODER</v>
      </c>
      <c r="H20" t="str">
        <f t="shared" si="2"/>
        <v>not profitable</v>
      </c>
    </row>
    <row r="21" spans="1:8">
      <c r="A21">
        <v>2020</v>
      </c>
      <c r="B21" t="s">
        <v>14</v>
      </c>
      <c r="C21">
        <v>3</v>
      </c>
      <c r="D21">
        <v>75</v>
      </c>
      <c r="E21">
        <v>225</v>
      </c>
      <c r="F21" t="str">
        <f t="shared" si="0"/>
        <v>EXPENSIVE</v>
      </c>
      <c r="G21" t="str">
        <f t="shared" si="1"/>
        <v>SMALL ODER</v>
      </c>
      <c r="H21" t="str">
        <f t="shared" si="2"/>
        <v>not profitable</v>
      </c>
    </row>
    <row r="22" spans="1:8">
      <c r="A22">
        <v>2021</v>
      </c>
      <c r="B22" t="s">
        <v>5</v>
      </c>
      <c r="C22">
        <v>2</v>
      </c>
      <c r="D22">
        <v>800</v>
      </c>
      <c r="E22">
        <v>1600</v>
      </c>
      <c r="F22" t="str">
        <f t="shared" si="0"/>
        <v>EXPENSIVE</v>
      </c>
      <c r="G22" t="str">
        <f t="shared" si="1"/>
        <v>SMALL ODER</v>
      </c>
      <c r="H22" t="str">
        <f t="shared" si="2"/>
        <v>profitable</v>
      </c>
    </row>
    <row r="23" spans="1:8">
      <c r="A23">
        <v>2022</v>
      </c>
      <c r="B23" t="s">
        <v>6</v>
      </c>
      <c r="C23">
        <v>3</v>
      </c>
      <c r="D23">
        <v>25</v>
      </c>
      <c r="E23">
        <v>75</v>
      </c>
      <c r="F23" t="str">
        <f t="shared" si="0"/>
        <v>CHEAP</v>
      </c>
      <c r="G23" t="str">
        <f t="shared" si="1"/>
        <v>SMALL ODER</v>
      </c>
      <c r="H23" t="str">
        <f t="shared" si="2"/>
        <v>not profitable</v>
      </c>
    </row>
    <row r="24" spans="1:8">
      <c r="A24">
        <v>2023</v>
      </c>
      <c r="B24" t="s">
        <v>7</v>
      </c>
      <c r="C24">
        <v>5</v>
      </c>
      <c r="D24">
        <v>220</v>
      </c>
      <c r="E24">
        <v>1100</v>
      </c>
      <c r="F24" t="str">
        <f t="shared" si="0"/>
        <v>EXPENSIVE</v>
      </c>
      <c r="G24" t="str">
        <f t="shared" si="1"/>
        <v>BULK ORDER</v>
      </c>
      <c r="H24" t="str">
        <f t="shared" si="2"/>
        <v>profitable</v>
      </c>
    </row>
    <row r="25" spans="1:8">
      <c r="A25">
        <v>2024</v>
      </c>
      <c r="B25" t="s">
        <v>8</v>
      </c>
      <c r="C25">
        <v>1</v>
      </c>
      <c r="D25">
        <v>55</v>
      </c>
      <c r="E25">
        <v>55</v>
      </c>
      <c r="F25" t="str">
        <f t="shared" si="0"/>
        <v>CHEAP</v>
      </c>
      <c r="G25" t="str">
        <f t="shared" si="1"/>
        <v>SMALL ODER</v>
      </c>
      <c r="H25" t="str">
        <f t="shared" si="2"/>
        <v>not profitable</v>
      </c>
    </row>
    <row r="26" spans="1:8">
      <c r="A26">
        <v>2025</v>
      </c>
      <c r="B26" t="s">
        <v>9</v>
      </c>
      <c r="C26">
        <v>4</v>
      </c>
      <c r="D26">
        <v>90</v>
      </c>
      <c r="E26">
        <v>360</v>
      </c>
      <c r="F26" t="str">
        <f t="shared" si="0"/>
        <v>EXPENSIVE</v>
      </c>
      <c r="G26" t="str">
        <f t="shared" si="1"/>
        <v>BULK ORDER</v>
      </c>
      <c r="H26" t="str">
        <f t="shared" si="2"/>
        <v>not profitable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COUNT</vt:lpstr>
      <vt:lpstr>COUNTA</vt:lpstr>
      <vt:lpstr>COUNTBLANK</vt:lpstr>
      <vt:lpstr>AVERAGE</vt:lpstr>
      <vt:lpstr>MIN</vt:lpstr>
      <vt:lpstr>MAX</vt:lpstr>
      <vt:lpstr>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WNRC</cp:lastModifiedBy>
  <dcterms:created xsi:type="dcterms:W3CDTF">2025-02-06T04:39:09Z</dcterms:created>
  <dcterms:modified xsi:type="dcterms:W3CDTF">2025-02-07T09:15:24Z</dcterms:modified>
</cp:coreProperties>
</file>