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en/Desktop/ECG穿戴/實驗二_人體壓力/DataSet/問卷&amp;流程資料/"/>
    </mc:Choice>
  </mc:AlternateContent>
  <xr:revisionPtr revIDLastSave="0" documentId="13_ncr:1_{FF9FA11A-CF6F-8B4A-8DBF-5C936C2CE5AC}" xr6:coauthVersionLast="47" xr6:coauthVersionMax="47" xr10:uidLastSave="{00000000-0000-0000-0000-000000000000}"/>
  <bookViews>
    <workbookView xWindow="0" yWindow="500" windowWidth="28800" windowHeight="16300" xr2:uid="{2A18408F-5C96-2B49-8A79-E64AF16862B6}"/>
  </bookViews>
  <sheets>
    <sheet name="受試者" sheetId="1" r:id="rId1"/>
    <sheet name="排除受試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51" i="1"/>
  <c r="L50" i="1"/>
  <c r="L49" i="1"/>
  <c r="L48" i="1"/>
  <c r="L47" i="1"/>
  <c r="L45" i="1"/>
  <c r="L46" i="1"/>
  <c r="L5" i="1"/>
  <c r="L6" i="1"/>
  <c r="L7" i="1"/>
  <c r="L44" i="1"/>
  <c r="L43" i="1"/>
  <c r="L42" i="1"/>
  <c r="L41" i="1"/>
  <c r="L40" i="1"/>
  <c r="L39" i="1"/>
  <c r="L38" i="1"/>
  <c r="L37" i="1"/>
  <c r="L2" i="1"/>
  <c r="L36" i="1"/>
  <c r="L11" i="1"/>
  <c r="L10" i="1"/>
  <c r="L35" i="1"/>
  <c r="L4" i="1"/>
  <c r="L8" i="1"/>
  <c r="L34" i="1"/>
  <c r="L33" i="1"/>
  <c r="L32" i="1"/>
  <c r="L31" i="1"/>
  <c r="L30" i="1"/>
  <c r="L29" i="1"/>
  <c r="L28" i="1"/>
  <c r="L27" i="1"/>
  <c r="L17" i="1"/>
  <c r="L18" i="1"/>
  <c r="L19" i="1"/>
  <c r="L20" i="1"/>
  <c r="L21" i="1"/>
  <c r="L22" i="1"/>
  <c r="L23" i="1"/>
  <c r="L24" i="1"/>
  <c r="L25" i="1"/>
  <c r="L26" i="1"/>
  <c r="L14" i="1"/>
  <c r="L15" i="1"/>
  <c r="L16" i="1"/>
  <c r="L13" i="1"/>
</calcChain>
</file>

<file path=xl/sharedStrings.xml><?xml version="1.0" encoding="utf-8"?>
<sst xmlns="http://schemas.openxmlformats.org/spreadsheetml/2006/main" count="379" uniqueCount="128">
  <si>
    <t>N</t>
  </si>
  <si>
    <t>Name</t>
  </si>
  <si>
    <t>Male</t>
  </si>
  <si>
    <t>受試Date</t>
  </si>
  <si>
    <t>Birth</t>
  </si>
  <si>
    <t>Age</t>
  </si>
  <si>
    <t>Weight</t>
  </si>
  <si>
    <t>Location</t>
  </si>
  <si>
    <t>LTA3</t>
  </si>
  <si>
    <t>LTA3檔名</t>
  </si>
  <si>
    <t>PATCH</t>
  </si>
  <si>
    <t>檔名</t>
  </si>
  <si>
    <t>PATCH狀況</t>
  </si>
  <si>
    <t>Patch備註</t>
  </si>
  <si>
    <t>郭葦珊</t>
  </si>
  <si>
    <t>葉婕妤</t>
  </si>
  <si>
    <t>R906</t>
  </si>
  <si>
    <t>非常多肌電，抓不到Rpeak</t>
  </si>
  <si>
    <t>陳云</t>
  </si>
  <si>
    <t>220517c.241</t>
  </si>
  <si>
    <t>220517.RAW</t>
  </si>
  <si>
    <t>訊號ok，只是貼反，訊號要*-1</t>
  </si>
  <si>
    <t>紹芬</t>
  </si>
  <si>
    <t>220517e.241</t>
  </si>
  <si>
    <t>File Lose</t>
  </si>
  <si>
    <t>孟源</t>
  </si>
  <si>
    <t>220517b.240</t>
  </si>
  <si>
    <t>220517A.RAW</t>
  </si>
  <si>
    <t>文豪</t>
  </si>
  <si>
    <t>220517B.RAW</t>
  </si>
  <si>
    <t>宥霖</t>
  </si>
  <si>
    <t>Kitty</t>
  </si>
  <si>
    <t>220518a.241</t>
  </si>
  <si>
    <t>220518.RAW</t>
  </si>
  <si>
    <t>訊號ok，只是貼反，訊號要*-2</t>
  </si>
  <si>
    <t>小魚</t>
  </si>
  <si>
    <t>訊號ok，只是T波大，可能會抓不準</t>
  </si>
  <si>
    <t>國洲</t>
  </si>
  <si>
    <t>R843</t>
  </si>
  <si>
    <t>220527a.241</t>
  </si>
  <si>
    <t>有些ok，有些段雜訊大</t>
  </si>
  <si>
    <t>勝杰</t>
  </si>
  <si>
    <t>220602b.241</t>
  </si>
  <si>
    <t>芸萱</t>
  </si>
  <si>
    <t>第二個壓力測試結束後有暫停半小時，設備有持續量測</t>
  </si>
  <si>
    <t>建廷</t>
  </si>
  <si>
    <t>052A0060</t>
  </si>
  <si>
    <t>懷瑢</t>
  </si>
  <si>
    <t>游雅涵</t>
  </si>
  <si>
    <t>丁彥</t>
  </si>
  <si>
    <t>220627a.241</t>
    <phoneticPr fontId="2" type="noConversion"/>
  </si>
  <si>
    <t>220709.240</t>
    <phoneticPr fontId="2" type="noConversion"/>
  </si>
  <si>
    <t>220709b.240</t>
    <phoneticPr fontId="2" type="noConversion"/>
  </si>
  <si>
    <t>220711a.240</t>
    <phoneticPr fontId="2" type="noConversion"/>
  </si>
  <si>
    <t>02410060</t>
    <phoneticPr fontId="2" type="noConversion"/>
  </si>
  <si>
    <t>02400060</t>
    <phoneticPr fontId="2" type="noConversion"/>
  </si>
  <si>
    <t>220624b.241 / 220624c.241</t>
    <phoneticPr fontId="2" type="noConversion"/>
  </si>
  <si>
    <t>05450060</t>
    <phoneticPr fontId="2" type="noConversion"/>
  </si>
  <si>
    <t>05450061</t>
  </si>
  <si>
    <t>雅婷</t>
    <phoneticPr fontId="2" type="noConversion"/>
  </si>
  <si>
    <t>R906</t>
    <phoneticPr fontId="2" type="noConversion"/>
  </si>
  <si>
    <t>設備快34秒</t>
    <phoneticPr fontId="2" type="noConversion"/>
  </si>
  <si>
    <t>設備快32秒</t>
    <phoneticPr fontId="2" type="noConversion"/>
  </si>
  <si>
    <t>靖博</t>
    <phoneticPr fontId="2" type="noConversion"/>
  </si>
  <si>
    <t>220712a.240</t>
    <phoneticPr fontId="2" type="noConversion"/>
  </si>
  <si>
    <t>220712b.240</t>
    <phoneticPr fontId="2" type="noConversion"/>
  </si>
  <si>
    <t>LTA3_HRV圖</t>
    <phoneticPr fontId="2" type="noConversion"/>
  </si>
  <si>
    <t>http://xds.ym.edu.tw/02400060/220709b.HRV3h.jpg?HRV3h.bpp</t>
    <phoneticPr fontId="2" type="noConversion"/>
  </si>
  <si>
    <t>http://xds.ym.edu.tw/02410060/220627a.HRV3h.jpg?HRV3h.bpp</t>
    <phoneticPr fontId="2" type="noConversion"/>
  </si>
  <si>
    <t>LTA3時間差異</t>
    <phoneticPr fontId="2" type="noConversion"/>
  </si>
  <si>
    <t>已修正（設備快48秒 ）</t>
    <phoneticPr fontId="2" type="noConversion"/>
  </si>
  <si>
    <t>設備快16秒</t>
    <phoneticPr fontId="2" type="noConversion"/>
  </si>
  <si>
    <t>宛庭</t>
    <phoneticPr fontId="2" type="noConversion"/>
  </si>
  <si>
    <t>孟芳</t>
    <phoneticPr fontId="2" type="noConversion"/>
  </si>
  <si>
    <r>
      <t>220713.240</t>
    </r>
    <r>
      <rPr>
        <u/>
        <sz val="12"/>
        <color theme="10"/>
        <rFont val="新細明體"/>
        <family val="1"/>
        <charset val="136"/>
        <scheme val="minor"/>
      </rPr>
      <t> </t>
    </r>
  </si>
  <si>
    <t>芷萱</t>
    <phoneticPr fontId="2" type="noConversion"/>
  </si>
  <si>
    <t>220713a.240</t>
  </si>
  <si>
    <t>Adam</t>
    <phoneticPr fontId="2" type="noConversion"/>
  </si>
  <si>
    <t>220713c.240</t>
  </si>
  <si>
    <t>受試金</t>
    <phoneticPr fontId="2" type="noConversion"/>
  </si>
  <si>
    <t>同意書</t>
    <phoneticPr fontId="2" type="noConversion"/>
  </si>
  <si>
    <t>Y</t>
    <phoneticPr fontId="2" type="noConversion"/>
  </si>
  <si>
    <t>家齊</t>
    <phoneticPr fontId="2" type="noConversion"/>
  </si>
  <si>
    <t>俊秀</t>
    <phoneticPr fontId="2" type="noConversion"/>
  </si>
  <si>
    <t>R843</t>
    <phoneticPr fontId="2" type="noConversion"/>
  </si>
  <si>
    <t>設備正常</t>
    <phoneticPr fontId="2" type="noConversion"/>
  </si>
  <si>
    <t>220718c.240</t>
  </si>
  <si>
    <t>220718b.241</t>
  </si>
  <si>
    <t>竇哥</t>
    <phoneticPr fontId="2" type="noConversion"/>
  </si>
  <si>
    <t>心律不整</t>
    <phoneticPr fontId="2" type="noConversion"/>
  </si>
  <si>
    <t>收案狀況</t>
    <phoneticPr fontId="2" type="noConversion"/>
  </si>
  <si>
    <t>凱婷</t>
    <phoneticPr fontId="2" type="noConversion"/>
  </si>
  <si>
    <t>劼林</t>
    <phoneticPr fontId="2" type="noConversion"/>
  </si>
  <si>
    <t>BMI</t>
    <phoneticPr fontId="2" type="noConversion"/>
  </si>
  <si>
    <t>Mio</t>
    <phoneticPr fontId="2" type="noConversion"/>
  </si>
  <si>
    <t>設備有快</t>
    <phoneticPr fontId="2" type="noConversion"/>
  </si>
  <si>
    <t>上傳到xds2</t>
    <phoneticPr fontId="2" type="noConversion"/>
  </si>
  <si>
    <t>猩猩</t>
    <phoneticPr fontId="2" type="noConversion"/>
  </si>
  <si>
    <t>睡醒會心悸</t>
    <phoneticPr fontId="2" type="noConversion"/>
  </si>
  <si>
    <t>姜正祥</t>
    <phoneticPr fontId="2" type="noConversion"/>
  </si>
  <si>
    <t>彭培恩</t>
    <phoneticPr fontId="2" type="noConversion"/>
  </si>
  <si>
    <t>廖冠鈞</t>
    <phoneticPr fontId="2" type="noConversion"/>
  </si>
  <si>
    <t>同意書簽名日期</t>
    <phoneticPr fontId="2" type="noConversion"/>
  </si>
  <si>
    <t>諭琇</t>
    <phoneticPr fontId="2" type="noConversion"/>
  </si>
  <si>
    <t>柏吟</t>
    <phoneticPr fontId="2" type="noConversion"/>
  </si>
  <si>
    <t>守仁315</t>
    <phoneticPr fontId="2" type="noConversion"/>
  </si>
  <si>
    <t>宇翔</t>
    <phoneticPr fontId="2" type="noConversion"/>
  </si>
  <si>
    <t>Height</t>
    <phoneticPr fontId="2" type="noConversion"/>
  </si>
  <si>
    <t>薇蓁</t>
    <phoneticPr fontId="2" type="noConversion"/>
  </si>
  <si>
    <t>安安</t>
    <phoneticPr fontId="2" type="noConversion"/>
  </si>
  <si>
    <t>安安男友</t>
    <phoneticPr fontId="2" type="noConversion"/>
  </si>
  <si>
    <t>阿0</t>
    <phoneticPr fontId="2" type="noConversion"/>
  </si>
  <si>
    <t>溫沛晴</t>
    <phoneticPr fontId="2" type="noConversion"/>
  </si>
  <si>
    <t>BAI高</t>
    <phoneticPr fontId="2" type="noConversion"/>
  </si>
  <si>
    <t>溫建宏</t>
    <phoneticPr fontId="2" type="noConversion"/>
  </si>
  <si>
    <t>呂昀潔</t>
    <phoneticPr fontId="2" type="noConversion"/>
  </si>
  <si>
    <t>F24</t>
    <phoneticPr fontId="2" type="noConversion"/>
  </si>
  <si>
    <t>M17</t>
    <phoneticPr fontId="2" type="noConversion"/>
  </si>
  <si>
    <t>簡家蓉</t>
    <phoneticPr fontId="2" type="noConversion"/>
  </si>
  <si>
    <t>謝昕諺</t>
    <phoneticPr fontId="2" type="noConversion"/>
  </si>
  <si>
    <t>Kitty男友</t>
    <phoneticPr fontId="2" type="noConversion"/>
  </si>
  <si>
    <t>呂則賢</t>
    <phoneticPr fontId="2" type="noConversion"/>
  </si>
  <si>
    <t>高鈺修</t>
    <phoneticPr fontId="2" type="noConversion"/>
  </si>
  <si>
    <t>王照閎</t>
    <phoneticPr fontId="2" type="noConversion"/>
  </si>
  <si>
    <t>蘇子翔</t>
    <phoneticPr fontId="2" type="noConversion"/>
  </si>
  <si>
    <t>黃稚翔</t>
    <phoneticPr fontId="2" type="noConversion"/>
  </si>
  <si>
    <t>BMI低</t>
    <phoneticPr fontId="2" type="noConversion"/>
  </si>
  <si>
    <t>Kevin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</si>
</sst>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12"/>
      <color theme="0" tint="-0.14999847407452621"/>
      <name val="PMingLiU"/>
      <family val="1"/>
      <charset val="136"/>
    </font>
    <font>
      <sz val="12"/>
      <color theme="0" tint="-0.1499984740745262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3" fillId="0" borderId="0" xfId="1" applyNumberFormat="1">
      <alignment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0" fontId="6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xds.ym.edu.tw/02400060/220713.240" TargetMode="External"/><Relationship Id="rId7" Type="http://schemas.openxmlformats.org/officeDocument/2006/relationships/hyperlink" Target="http://xds.ym.edu.tw/02410060/220718b.241" TargetMode="External"/><Relationship Id="rId2" Type="http://schemas.openxmlformats.org/officeDocument/2006/relationships/hyperlink" Target="http://xds.ym.edu.tw/02410060/220627a.HRV3h.jpg?HRV3h.bpp" TargetMode="External"/><Relationship Id="rId1" Type="http://schemas.openxmlformats.org/officeDocument/2006/relationships/hyperlink" Target="http://xds.ym.edu.tw/02400060/220709b.HRV3h.jpg?HRV3h.bpp" TargetMode="External"/><Relationship Id="rId6" Type="http://schemas.openxmlformats.org/officeDocument/2006/relationships/hyperlink" Target="http://xds.ym.edu.tw/02400060/220718c.240" TargetMode="External"/><Relationship Id="rId5" Type="http://schemas.openxmlformats.org/officeDocument/2006/relationships/hyperlink" Target="http://xds.ym.edu.tw/02400060/220713c.240" TargetMode="External"/><Relationship Id="rId4" Type="http://schemas.openxmlformats.org/officeDocument/2006/relationships/hyperlink" Target="http://xds.ym.edu.tw/02400060/220713a.2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D6D0-B7FC-374A-83D8-FAFA7ECB28B1}">
  <dimension ref="A1:V57"/>
  <sheetViews>
    <sheetView tabSelected="1" zoomScale="125" workbookViewId="0">
      <selection activeCell="D29" sqref="D29"/>
    </sheetView>
  </sheetViews>
  <sheetFormatPr baseColWidth="10" defaultRowHeight="15"/>
  <cols>
    <col min="1" max="1" width="4" bestFit="1" customWidth="1"/>
    <col min="2" max="2" width="14.5" customWidth="1"/>
    <col min="3" max="3" width="8" customWidth="1"/>
    <col min="4" max="4" width="8.6640625" customWidth="1"/>
    <col min="5" max="5" width="15" customWidth="1"/>
    <col min="6" max="6" width="5.83203125" bestFit="1" customWidth="1"/>
    <col min="7" max="7" width="10" bestFit="1" customWidth="1"/>
    <col min="8" max="8" width="11" bestFit="1" customWidth="1"/>
    <col min="9" max="9" width="9.33203125" bestFit="1" customWidth="1"/>
    <col min="10" max="10" width="7.1640625" bestFit="1" customWidth="1"/>
    <col min="11" max="11" width="7.6640625" bestFit="1" customWidth="1"/>
    <col min="12" max="12" width="10.6640625" customWidth="1"/>
    <col min="13" max="13" width="11.1640625" customWidth="1"/>
    <col min="14" max="14" width="8.83203125" bestFit="1" customWidth="1"/>
    <col min="15" max="15" width="10" style="4" bestFit="1" customWidth="1"/>
    <col min="16" max="16" width="24.5" bestFit="1" customWidth="1"/>
    <col min="17" max="17" width="20.83203125" style="4" customWidth="1"/>
    <col min="18" max="18" width="16.5" style="4" customWidth="1"/>
    <col min="19" max="19" width="10.33203125" style="4" bestFit="1" customWidth="1"/>
    <col min="20" max="20" width="14.5" bestFit="1" customWidth="1"/>
    <col min="21" max="21" width="54.33203125" bestFit="1" customWidth="1"/>
    <col min="22" max="22" width="10.1640625" bestFit="1" customWidth="1"/>
  </cols>
  <sheetData>
    <row r="1" spans="1:22">
      <c r="A1" s="1" t="s">
        <v>0</v>
      </c>
      <c r="B1" s="1" t="s">
        <v>1</v>
      </c>
      <c r="C1" s="1" t="s">
        <v>79</v>
      </c>
      <c r="D1" s="1" t="s">
        <v>80</v>
      </c>
      <c r="E1" s="1" t="s">
        <v>102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107</v>
      </c>
      <c r="K1" s="1" t="s">
        <v>6</v>
      </c>
      <c r="L1" s="1" t="s">
        <v>93</v>
      </c>
      <c r="M1" s="1" t="s">
        <v>90</v>
      </c>
      <c r="N1" s="1" t="s">
        <v>7</v>
      </c>
      <c r="O1" s="3" t="s">
        <v>8</v>
      </c>
      <c r="P1" s="1" t="s">
        <v>9</v>
      </c>
      <c r="Q1" s="3" t="s">
        <v>69</v>
      </c>
      <c r="R1" s="3" t="s">
        <v>66</v>
      </c>
      <c r="S1" s="3" t="s">
        <v>10</v>
      </c>
      <c r="T1" s="1" t="s">
        <v>11</v>
      </c>
      <c r="U1" s="1" t="s">
        <v>12</v>
      </c>
      <c r="V1" s="1" t="s">
        <v>13</v>
      </c>
    </row>
    <row r="2" spans="1:22">
      <c r="A2" s="1">
        <v>1</v>
      </c>
      <c r="B2" s="1" t="s">
        <v>14</v>
      </c>
      <c r="C2" s="1" t="s">
        <v>81</v>
      </c>
      <c r="D2" s="1" t="s">
        <v>81</v>
      </c>
      <c r="E2" s="2">
        <v>44781</v>
      </c>
      <c r="F2" s="1">
        <v>1</v>
      </c>
      <c r="G2" s="2">
        <v>44691</v>
      </c>
      <c r="H2" s="2">
        <v>36988</v>
      </c>
      <c r="I2" s="1">
        <v>21</v>
      </c>
      <c r="J2" s="1">
        <v>159</v>
      </c>
      <c r="K2" s="1">
        <v>46</v>
      </c>
      <c r="L2" s="1">
        <f t="shared" ref="L2:L8" si="0">K2/(J2*0.01)^2</f>
        <v>18.195482773624459</v>
      </c>
      <c r="M2" s="1"/>
      <c r="N2" s="1" t="s">
        <v>60</v>
      </c>
      <c r="O2" s="3" t="s">
        <v>54</v>
      </c>
      <c r="P2" s="3"/>
      <c r="Q2" s="3"/>
      <c r="R2" s="3"/>
      <c r="S2" s="3" t="s">
        <v>57</v>
      </c>
      <c r="T2" s="1"/>
      <c r="U2" s="1"/>
      <c r="V2" s="1"/>
    </row>
    <row r="3" spans="1:22">
      <c r="A3" s="1">
        <v>2</v>
      </c>
      <c r="B3" s="1" t="s">
        <v>15</v>
      </c>
      <c r="C3" s="1" t="s">
        <v>81</v>
      </c>
      <c r="D3" s="1" t="s">
        <v>81</v>
      </c>
      <c r="E3" s="2">
        <v>44809</v>
      </c>
      <c r="F3" s="1">
        <v>1</v>
      </c>
      <c r="G3" s="2">
        <v>44697</v>
      </c>
      <c r="H3" s="2">
        <v>36713</v>
      </c>
      <c r="I3" s="1">
        <v>22</v>
      </c>
      <c r="J3" s="1">
        <v>160</v>
      </c>
      <c r="K3" s="1">
        <v>47</v>
      </c>
      <c r="L3" s="1">
        <f t="shared" si="0"/>
        <v>18.359374999999996</v>
      </c>
      <c r="M3" s="1" t="s">
        <v>126</v>
      </c>
      <c r="N3" s="1" t="s">
        <v>16</v>
      </c>
      <c r="O3" s="3" t="s">
        <v>54</v>
      </c>
      <c r="P3" s="3"/>
      <c r="Q3" s="3"/>
      <c r="R3" s="3"/>
      <c r="S3" s="3" t="s">
        <v>57</v>
      </c>
      <c r="T3" s="1"/>
      <c r="U3" s="1" t="s">
        <v>17</v>
      </c>
      <c r="V3" s="1"/>
    </row>
    <row r="4" spans="1:22">
      <c r="A4" s="1">
        <v>3</v>
      </c>
      <c r="B4" s="1" t="s">
        <v>18</v>
      </c>
      <c r="C4" s="1" t="s">
        <v>81</v>
      </c>
      <c r="D4" s="1" t="s">
        <v>81</v>
      </c>
      <c r="E4" s="2">
        <v>44776</v>
      </c>
      <c r="F4" s="1">
        <v>1</v>
      </c>
      <c r="G4" s="2">
        <v>44698</v>
      </c>
      <c r="H4" s="2">
        <v>36007</v>
      </c>
      <c r="I4" s="1">
        <v>24</v>
      </c>
      <c r="J4" s="1">
        <v>166</v>
      </c>
      <c r="K4" s="1">
        <v>58</v>
      </c>
      <c r="L4" s="1">
        <f t="shared" si="0"/>
        <v>21.048047612135285</v>
      </c>
      <c r="M4" s="1"/>
      <c r="N4" s="1" t="s">
        <v>16</v>
      </c>
      <c r="O4" s="3" t="s">
        <v>54</v>
      </c>
      <c r="P4" s="3" t="s">
        <v>19</v>
      </c>
      <c r="Q4" s="3"/>
      <c r="R4" s="3"/>
      <c r="S4" s="3" t="s">
        <v>57</v>
      </c>
      <c r="T4" s="1" t="s">
        <v>20</v>
      </c>
      <c r="U4" s="1" t="s">
        <v>21</v>
      </c>
      <c r="V4" s="1"/>
    </row>
    <row r="5" spans="1:22">
      <c r="A5" s="1">
        <v>4</v>
      </c>
      <c r="B5" s="1" t="s">
        <v>22</v>
      </c>
      <c r="C5" s="1" t="s">
        <v>81</v>
      </c>
      <c r="D5" s="1" t="s">
        <v>81</v>
      </c>
      <c r="E5" s="2">
        <v>44789</v>
      </c>
      <c r="F5" s="1">
        <v>1</v>
      </c>
      <c r="G5" s="2">
        <v>44698</v>
      </c>
      <c r="H5" s="2">
        <v>35548</v>
      </c>
      <c r="I5" s="1">
        <v>25</v>
      </c>
      <c r="J5" s="1">
        <v>163.5</v>
      </c>
      <c r="K5" s="1">
        <v>53.5</v>
      </c>
      <c r="L5" s="1">
        <f t="shared" si="0"/>
        <v>20.013279839893762</v>
      </c>
      <c r="M5" s="1"/>
      <c r="N5" s="1" t="s">
        <v>16</v>
      </c>
      <c r="O5" s="3" t="s">
        <v>54</v>
      </c>
      <c r="P5" s="3" t="s">
        <v>23</v>
      </c>
      <c r="Q5" s="3"/>
      <c r="R5" s="3"/>
      <c r="S5" s="3" t="s">
        <v>57</v>
      </c>
      <c r="T5" s="1"/>
      <c r="U5" s="1" t="s">
        <v>24</v>
      </c>
      <c r="V5" s="1"/>
    </row>
    <row r="6" spans="1:22">
      <c r="A6" s="1">
        <v>5</v>
      </c>
      <c r="B6" s="1" t="s">
        <v>25</v>
      </c>
      <c r="C6" s="1" t="s">
        <v>81</v>
      </c>
      <c r="D6" s="1" t="s">
        <v>81</v>
      </c>
      <c r="E6" s="2">
        <v>44789</v>
      </c>
      <c r="F6" s="1">
        <v>0</v>
      </c>
      <c r="G6" s="2">
        <v>44698</v>
      </c>
      <c r="H6" s="2">
        <v>34710</v>
      </c>
      <c r="I6" s="1">
        <v>26</v>
      </c>
      <c r="J6" s="1">
        <v>173</v>
      </c>
      <c r="K6" s="1">
        <v>67.5</v>
      </c>
      <c r="L6" s="1">
        <f t="shared" si="0"/>
        <v>22.55337632396672</v>
      </c>
      <c r="M6" s="1"/>
      <c r="N6" s="1" t="s">
        <v>16</v>
      </c>
      <c r="O6" s="3" t="s">
        <v>55</v>
      </c>
      <c r="P6" s="3" t="s">
        <v>26</v>
      </c>
      <c r="Q6" s="3"/>
      <c r="R6" s="3"/>
      <c r="S6" s="3" t="s">
        <v>57</v>
      </c>
      <c r="T6" s="1" t="s">
        <v>27</v>
      </c>
      <c r="U6" s="1" t="s">
        <v>21</v>
      </c>
      <c r="V6" s="1"/>
    </row>
    <row r="7" spans="1:22">
      <c r="A7" s="1">
        <v>6</v>
      </c>
      <c r="B7" s="1" t="s">
        <v>28</v>
      </c>
      <c r="C7" s="1" t="s">
        <v>81</v>
      </c>
      <c r="D7" s="1" t="s">
        <v>81</v>
      </c>
      <c r="E7" s="2">
        <v>44789</v>
      </c>
      <c r="F7" s="1">
        <v>0</v>
      </c>
      <c r="G7" s="2">
        <v>44698</v>
      </c>
      <c r="H7" s="2">
        <v>34587</v>
      </c>
      <c r="I7" s="1">
        <v>26</v>
      </c>
      <c r="J7" s="1">
        <v>181</v>
      </c>
      <c r="K7" s="1">
        <v>70</v>
      </c>
      <c r="L7" s="1">
        <f t="shared" si="0"/>
        <v>21.366869143188548</v>
      </c>
      <c r="M7" s="1"/>
      <c r="N7" s="1" t="s">
        <v>16</v>
      </c>
      <c r="O7" s="3" t="s">
        <v>55</v>
      </c>
      <c r="P7" s="3"/>
      <c r="Q7" s="3"/>
      <c r="R7" s="3"/>
      <c r="S7" s="3" t="s">
        <v>57</v>
      </c>
      <c r="T7" s="1" t="s">
        <v>29</v>
      </c>
      <c r="U7" s="1" t="s">
        <v>21</v>
      </c>
      <c r="V7" s="1"/>
    </row>
    <row r="8" spans="1:22">
      <c r="A8" s="1">
        <v>8</v>
      </c>
      <c r="B8" s="1" t="s">
        <v>31</v>
      </c>
      <c r="C8" s="1" t="s">
        <v>81</v>
      </c>
      <c r="D8" s="1" t="s">
        <v>81</v>
      </c>
      <c r="E8" s="2">
        <v>44776</v>
      </c>
      <c r="F8" s="1">
        <v>1</v>
      </c>
      <c r="G8" s="2">
        <v>44699</v>
      </c>
      <c r="H8" s="2">
        <v>36144</v>
      </c>
      <c r="I8" s="1">
        <v>23</v>
      </c>
      <c r="J8" s="1">
        <v>153.19999999999999</v>
      </c>
      <c r="K8" s="1">
        <v>55</v>
      </c>
      <c r="L8" s="1">
        <f t="shared" si="0"/>
        <v>23.43393165131673</v>
      </c>
      <c r="M8" s="1"/>
      <c r="N8" s="1" t="s">
        <v>16</v>
      </c>
      <c r="O8" s="3" t="s">
        <v>54</v>
      </c>
      <c r="P8" s="3" t="s">
        <v>32</v>
      </c>
      <c r="Q8" s="3"/>
      <c r="R8" s="3"/>
      <c r="S8" s="3" t="s">
        <v>57</v>
      </c>
      <c r="T8" s="1" t="s">
        <v>33</v>
      </c>
      <c r="U8" s="1" t="s">
        <v>34</v>
      </c>
      <c r="V8" s="1"/>
    </row>
    <row r="9" spans="1:22">
      <c r="A9" s="1">
        <v>9</v>
      </c>
      <c r="B9" s="1" t="s">
        <v>35</v>
      </c>
      <c r="C9" s="1" t="s">
        <v>81</v>
      </c>
      <c r="D9" s="1" t="s">
        <v>81</v>
      </c>
      <c r="E9" s="1"/>
      <c r="F9" s="1">
        <v>1</v>
      </c>
      <c r="G9" s="2">
        <v>44708</v>
      </c>
      <c r="H9" s="1"/>
      <c r="I9" s="1">
        <v>28</v>
      </c>
      <c r="J9" s="1"/>
      <c r="K9" s="1"/>
      <c r="L9" s="1"/>
      <c r="M9" s="1"/>
      <c r="N9" s="1" t="s">
        <v>16</v>
      </c>
      <c r="O9" s="3" t="s">
        <v>54</v>
      </c>
      <c r="P9" s="3">
        <v>220527.24100000001</v>
      </c>
      <c r="Q9" s="3"/>
      <c r="R9" s="3"/>
      <c r="S9" s="3" t="s">
        <v>57</v>
      </c>
      <c r="T9" s="1"/>
      <c r="U9" s="1" t="s">
        <v>36</v>
      </c>
    </row>
    <row r="10" spans="1:22">
      <c r="A10" s="1">
        <v>10</v>
      </c>
      <c r="B10" s="1" t="s">
        <v>37</v>
      </c>
      <c r="C10" s="1" t="s">
        <v>81</v>
      </c>
      <c r="D10" s="1" t="s">
        <v>81</v>
      </c>
      <c r="E10" s="2">
        <v>44777</v>
      </c>
      <c r="F10" s="1">
        <v>0</v>
      </c>
      <c r="G10" s="2">
        <v>44708</v>
      </c>
      <c r="H10" s="1"/>
      <c r="I10" s="1">
        <v>24</v>
      </c>
      <c r="J10" s="1">
        <v>168</v>
      </c>
      <c r="K10" s="1">
        <v>60</v>
      </c>
      <c r="L10" s="1">
        <f t="shared" ref="L10:L11" si="1">K10/(J10*0.01)^2</f>
        <v>21.258503401360546</v>
      </c>
      <c r="M10" s="1"/>
      <c r="N10" s="1" t="s">
        <v>38</v>
      </c>
      <c r="O10" s="3" t="s">
        <v>54</v>
      </c>
      <c r="P10" s="3" t="s">
        <v>39</v>
      </c>
      <c r="Q10" s="3"/>
      <c r="R10" s="3"/>
      <c r="S10" s="3" t="s">
        <v>57</v>
      </c>
      <c r="T10" s="1"/>
      <c r="U10" s="1" t="s">
        <v>40</v>
      </c>
      <c r="V10" s="1"/>
    </row>
    <row r="11" spans="1:22">
      <c r="A11" s="1">
        <v>11</v>
      </c>
      <c r="B11" s="1" t="s">
        <v>41</v>
      </c>
      <c r="C11" s="1" t="s">
        <v>81</v>
      </c>
      <c r="D11" s="1" t="s">
        <v>81</v>
      </c>
      <c r="E11" s="2">
        <v>44775</v>
      </c>
      <c r="F11" s="1">
        <v>0</v>
      </c>
      <c r="G11" s="2">
        <v>44714</v>
      </c>
      <c r="H11" s="2">
        <v>33965</v>
      </c>
      <c r="I11" s="1">
        <v>29</v>
      </c>
      <c r="J11" s="1">
        <v>170</v>
      </c>
      <c r="K11" s="1">
        <v>85</v>
      </c>
      <c r="L11" s="1">
        <f t="shared" si="1"/>
        <v>29.411764705882355</v>
      </c>
      <c r="M11" s="1"/>
      <c r="N11" s="1" t="s">
        <v>16</v>
      </c>
      <c r="O11" s="3" t="s">
        <v>54</v>
      </c>
      <c r="P11" s="3" t="s">
        <v>42</v>
      </c>
      <c r="Q11" s="3" t="s">
        <v>70</v>
      </c>
      <c r="R11" s="3"/>
      <c r="S11" s="3" t="s">
        <v>57</v>
      </c>
      <c r="T11" s="1"/>
      <c r="U11" s="1"/>
      <c r="V11" s="1"/>
    </row>
    <row r="12" spans="1:22">
      <c r="A12" s="1">
        <v>12</v>
      </c>
      <c r="B12" s="1" t="s">
        <v>43</v>
      </c>
      <c r="C12" s="1" t="s">
        <v>81</v>
      </c>
      <c r="D12" s="1" t="s">
        <v>81</v>
      </c>
      <c r="E12" s="2">
        <v>44775</v>
      </c>
      <c r="F12" s="1">
        <v>1</v>
      </c>
      <c r="G12" s="2">
        <v>44736</v>
      </c>
      <c r="H12" s="2">
        <v>36248</v>
      </c>
      <c r="I12" s="1">
        <v>23</v>
      </c>
      <c r="J12" s="1"/>
      <c r="K12" s="1"/>
      <c r="L12" s="1"/>
      <c r="M12" s="1"/>
      <c r="N12" s="1" t="s">
        <v>16</v>
      </c>
      <c r="O12" s="3" t="s">
        <v>54</v>
      </c>
      <c r="P12" s="3" t="s">
        <v>56</v>
      </c>
      <c r="Q12" s="3"/>
      <c r="R12" s="3"/>
      <c r="S12" s="3" t="s">
        <v>58</v>
      </c>
      <c r="T12" s="1"/>
      <c r="U12" s="1" t="s">
        <v>44</v>
      </c>
    </row>
    <row r="13" spans="1:22">
      <c r="A13" s="1">
        <v>13</v>
      </c>
      <c r="B13" s="1" t="s">
        <v>45</v>
      </c>
      <c r="C13" s="1" t="s">
        <v>81</v>
      </c>
      <c r="D13" s="1" t="s">
        <v>81</v>
      </c>
      <c r="E13" s="2">
        <v>44775</v>
      </c>
      <c r="F13" s="1">
        <v>0</v>
      </c>
      <c r="G13" s="2">
        <v>44739</v>
      </c>
      <c r="H13" s="2">
        <v>35470</v>
      </c>
      <c r="I13" s="1">
        <v>25</v>
      </c>
      <c r="J13" s="1">
        <v>171</v>
      </c>
      <c r="K13" s="1">
        <v>66</v>
      </c>
      <c r="L13" s="1">
        <f>K13/(J13*0.01)^2</f>
        <v>22.571047501795427</v>
      </c>
      <c r="M13" s="1"/>
      <c r="N13" s="1" t="s">
        <v>16</v>
      </c>
      <c r="O13" s="3" t="s">
        <v>54</v>
      </c>
      <c r="P13" s="3" t="s">
        <v>50</v>
      </c>
      <c r="Q13" s="3"/>
      <c r="R13" s="5" t="s">
        <v>68</v>
      </c>
      <c r="S13" s="3" t="s">
        <v>46</v>
      </c>
      <c r="T13" s="1"/>
      <c r="U13" s="1"/>
      <c r="V13" s="1"/>
    </row>
    <row r="14" spans="1:22">
      <c r="A14" s="1">
        <v>14</v>
      </c>
      <c r="B14" s="1" t="s">
        <v>47</v>
      </c>
      <c r="C14" s="1" t="s">
        <v>81</v>
      </c>
      <c r="D14" s="1" t="s">
        <v>81</v>
      </c>
      <c r="E14" s="7">
        <v>44787</v>
      </c>
      <c r="F14" s="1">
        <v>1</v>
      </c>
      <c r="G14" s="2">
        <v>44751</v>
      </c>
      <c r="H14" s="2">
        <v>36018</v>
      </c>
      <c r="I14" s="1">
        <v>23</v>
      </c>
      <c r="J14" s="1">
        <v>165</v>
      </c>
      <c r="K14" s="1">
        <v>54</v>
      </c>
      <c r="L14" s="1">
        <f t="shared" ref="L14:L51" si="2">K14/(J14*0.01)^2</f>
        <v>19.834710743801647</v>
      </c>
      <c r="M14" s="1"/>
      <c r="N14" s="1" t="s">
        <v>16</v>
      </c>
      <c r="O14" s="3" t="s">
        <v>55</v>
      </c>
      <c r="P14" s="3" t="s">
        <v>51</v>
      </c>
      <c r="Q14" s="3" t="s">
        <v>71</v>
      </c>
      <c r="R14" s="5" t="s">
        <v>67</v>
      </c>
      <c r="S14" s="3" t="s">
        <v>57</v>
      </c>
      <c r="T14" s="1"/>
      <c r="U14" s="1"/>
      <c r="V14" s="1"/>
    </row>
    <row r="15" spans="1:22">
      <c r="A15" s="1">
        <v>15</v>
      </c>
      <c r="B15" s="1" t="s">
        <v>48</v>
      </c>
      <c r="C15" s="1"/>
      <c r="F15" s="1">
        <v>1</v>
      </c>
      <c r="G15" s="2">
        <v>44751</v>
      </c>
      <c r="H15" s="2">
        <v>35712</v>
      </c>
      <c r="I15" s="1">
        <v>25</v>
      </c>
      <c r="J15" s="1">
        <v>172</v>
      </c>
      <c r="K15" s="1">
        <v>58</v>
      </c>
      <c r="L15" s="1">
        <f t="shared" si="2"/>
        <v>19.605191995673341</v>
      </c>
      <c r="M15" s="1"/>
      <c r="N15" s="1" t="s">
        <v>16</v>
      </c>
      <c r="O15" s="3" t="s">
        <v>55</v>
      </c>
      <c r="P15" s="3" t="s">
        <v>52</v>
      </c>
      <c r="Q15" s="3" t="s">
        <v>71</v>
      </c>
      <c r="R15" s="3"/>
      <c r="S15" s="3" t="s">
        <v>57</v>
      </c>
      <c r="T15" s="1"/>
      <c r="U15" s="1"/>
      <c r="V15" s="1"/>
    </row>
    <row r="16" spans="1:22">
      <c r="A16" s="1">
        <v>16</v>
      </c>
      <c r="B16" s="1" t="s">
        <v>49</v>
      </c>
      <c r="C16" s="1" t="s">
        <v>81</v>
      </c>
      <c r="D16" s="1" t="s">
        <v>81</v>
      </c>
      <c r="E16" s="2">
        <v>44775</v>
      </c>
      <c r="F16" s="1">
        <v>0</v>
      </c>
      <c r="G16" s="2">
        <v>44753</v>
      </c>
      <c r="H16" s="2">
        <v>34807</v>
      </c>
      <c r="I16" s="1">
        <v>27</v>
      </c>
      <c r="J16" s="1">
        <v>176</v>
      </c>
      <c r="K16" s="1">
        <v>67</v>
      </c>
      <c r="L16" s="1">
        <f t="shared" si="2"/>
        <v>21.629648760330578</v>
      </c>
      <c r="M16" s="1"/>
      <c r="N16" s="1" t="s">
        <v>16</v>
      </c>
      <c r="O16" s="3" t="s">
        <v>55</v>
      </c>
      <c r="P16" s="3" t="s">
        <v>53</v>
      </c>
      <c r="Q16" s="3" t="s">
        <v>62</v>
      </c>
      <c r="R16" s="3"/>
      <c r="S16" s="3" t="s">
        <v>57</v>
      </c>
      <c r="T16" s="1"/>
      <c r="U16" s="1"/>
      <c r="V16" s="1"/>
    </row>
    <row r="17" spans="1:22">
      <c r="A17" s="1">
        <v>17</v>
      </c>
      <c r="B17" s="1" t="s">
        <v>59</v>
      </c>
      <c r="C17" s="1" t="s">
        <v>81</v>
      </c>
      <c r="D17" s="1" t="s">
        <v>81</v>
      </c>
      <c r="E17" s="2">
        <v>44775</v>
      </c>
      <c r="F17" s="1">
        <v>1</v>
      </c>
      <c r="G17" s="2">
        <v>44754</v>
      </c>
      <c r="H17" s="2">
        <v>33550</v>
      </c>
      <c r="I17" s="1">
        <v>31</v>
      </c>
      <c r="J17" s="1">
        <v>158</v>
      </c>
      <c r="K17" s="1">
        <v>68</v>
      </c>
      <c r="L17" s="1">
        <f t="shared" si="2"/>
        <v>27.239224483255885</v>
      </c>
      <c r="M17" s="1"/>
      <c r="N17" s="1" t="s">
        <v>60</v>
      </c>
      <c r="O17" s="3" t="s">
        <v>55</v>
      </c>
      <c r="P17" s="3" t="s">
        <v>64</v>
      </c>
      <c r="Q17" s="3" t="s">
        <v>61</v>
      </c>
      <c r="R17" s="3"/>
      <c r="S17" s="3" t="s">
        <v>57</v>
      </c>
      <c r="T17" s="1"/>
      <c r="U17" s="1"/>
      <c r="V17" s="1"/>
    </row>
    <row r="18" spans="1:22">
      <c r="A18" s="1">
        <v>18</v>
      </c>
      <c r="B18" s="1" t="s">
        <v>63</v>
      </c>
      <c r="C18" s="1" t="s">
        <v>81</v>
      </c>
      <c r="D18" s="1" t="s">
        <v>81</v>
      </c>
      <c r="E18" s="2">
        <v>44778</v>
      </c>
      <c r="F18" s="1">
        <v>0</v>
      </c>
      <c r="G18" s="2">
        <v>44754</v>
      </c>
      <c r="H18" s="2">
        <v>35735</v>
      </c>
      <c r="I18" s="1">
        <v>25</v>
      </c>
      <c r="J18" s="1">
        <v>168</v>
      </c>
      <c r="K18" s="1">
        <v>63</v>
      </c>
      <c r="L18" s="1">
        <f t="shared" si="2"/>
        <v>22.321428571428577</v>
      </c>
      <c r="M18" s="1"/>
      <c r="N18" s="1" t="s">
        <v>60</v>
      </c>
      <c r="O18" s="3" t="s">
        <v>55</v>
      </c>
      <c r="P18" s="1" t="s">
        <v>65</v>
      </c>
      <c r="Q18" s="3" t="s">
        <v>61</v>
      </c>
      <c r="R18" s="3"/>
      <c r="S18" s="3" t="s">
        <v>57</v>
      </c>
      <c r="T18" s="1"/>
      <c r="U18" s="1"/>
      <c r="V18" s="1"/>
    </row>
    <row r="19" spans="1:22">
      <c r="A19" s="1">
        <v>19</v>
      </c>
      <c r="B19" s="1" t="s">
        <v>72</v>
      </c>
      <c r="C19" s="1" t="s">
        <v>81</v>
      </c>
      <c r="D19" s="1" t="s">
        <v>81</v>
      </c>
      <c r="E19" s="2">
        <v>44776</v>
      </c>
      <c r="F19" s="1">
        <v>1</v>
      </c>
      <c r="G19" s="2">
        <v>44754</v>
      </c>
      <c r="H19" s="2">
        <v>36772</v>
      </c>
      <c r="I19" s="1">
        <v>22</v>
      </c>
      <c r="J19" s="1">
        <v>170</v>
      </c>
      <c r="K19" s="1">
        <v>52.5</v>
      </c>
      <c r="L19" s="1">
        <f t="shared" si="2"/>
        <v>18.166089965397926</v>
      </c>
      <c r="M19" s="1"/>
      <c r="N19" s="1" t="s">
        <v>60</v>
      </c>
      <c r="O19" s="3" t="s">
        <v>55</v>
      </c>
      <c r="P19" s="1"/>
      <c r="Q19" s="3" t="s">
        <v>61</v>
      </c>
      <c r="R19" s="3"/>
      <c r="S19" s="3" t="s">
        <v>57</v>
      </c>
      <c r="T19" s="1"/>
      <c r="U19" s="1"/>
      <c r="V19" s="1"/>
    </row>
    <row r="20" spans="1:22">
      <c r="A20" s="1">
        <v>20</v>
      </c>
      <c r="B20" s="1" t="s">
        <v>73</v>
      </c>
      <c r="C20" s="1" t="s">
        <v>81</v>
      </c>
      <c r="D20" s="1" t="s">
        <v>81</v>
      </c>
      <c r="E20" s="1"/>
      <c r="F20" s="1">
        <v>1</v>
      </c>
      <c r="G20" s="2">
        <v>44755</v>
      </c>
      <c r="H20" s="2">
        <v>35558</v>
      </c>
      <c r="I20" s="1">
        <v>25</v>
      </c>
      <c r="J20" s="1">
        <v>169</v>
      </c>
      <c r="K20" s="1">
        <v>60</v>
      </c>
      <c r="L20" s="1">
        <f t="shared" si="2"/>
        <v>21.007667798746546</v>
      </c>
      <c r="M20" s="1"/>
      <c r="N20" s="1" t="s">
        <v>60</v>
      </c>
      <c r="O20" s="3" t="s">
        <v>55</v>
      </c>
      <c r="P20" s="6" t="s">
        <v>74</v>
      </c>
      <c r="Q20" s="3"/>
      <c r="R20" s="3"/>
      <c r="S20" s="3" t="s">
        <v>57</v>
      </c>
      <c r="T20" s="1"/>
      <c r="U20" s="1"/>
      <c r="V20" s="1"/>
    </row>
    <row r="21" spans="1:22">
      <c r="A21" s="1">
        <v>21</v>
      </c>
      <c r="B21" s="1" t="s">
        <v>75</v>
      </c>
      <c r="C21" s="1" t="s">
        <v>81</v>
      </c>
      <c r="D21" s="1" t="s">
        <v>81</v>
      </c>
      <c r="E21" s="2">
        <v>44777</v>
      </c>
      <c r="F21" s="1">
        <v>1</v>
      </c>
      <c r="G21" s="2">
        <v>44755</v>
      </c>
      <c r="H21" s="2">
        <v>35883</v>
      </c>
      <c r="I21" s="1">
        <v>24</v>
      </c>
      <c r="J21" s="1">
        <v>163</v>
      </c>
      <c r="K21" s="1">
        <v>54</v>
      </c>
      <c r="L21" s="1">
        <f t="shared" si="2"/>
        <v>20.324438255109335</v>
      </c>
      <c r="M21" s="1"/>
      <c r="N21" s="1" t="s">
        <v>60</v>
      </c>
      <c r="O21" s="3" t="s">
        <v>55</v>
      </c>
      <c r="P21" s="6" t="s">
        <v>76</v>
      </c>
      <c r="Q21" s="3"/>
      <c r="R21" s="3"/>
      <c r="S21" s="3" t="s">
        <v>57</v>
      </c>
      <c r="T21" s="1"/>
      <c r="U21" s="1"/>
      <c r="V21" s="1"/>
    </row>
    <row r="22" spans="1:22">
      <c r="A22" s="1">
        <v>22</v>
      </c>
      <c r="B22" s="1" t="s">
        <v>77</v>
      </c>
      <c r="C22" s="1"/>
      <c r="D22" s="1" t="s">
        <v>81</v>
      </c>
      <c r="E22" s="2">
        <v>44783</v>
      </c>
      <c r="F22" s="1">
        <v>0</v>
      </c>
      <c r="G22" s="2">
        <v>44755</v>
      </c>
      <c r="H22" s="2">
        <v>35902</v>
      </c>
      <c r="I22" s="1">
        <v>24</v>
      </c>
      <c r="J22" s="1">
        <v>159</v>
      </c>
      <c r="K22" s="1">
        <v>46.3</v>
      </c>
      <c r="L22" s="1">
        <f t="shared" si="2"/>
        <v>18.314148965626355</v>
      </c>
      <c r="M22" s="1"/>
      <c r="N22" s="1" t="s">
        <v>60</v>
      </c>
      <c r="O22" s="3" t="s">
        <v>55</v>
      </c>
      <c r="P22" s="6" t="s">
        <v>78</v>
      </c>
      <c r="Q22" s="3"/>
      <c r="R22" s="3"/>
      <c r="S22" s="3" t="s">
        <v>57</v>
      </c>
      <c r="T22" s="1"/>
      <c r="U22" s="1"/>
      <c r="V22" s="1"/>
    </row>
    <row r="23" spans="1:22">
      <c r="A23" s="1">
        <v>23</v>
      </c>
      <c r="B23" s="1" t="s">
        <v>82</v>
      </c>
      <c r="C23" s="1" t="s">
        <v>81</v>
      </c>
      <c r="D23" s="1" t="s">
        <v>81</v>
      </c>
      <c r="E23" s="2">
        <v>44783</v>
      </c>
      <c r="F23" s="1">
        <v>1</v>
      </c>
      <c r="G23" s="2">
        <v>44760</v>
      </c>
      <c r="H23" s="2">
        <v>35811</v>
      </c>
      <c r="I23" s="1">
        <v>24</v>
      </c>
      <c r="J23" s="1">
        <v>161</v>
      </c>
      <c r="K23" s="1">
        <v>55</v>
      </c>
      <c r="L23" s="1">
        <f t="shared" si="2"/>
        <v>21.218317194552675</v>
      </c>
      <c r="M23" s="1"/>
      <c r="N23" s="1" t="s">
        <v>84</v>
      </c>
      <c r="O23" s="3" t="s">
        <v>55</v>
      </c>
      <c r="P23" s="6" t="s">
        <v>86</v>
      </c>
      <c r="Q23" s="3" t="s">
        <v>85</v>
      </c>
      <c r="R23" s="3"/>
      <c r="S23" s="3" t="s">
        <v>57</v>
      </c>
      <c r="T23" s="1"/>
      <c r="U23" s="1"/>
      <c r="V23" s="1"/>
    </row>
    <row r="24" spans="1:22">
      <c r="A24" s="1">
        <v>24</v>
      </c>
      <c r="B24" s="1" t="s">
        <v>83</v>
      </c>
      <c r="C24" s="1" t="s">
        <v>81</v>
      </c>
      <c r="D24" s="1" t="s">
        <v>81</v>
      </c>
      <c r="E24" s="2">
        <v>44775</v>
      </c>
      <c r="F24" s="1">
        <v>1</v>
      </c>
      <c r="G24" s="2">
        <v>44760</v>
      </c>
      <c r="H24" s="2">
        <v>35889</v>
      </c>
      <c r="I24" s="1">
        <v>24</v>
      </c>
      <c r="J24" s="1">
        <v>157</v>
      </c>
      <c r="K24" s="1">
        <v>57</v>
      </c>
      <c r="L24" s="1">
        <f t="shared" si="2"/>
        <v>23.124670372023203</v>
      </c>
      <c r="M24" s="1"/>
      <c r="N24" s="1" t="s">
        <v>60</v>
      </c>
      <c r="O24" s="3" t="s">
        <v>54</v>
      </c>
      <c r="P24" s="6" t="s">
        <v>87</v>
      </c>
      <c r="Q24" s="3" t="s">
        <v>85</v>
      </c>
      <c r="R24" s="3"/>
      <c r="S24" s="3" t="s">
        <v>57</v>
      </c>
      <c r="T24" s="1"/>
      <c r="U24" s="1"/>
      <c r="V24" s="1"/>
    </row>
    <row r="25" spans="1:22">
      <c r="A25" s="1">
        <v>25</v>
      </c>
      <c r="B25" s="1" t="s">
        <v>88</v>
      </c>
      <c r="C25" s="1" t="s">
        <v>81</v>
      </c>
      <c r="D25" s="1"/>
      <c r="E25" s="1"/>
      <c r="F25" s="1">
        <v>0</v>
      </c>
      <c r="G25" s="2">
        <v>44765</v>
      </c>
      <c r="H25" s="2">
        <v>35759</v>
      </c>
      <c r="I25" s="1">
        <v>25</v>
      </c>
      <c r="J25" s="1">
        <v>173</v>
      </c>
      <c r="K25" s="1">
        <v>80</v>
      </c>
      <c r="L25" s="1">
        <f t="shared" si="2"/>
        <v>26.729927495071667</v>
      </c>
      <c r="M25" s="1" t="s">
        <v>89</v>
      </c>
      <c r="N25" s="1" t="s">
        <v>60</v>
      </c>
      <c r="O25" s="3" t="s">
        <v>54</v>
      </c>
      <c r="P25" s="6"/>
      <c r="Q25" s="3" t="s">
        <v>85</v>
      </c>
      <c r="R25" s="3"/>
      <c r="S25" s="3" t="s">
        <v>57</v>
      </c>
      <c r="T25" s="1"/>
      <c r="U25" s="1"/>
      <c r="V25" s="1"/>
    </row>
    <row r="26" spans="1:22">
      <c r="A26" s="1">
        <v>26</v>
      </c>
      <c r="B26" s="1" t="s">
        <v>91</v>
      </c>
      <c r="C26" s="1" t="s">
        <v>81</v>
      </c>
      <c r="D26" s="1"/>
      <c r="E26" s="1"/>
      <c r="F26" s="1">
        <v>1</v>
      </c>
      <c r="G26" s="2">
        <v>44765</v>
      </c>
      <c r="H26" s="2">
        <v>35781</v>
      </c>
      <c r="I26" s="1">
        <v>25</v>
      </c>
      <c r="J26" s="1">
        <v>150</v>
      </c>
      <c r="K26" s="1">
        <v>63</v>
      </c>
      <c r="L26" s="1">
        <f t="shared" si="2"/>
        <v>28</v>
      </c>
      <c r="M26" s="1"/>
      <c r="N26" s="1" t="s">
        <v>60</v>
      </c>
      <c r="O26" s="3" t="s">
        <v>54</v>
      </c>
      <c r="P26" s="6"/>
      <c r="Q26" s="3"/>
      <c r="R26" s="3"/>
      <c r="S26" s="3" t="s">
        <v>57</v>
      </c>
      <c r="T26" s="1"/>
      <c r="U26" s="1"/>
      <c r="V26" s="1"/>
    </row>
    <row r="27" spans="1:22">
      <c r="A27" s="1">
        <v>27</v>
      </c>
      <c r="B27" s="1" t="s">
        <v>92</v>
      </c>
      <c r="C27" s="1" t="s">
        <v>81</v>
      </c>
      <c r="D27" s="1"/>
      <c r="E27" s="1"/>
      <c r="F27" s="1">
        <v>0</v>
      </c>
      <c r="G27" s="2">
        <v>44765</v>
      </c>
      <c r="H27" s="2">
        <v>35897</v>
      </c>
      <c r="I27" s="1">
        <v>24</v>
      </c>
      <c r="J27" s="1">
        <v>170</v>
      </c>
      <c r="K27" s="1">
        <v>57</v>
      </c>
      <c r="L27" s="1">
        <f t="shared" si="2"/>
        <v>19.723183391003463</v>
      </c>
      <c r="M27" s="1"/>
      <c r="N27" s="1" t="s">
        <v>60</v>
      </c>
      <c r="O27" s="3" t="s">
        <v>54</v>
      </c>
      <c r="P27" s="6"/>
      <c r="Q27" s="3"/>
      <c r="R27" s="3"/>
      <c r="S27" s="3" t="s">
        <v>57</v>
      </c>
      <c r="T27" s="1"/>
      <c r="U27" s="1"/>
      <c r="V27" s="1"/>
    </row>
    <row r="28" spans="1:22">
      <c r="A28" s="1">
        <v>28</v>
      </c>
      <c r="B28" s="1" t="s">
        <v>94</v>
      </c>
      <c r="C28" s="1" t="s">
        <v>81</v>
      </c>
      <c r="D28" s="1" t="s">
        <v>81</v>
      </c>
      <c r="E28" s="2">
        <v>44777</v>
      </c>
      <c r="F28" s="1">
        <v>0</v>
      </c>
      <c r="G28" s="2">
        <v>44767</v>
      </c>
      <c r="H28" s="2">
        <v>35789</v>
      </c>
      <c r="I28" s="1">
        <v>25</v>
      </c>
      <c r="J28" s="1">
        <v>180</v>
      </c>
      <c r="K28" s="1">
        <v>60</v>
      </c>
      <c r="L28" s="1">
        <f t="shared" si="2"/>
        <v>18.518518518518519</v>
      </c>
      <c r="M28" s="1"/>
      <c r="N28" s="1" t="s">
        <v>60</v>
      </c>
      <c r="O28" s="3" t="s">
        <v>54</v>
      </c>
      <c r="P28" s="1"/>
      <c r="Q28" s="3" t="s">
        <v>95</v>
      </c>
      <c r="R28" s="3"/>
      <c r="S28" s="3" t="s">
        <v>57</v>
      </c>
      <c r="T28" s="1"/>
      <c r="U28" s="1"/>
      <c r="V28" s="1"/>
    </row>
    <row r="29" spans="1:22">
      <c r="A29" s="1">
        <v>29</v>
      </c>
      <c r="B29" s="1" t="s">
        <v>97</v>
      </c>
      <c r="C29" s="1" t="s">
        <v>81</v>
      </c>
      <c r="F29" s="1">
        <v>0</v>
      </c>
      <c r="G29" s="7">
        <v>44773</v>
      </c>
      <c r="H29" s="7">
        <v>35795</v>
      </c>
      <c r="I29" s="1">
        <v>25</v>
      </c>
      <c r="J29" s="1">
        <v>176</v>
      </c>
      <c r="K29" s="1">
        <v>88</v>
      </c>
      <c r="L29" s="1">
        <f t="shared" si="2"/>
        <v>28.40909090909091</v>
      </c>
      <c r="N29" s="1" t="s">
        <v>60</v>
      </c>
      <c r="O29" s="4" t="s">
        <v>54</v>
      </c>
      <c r="Q29" s="4" t="s">
        <v>96</v>
      </c>
      <c r="S29" s="3" t="s">
        <v>57</v>
      </c>
    </row>
    <row r="30" spans="1:22">
      <c r="A30" s="1">
        <v>30</v>
      </c>
      <c r="B30" s="1" t="s">
        <v>99</v>
      </c>
      <c r="C30" s="1" t="s">
        <v>81</v>
      </c>
      <c r="D30" t="s">
        <v>81</v>
      </c>
      <c r="F30" s="1">
        <v>0</v>
      </c>
      <c r="G30" s="7">
        <v>44773</v>
      </c>
      <c r="H30" s="7">
        <v>35697</v>
      </c>
      <c r="I30" s="1">
        <v>25</v>
      </c>
      <c r="J30" s="1">
        <v>173</v>
      </c>
      <c r="K30" s="1">
        <v>78</v>
      </c>
      <c r="L30" s="1">
        <f t="shared" si="2"/>
        <v>26.061679307694877</v>
      </c>
      <c r="M30" t="s">
        <v>98</v>
      </c>
      <c r="N30" s="1" t="s">
        <v>60</v>
      </c>
      <c r="O30" s="4" t="s">
        <v>54</v>
      </c>
      <c r="S30" s="3" t="s">
        <v>57</v>
      </c>
    </row>
    <row r="31" spans="1:22">
      <c r="A31" s="1">
        <v>31</v>
      </c>
      <c r="B31" s="1" t="s">
        <v>100</v>
      </c>
      <c r="C31" s="1" t="s">
        <v>81</v>
      </c>
      <c r="D31" t="s">
        <v>81</v>
      </c>
      <c r="E31" s="7">
        <v>44812</v>
      </c>
      <c r="F31" s="1">
        <v>1</v>
      </c>
      <c r="G31" s="7">
        <v>44773</v>
      </c>
      <c r="H31" s="7">
        <v>35953</v>
      </c>
      <c r="I31" s="1">
        <v>24</v>
      </c>
      <c r="J31" s="1">
        <v>153</v>
      </c>
      <c r="K31" s="1">
        <v>44</v>
      </c>
      <c r="L31" s="1">
        <f t="shared" si="2"/>
        <v>18.796189499765049</v>
      </c>
      <c r="N31" s="1" t="s">
        <v>60</v>
      </c>
      <c r="O31" s="4" t="s">
        <v>54</v>
      </c>
      <c r="S31" s="3" t="s">
        <v>57</v>
      </c>
    </row>
    <row r="32" spans="1:22">
      <c r="A32" s="1">
        <v>32</v>
      </c>
      <c r="B32" s="1" t="s">
        <v>101</v>
      </c>
      <c r="C32" s="1" t="s">
        <v>81</v>
      </c>
      <c r="D32" t="s">
        <v>81</v>
      </c>
      <c r="E32" s="7">
        <v>44081</v>
      </c>
      <c r="F32" s="1">
        <v>0</v>
      </c>
      <c r="G32" s="7">
        <v>44773</v>
      </c>
      <c r="H32" s="7">
        <v>35891</v>
      </c>
      <c r="I32" s="1">
        <v>24</v>
      </c>
      <c r="J32" s="1">
        <v>178</v>
      </c>
      <c r="K32" s="8">
        <v>78.400000000000006</v>
      </c>
      <c r="L32" s="1">
        <f t="shared" si="2"/>
        <v>24.744350460800405</v>
      </c>
      <c r="N32" s="1" t="s">
        <v>60</v>
      </c>
      <c r="O32" s="4" t="s">
        <v>54</v>
      </c>
      <c r="S32" s="3" t="s">
        <v>57</v>
      </c>
    </row>
    <row r="33" spans="1:19">
      <c r="A33" s="1">
        <v>33</v>
      </c>
      <c r="B33" t="s">
        <v>103</v>
      </c>
      <c r="C33" s="1" t="s">
        <v>81</v>
      </c>
      <c r="D33" t="s">
        <v>81</v>
      </c>
      <c r="E33" s="7">
        <v>44776</v>
      </c>
      <c r="F33" s="1">
        <v>1</v>
      </c>
      <c r="G33" s="7">
        <v>44776</v>
      </c>
      <c r="H33" s="7">
        <v>35009</v>
      </c>
      <c r="I33" s="1">
        <v>27</v>
      </c>
      <c r="J33" s="1">
        <v>161</v>
      </c>
      <c r="K33" s="1">
        <v>50</v>
      </c>
      <c r="L33" s="1">
        <f t="shared" si="2"/>
        <v>19.289379267775161</v>
      </c>
      <c r="N33" s="1" t="s">
        <v>105</v>
      </c>
      <c r="O33" s="4" t="s">
        <v>54</v>
      </c>
      <c r="S33" s="3" t="s">
        <v>57</v>
      </c>
    </row>
    <row r="34" spans="1:19">
      <c r="A34" s="1">
        <v>34</v>
      </c>
      <c r="B34" s="1" t="s">
        <v>104</v>
      </c>
      <c r="C34" s="1" t="s">
        <v>81</v>
      </c>
      <c r="D34" t="s">
        <v>81</v>
      </c>
      <c r="E34" s="7">
        <v>44776</v>
      </c>
      <c r="F34" s="1">
        <v>1</v>
      </c>
      <c r="G34" s="7">
        <v>44776</v>
      </c>
      <c r="H34" s="7">
        <v>34538</v>
      </c>
      <c r="I34" s="1">
        <v>28</v>
      </c>
      <c r="J34" s="1">
        <v>169</v>
      </c>
      <c r="K34" s="1">
        <v>64</v>
      </c>
      <c r="L34" s="1">
        <f t="shared" si="2"/>
        <v>22.408178985329648</v>
      </c>
      <c r="N34" s="1" t="s">
        <v>105</v>
      </c>
      <c r="O34" s="4" t="s">
        <v>54</v>
      </c>
      <c r="S34" s="3" t="s">
        <v>57</v>
      </c>
    </row>
    <row r="35" spans="1:19">
      <c r="A35" s="1">
        <v>35</v>
      </c>
      <c r="B35" s="1" t="s">
        <v>106</v>
      </c>
      <c r="C35" s="1" t="s">
        <v>81</v>
      </c>
      <c r="D35" t="s">
        <v>81</v>
      </c>
      <c r="E35" s="7">
        <v>44776</v>
      </c>
      <c r="F35" s="1">
        <v>0</v>
      </c>
      <c r="G35" s="7">
        <v>44776</v>
      </c>
      <c r="H35" s="7">
        <v>34700</v>
      </c>
      <c r="I35" s="1">
        <v>27</v>
      </c>
      <c r="J35" s="1">
        <v>171</v>
      </c>
      <c r="K35" s="1">
        <v>68</v>
      </c>
      <c r="L35" s="1">
        <f t="shared" si="2"/>
        <v>23.255018638213471</v>
      </c>
      <c r="N35" s="1" t="s">
        <v>60</v>
      </c>
      <c r="O35" s="4" t="s">
        <v>54</v>
      </c>
      <c r="S35" s="3" t="s">
        <v>57</v>
      </c>
    </row>
    <row r="36" spans="1:19">
      <c r="A36" s="1">
        <v>36</v>
      </c>
      <c r="B36" s="1" t="s">
        <v>108</v>
      </c>
      <c r="C36" s="1" t="s">
        <v>81</v>
      </c>
      <c r="D36" t="s">
        <v>81</v>
      </c>
      <c r="E36" s="7">
        <v>44781</v>
      </c>
      <c r="F36" s="1">
        <v>1</v>
      </c>
      <c r="G36" s="7">
        <v>44781</v>
      </c>
      <c r="H36" s="7">
        <v>36142</v>
      </c>
      <c r="I36" s="1">
        <v>24</v>
      </c>
      <c r="J36" s="1">
        <v>163</v>
      </c>
      <c r="K36" s="1">
        <v>53</v>
      </c>
      <c r="L36" s="1">
        <f t="shared" si="2"/>
        <v>19.948059768903608</v>
      </c>
      <c r="N36" s="1" t="s">
        <v>60</v>
      </c>
      <c r="O36" s="4" t="s">
        <v>54</v>
      </c>
    </row>
    <row r="37" spans="1:19">
      <c r="A37" s="1">
        <v>37</v>
      </c>
      <c r="B37" s="1" t="s">
        <v>109</v>
      </c>
      <c r="C37" s="1" t="s">
        <v>81</v>
      </c>
      <c r="D37" t="s">
        <v>81</v>
      </c>
      <c r="E37" s="7">
        <v>44782</v>
      </c>
      <c r="F37" s="1">
        <v>1</v>
      </c>
      <c r="G37" s="7">
        <v>44782</v>
      </c>
      <c r="H37" s="7">
        <v>35705</v>
      </c>
      <c r="I37" s="1">
        <v>25</v>
      </c>
      <c r="J37" s="1">
        <v>160</v>
      </c>
      <c r="K37" s="1">
        <v>48</v>
      </c>
      <c r="L37" s="1">
        <f t="shared" si="2"/>
        <v>18.749999999999996</v>
      </c>
      <c r="N37" s="1" t="s">
        <v>60</v>
      </c>
      <c r="O37" s="4" t="s">
        <v>54</v>
      </c>
    </row>
    <row r="38" spans="1:19">
      <c r="A38" s="1">
        <v>38</v>
      </c>
      <c r="B38" s="1" t="s">
        <v>110</v>
      </c>
      <c r="C38" s="1" t="s">
        <v>81</v>
      </c>
      <c r="D38" t="s">
        <v>81</v>
      </c>
      <c r="E38" s="7">
        <v>44782</v>
      </c>
      <c r="F38" s="1">
        <v>0</v>
      </c>
      <c r="G38" s="7">
        <v>44782</v>
      </c>
      <c r="H38" s="7">
        <v>37243</v>
      </c>
      <c r="I38" s="1">
        <v>22</v>
      </c>
      <c r="J38" s="1">
        <v>172</v>
      </c>
      <c r="K38" s="1">
        <v>60</v>
      </c>
      <c r="L38" s="1">
        <f t="shared" si="2"/>
        <v>20.281233098972418</v>
      </c>
      <c r="N38" s="1" t="s">
        <v>60</v>
      </c>
      <c r="O38" s="4" t="s">
        <v>54</v>
      </c>
    </row>
    <row r="39" spans="1:19">
      <c r="A39" s="1">
        <v>39</v>
      </c>
      <c r="B39" s="1" t="s">
        <v>111</v>
      </c>
      <c r="C39" s="1" t="s">
        <v>81</v>
      </c>
      <c r="D39" t="s">
        <v>81</v>
      </c>
      <c r="E39" s="7">
        <v>44782</v>
      </c>
      <c r="F39" s="1">
        <v>1</v>
      </c>
      <c r="G39" s="7">
        <v>44782</v>
      </c>
      <c r="H39" s="7">
        <v>35952</v>
      </c>
      <c r="I39" s="1">
        <v>24</v>
      </c>
      <c r="J39" s="1">
        <v>170</v>
      </c>
      <c r="K39" s="1">
        <v>53</v>
      </c>
      <c r="L39" s="1">
        <f t="shared" si="2"/>
        <v>18.339100346020764</v>
      </c>
      <c r="N39" s="1" t="s">
        <v>60</v>
      </c>
      <c r="O39" s="4" t="s">
        <v>54</v>
      </c>
    </row>
    <row r="40" spans="1:19">
      <c r="A40" s="1">
        <v>40</v>
      </c>
      <c r="B40" s="1" t="s">
        <v>112</v>
      </c>
      <c r="C40" s="1" t="s">
        <v>81</v>
      </c>
      <c r="D40" t="s">
        <v>81</v>
      </c>
      <c r="E40" s="7">
        <v>44783</v>
      </c>
      <c r="F40" s="1">
        <v>1</v>
      </c>
      <c r="G40" s="7">
        <v>44783</v>
      </c>
      <c r="H40" s="7">
        <v>35853</v>
      </c>
      <c r="I40" s="1">
        <v>24</v>
      </c>
      <c r="J40" s="1">
        <v>165</v>
      </c>
      <c r="K40" s="1">
        <v>59</v>
      </c>
      <c r="L40" s="1">
        <f t="shared" si="2"/>
        <v>21.671258034894393</v>
      </c>
      <c r="M40" t="s">
        <v>113</v>
      </c>
      <c r="N40" s="1" t="s">
        <v>60</v>
      </c>
      <c r="O40" s="4" t="s">
        <v>54</v>
      </c>
    </row>
    <row r="41" spans="1:19">
      <c r="A41" s="1">
        <v>41</v>
      </c>
      <c r="B41" s="1" t="s">
        <v>114</v>
      </c>
      <c r="C41" s="1" t="s">
        <v>81</v>
      </c>
      <c r="D41" t="s">
        <v>81</v>
      </c>
      <c r="E41" s="7">
        <v>44783</v>
      </c>
      <c r="F41" s="1">
        <v>0</v>
      </c>
      <c r="G41" s="7">
        <v>44783</v>
      </c>
      <c r="H41" s="7">
        <v>35939</v>
      </c>
      <c r="I41" s="1">
        <v>24</v>
      </c>
      <c r="J41" s="1">
        <v>174</v>
      </c>
      <c r="K41" s="1">
        <v>64</v>
      </c>
      <c r="L41" s="1">
        <f t="shared" si="2"/>
        <v>21.138855859426609</v>
      </c>
      <c r="N41" s="1" t="s">
        <v>60</v>
      </c>
      <c r="O41" s="4" t="s">
        <v>54</v>
      </c>
    </row>
    <row r="42" spans="1:19">
      <c r="A42" s="1">
        <v>42</v>
      </c>
      <c r="B42" s="1" t="s">
        <v>115</v>
      </c>
      <c r="C42" s="1" t="s">
        <v>81</v>
      </c>
      <c r="D42" t="s">
        <v>81</v>
      </c>
      <c r="E42" s="7">
        <v>44783</v>
      </c>
      <c r="F42" s="1">
        <v>1</v>
      </c>
      <c r="G42" s="7">
        <v>44783</v>
      </c>
      <c r="H42" s="7">
        <v>36788</v>
      </c>
      <c r="I42" s="1">
        <v>21</v>
      </c>
      <c r="J42" s="1">
        <v>162</v>
      </c>
      <c r="K42" s="1">
        <v>56</v>
      </c>
      <c r="L42" s="1">
        <f t="shared" si="2"/>
        <v>21.338210638622158</v>
      </c>
      <c r="N42" s="1" t="s">
        <v>60</v>
      </c>
      <c r="O42" s="4" t="s">
        <v>54</v>
      </c>
    </row>
    <row r="43" spans="1:19">
      <c r="A43" s="1">
        <v>43</v>
      </c>
      <c r="B43" s="1" t="s">
        <v>118</v>
      </c>
      <c r="C43" s="1" t="s">
        <v>81</v>
      </c>
      <c r="D43" t="s">
        <v>81</v>
      </c>
      <c r="E43" s="7">
        <v>44785</v>
      </c>
      <c r="F43" s="1">
        <v>1</v>
      </c>
      <c r="G43" s="7">
        <v>44785</v>
      </c>
      <c r="H43" s="7">
        <v>36856</v>
      </c>
      <c r="I43" s="1">
        <v>21</v>
      </c>
      <c r="J43" s="1">
        <v>164</v>
      </c>
      <c r="K43" s="1">
        <v>58</v>
      </c>
      <c r="L43" s="1">
        <f t="shared" si="2"/>
        <v>21.564544913741816</v>
      </c>
      <c r="N43" s="1" t="s">
        <v>60</v>
      </c>
      <c r="O43" s="4" t="s">
        <v>54</v>
      </c>
    </row>
    <row r="44" spans="1:19">
      <c r="A44" s="1">
        <v>44</v>
      </c>
      <c r="B44" s="1" t="s">
        <v>119</v>
      </c>
      <c r="C44" s="1" t="s">
        <v>81</v>
      </c>
      <c r="D44" t="s">
        <v>81</v>
      </c>
      <c r="E44" s="7">
        <v>44787</v>
      </c>
      <c r="F44" s="1">
        <v>0</v>
      </c>
      <c r="G44" s="7">
        <v>44787</v>
      </c>
      <c r="H44" s="7">
        <v>35961</v>
      </c>
      <c r="I44" s="1">
        <v>24</v>
      </c>
      <c r="J44" s="1">
        <v>168</v>
      </c>
      <c r="K44" s="1">
        <v>60</v>
      </c>
      <c r="L44" s="1">
        <f t="shared" si="2"/>
        <v>21.258503401360546</v>
      </c>
      <c r="N44" s="1" t="s">
        <v>60</v>
      </c>
      <c r="O44" s="4" t="s">
        <v>54</v>
      </c>
    </row>
    <row r="45" spans="1:19">
      <c r="A45" s="1">
        <v>45</v>
      </c>
      <c r="B45" s="1" t="s">
        <v>124</v>
      </c>
      <c r="C45" s="1" t="s">
        <v>81</v>
      </c>
      <c r="D45" t="s">
        <v>81</v>
      </c>
      <c r="E45" s="7">
        <v>44798</v>
      </c>
      <c r="F45" s="1">
        <v>0</v>
      </c>
      <c r="G45" s="7">
        <v>44798</v>
      </c>
      <c r="H45" s="7">
        <v>35105</v>
      </c>
      <c r="I45" s="1">
        <v>26</v>
      </c>
      <c r="J45" s="1">
        <v>168</v>
      </c>
      <c r="K45" s="1">
        <v>78</v>
      </c>
      <c r="L45" s="1">
        <f t="shared" si="2"/>
        <v>27.636054421768712</v>
      </c>
      <c r="N45" s="1" t="s">
        <v>60</v>
      </c>
      <c r="O45" s="4" t="s">
        <v>54</v>
      </c>
    </row>
    <row r="46" spans="1:19">
      <c r="A46" s="1">
        <v>46</v>
      </c>
      <c r="B46" s="1" t="s">
        <v>123</v>
      </c>
      <c r="C46" s="1" t="s">
        <v>81</v>
      </c>
      <c r="D46" t="s">
        <v>81</v>
      </c>
      <c r="E46" s="7">
        <v>44798</v>
      </c>
      <c r="F46" s="1">
        <v>0</v>
      </c>
      <c r="G46" s="7">
        <v>44798</v>
      </c>
      <c r="H46" s="7">
        <v>35963</v>
      </c>
      <c r="I46" s="1">
        <v>24</v>
      </c>
      <c r="J46" s="1">
        <v>172</v>
      </c>
      <c r="K46" s="1">
        <v>83</v>
      </c>
      <c r="L46" s="1">
        <f t="shared" si="2"/>
        <v>28.055705786911847</v>
      </c>
      <c r="N46" s="1" t="s">
        <v>60</v>
      </c>
      <c r="O46" s="4" t="s">
        <v>54</v>
      </c>
    </row>
    <row r="47" spans="1:19">
      <c r="A47" s="1">
        <v>47</v>
      </c>
      <c r="B47" s="1" t="s">
        <v>121</v>
      </c>
      <c r="C47" s="1" t="s">
        <v>81</v>
      </c>
      <c r="D47" t="s">
        <v>81</v>
      </c>
      <c r="E47" s="7">
        <v>44802</v>
      </c>
      <c r="F47" s="1">
        <v>0</v>
      </c>
      <c r="G47" s="7">
        <v>44802</v>
      </c>
      <c r="H47" s="7">
        <v>36374</v>
      </c>
      <c r="I47" s="1">
        <v>23</v>
      </c>
      <c r="J47" s="1">
        <v>179</v>
      </c>
      <c r="K47" s="1">
        <v>68</v>
      </c>
      <c r="L47" s="1">
        <f t="shared" si="2"/>
        <v>21.222808276895229</v>
      </c>
      <c r="N47" s="1" t="s">
        <v>60</v>
      </c>
      <c r="O47" s="4" t="s">
        <v>54</v>
      </c>
    </row>
    <row r="48" spans="1:19">
      <c r="A48" s="1">
        <v>48</v>
      </c>
      <c r="B48" s="1" t="s">
        <v>122</v>
      </c>
      <c r="C48" s="1" t="s">
        <v>81</v>
      </c>
      <c r="D48" t="s">
        <v>81</v>
      </c>
      <c r="E48" s="7">
        <v>44802</v>
      </c>
      <c r="F48" s="1">
        <v>0</v>
      </c>
      <c r="G48" s="7">
        <v>44802</v>
      </c>
      <c r="H48" s="7">
        <v>35750</v>
      </c>
      <c r="I48" s="1">
        <v>25</v>
      </c>
      <c r="J48" s="1">
        <v>176</v>
      </c>
      <c r="K48" s="1">
        <v>66</v>
      </c>
      <c r="L48" s="1">
        <f t="shared" si="2"/>
        <v>21.306818181818183</v>
      </c>
      <c r="N48" s="1" t="s">
        <v>60</v>
      </c>
      <c r="O48" s="4" t="s">
        <v>54</v>
      </c>
    </row>
    <row r="49" spans="1:15">
      <c r="A49" s="1">
        <v>49</v>
      </c>
      <c r="B49" s="1" t="s">
        <v>125</v>
      </c>
      <c r="C49" s="1" t="s">
        <v>81</v>
      </c>
      <c r="D49" t="s">
        <v>81</v>
      </c>
      <c r="E49" s="7">
        <v>44803</v>
      </c>
      <c r="F49" s="1">
        <v>0</v>
      </c>
      <c r="G49" s="7">
        <v>44803</v>
      </c>
      <c r="H49" s="7">
        <v>36282</v>
      </c>
      <c r="I49" s="1">
        <v>23</v>
      </c>
      <c r="J49" s="1">
        <v>169</v>
      </c>
      <c r="K49" s="1">
        <v>63</v>
      </c>
      <c r="L49" s="1">
        <f t="shared" si="2"/>
        <v>22.058051188683873</v>
      </c>
      <c r="N49" s="1" t="s">
        <v>60</v>
      </c>
      <c r="O49" s="4" t="s">
        <v>54</v>
      </c>
    </row>
    <row r="50" spans="1:15">
      <c r="A50" s="1">
        <v>50</v>
      </c>
      <c r="B50" s="1" t="s">
        <v>120</v>
      </c>
      <c r="C50" s="1" t="s">
        <v>81</v>
      </c>
      <c r="D50" t="s">
        <v>81</v>
      </c>
      <c r="E50" s="7">
        <v>44803</v>
      </c>
      <c r="F50" s="1">
        <v>0</v>
      </c>
      <c r="G50" s="7">
        <v>44803</v>
      </c>
      <c r="H50" s="7">
        <v>36138</v>
      </c>
      <c r="I50" s="1">
        <v>24</v>
      </c>
      <c r="J50" s="1">
        <v>175</v>
      </c>
      <c r="K50" s="1">
        <v>56</v>
      </c>
      <c r="L50" s="1">
        <f t="shared" si="2"/>
        <v>18.285714285714285</v>
      </c>
      <c r="M50" t="s">
        <v>126</v>
      </c>
      <c r="N50" s="1" t="s">
        <v>60</v>
      </c>
      <c r="O50" s="4" t="s">
        <v>54</v>
      </c>
    </row>
    <row r="51" spans="1:15">
      <c r="A51" s="1">
        <v>51</v>
      </c>
      <c r="B51" s="1" t="s">
        <v>127</v>
      </c>
      <c r="C51" s="1" t="s">
        <v>81</v>
      </c>
      <c r="D51" t="s">
        <v>81</v>
      </c>
      <c r="E51" s="7">
        <v>44806</v>
      </c>
      <c r="F51" s="1">
        <v>0</v>
      </c>
      <c r="G51" s="7">
        <v>44806</v>
      </c>
      <c r="H51" s="7">
        <v>35374</v>
      </c>
      <c r="I51" s="1">
        <v>26</v>
      </c>
      <c r="J51" s="1">
        <v>173</v>
      </c>
      <c r="K51" s="1">
        <v>58</v>
      </c>
      <c r="L51" s="1">
        <f t="shared" si="2"/>
        <v>19.379197433926961</v>
      </c>
      <c r="N51" s="1" t="s">
        <v>60</v>
      </c>
      <c r="O51" s="4" t="s">
        <v>54</v>
      </c>
    </row>
    <row r="52" spans="1:15">
      <c r="A52" s="1"/>
    </row>
    <row r="53" spans="1:15">
      <c r="A53" s="1"/>
      <c r="B53" s="1"/>
    </row>
    <row r="54" spans="1:15">
      <c r="A54" s="1"/>
    </row>
    <row r="56" spans="1:15">
      <c r="F56" t="s">
        <v>116</v>
      </c>
    </row>
    <row r="57" spans="1:15">
      <c r="F57" t="s">
        <v>117</v>
      </c>
    </row>
  </sheetData>
  <phoneticPr fontId="2" type="noConversion"/>
  <hyperlinks>
    <hyperlink ref="R14" r:id="rId1" xr:uid="{16549895-E573-9640-BC0B-6CA50D83D860}"/>
    <hyperlink ref="R13" r:id="rId2" xr:uid="{1DE600B3-05EC-A843-8118-677B1B1889AA}"/>
    <hyperlink ref="P20" r:id="rId3" display="http://xds.ym.edu.tw/02400060/220713.240" xr:uid="{90013D46-7A5C-9D47-9B4D-2F6FD0DEF125}"/>
    <hyperlink ref="P21" r:id="rId4" display="http://xds.ym.edu.tw/02400060/220713a.240" xr:uid="{5B6E4658-A1E2-7448-8A1D-8B6F693354C3}"/>
    <hyperlink ref="P22" r:id="rId5" display="http://xds.ym.edu.tw/02400060/220713c.240" xr:uid="{9B2629FE-9277-8D44-ACCC-3714F8764C18}"/>
    <hyperlink ref="P23" r:id="rId6" display="http://xds.ym.edu.tw/02400060/220718c.240" xr:uid="{BA9DD8E4-BB4B-394C-B97F-DD2569D49ED2}"/>
    <hyperlink ref="P24" r:id="rId7" display="http://xds.ym.edu.tw/02410060/220718b.241" xr:uid="{446C01FE-C3BB-244A-8406-8796069BDFDE}"/>
  </hyperlinks>
  <pageMargins left="0.7" right="0.7" top="0.75" bottom="0.75" header="0.3" footer="0.3"/>
  <ignoredErrors>
    <ignoredError sqref="O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6A30-A107-4842-878F-1E5B5A6B5BF7}">
  <dimension ref="A1:V2"/>
  <sheetViews>
    <sheetView workbookViewId="0">
      <selection sqref="A1:XFD1"/>
    </sheetView>
  </sheetViews>
  <sheetFormatPr baseColWidth="10" defaultRowHeight="15"/>
  <sheetData>
    <row r="1" spans="1:22">
      <c r="A1" s="1" t="s">
        <v>0</v>
      </c>
      <c r="B1" s="1" t="s">
        <v>1</v>
      </c>
      <c r="C1" s="1" t="s">
        <v>79</v>
      </c>
      <c r="D1" s="1" t="s">
        <v>80</v>
      </c>
      <c r="E1" s="1" t="s">
        <v>102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107</v>
      </c>
      <c r="K1" s="1" t="s">
        <v>6</v>
      </c>
      <c r="L1" s="1" t="s">
        <v>93</v>
      </c>
      <c r="M1" s="1" t="s">
        <v>90</v>
      </c>
      <c r="N1" s="1" t="s">
        <v>7</v>
      </c>
      <c r="O1" s="3" t="s">
        <v>8</v>
      </c>
      <c r="P1" s="1" t="s">
        <v>9</v>
      </c>
      <c r="Q1" s="3" t="s">
        <v>69</v>
      </c>
      <c r="R1" s="3" t="s">
        <v>66</v>
      </c>
      <c r="S1" s="3" t="s">
        <v>10</v>
      </c>
      <c r="T1" s="1" t="s">
        <v>11</v>
      </c>
      <c r="U1" s="1" t="s">
        <v>12</v>
      </c>
      <c r="V1" s="1" t="s">
        <v>13</v>
      </c>
    </row>
    <row r="2" spans="1:22" s="12" customFormat="1">
      <c r="A2" s="9">
        <v>7</v>
      </c>
      <c r="B2" s="9" t="s">
        <v>30</v>
      </c>
      <c r="C2" s="9" t="s">
        <v>81</v>
      </c>
      <c r="D2" s="9"/>
      <c r="E2" s="9"/>
      <c r="F2" s="9">
        <v>0</v>
      </c>
      <c r="G2" s="10">
        <v>44699</v>
      </c>
      <c r="H2" s="9"/>
      <c r="I2" s="9">
        <v>18</v>
      </c>
      <c r="J2" s="9"/>
      <c r="K2" s="9"/>
      <c r="L2" s="9"/>
      <c r="M2" s="9"/>
      <c r="N2" s="9" t="s">
        <v>16</v>
      </c>
      <c r="O2" s="11" t="s">
        <v>54</v>
      </c>
      <c r="P2" s="11">
        <v>220518.24100000001</v>
      </c>
      <c r="Q2" s="11"/>
      <c r="R2" s="11"/>
      <c r="S2" s="11" t="s">
        <v>57</v>
      </c>
      <c r="T2" s="9"/>
      <c r="U2" s="9" t="s">
        <v>21</v>
      </c>
      <c r="V2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受試者</vt:lpstr>
      <vt:lpstr>排除受試者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葦恩 郭</dc:creator>
  <cp:lastModifiedBy>葦恩 郭</cp:lastModifiedBy>
  <dcterms:created xsi:type="dcterms:W3CDTF">2022-07-11T06:17:40Z</dcterms:created>
  <dcterms:modified xsi:type="dcterms:W3CDTF">2022-09-27T03:38:35Z</dcterms:modified>
</cp:coreProperties>
</file>