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<sst xmlns="http://schemas.openxmlformats.org/spreadsheetml/2006/main" count="195" uniqueCount="173">
  <si>
    <t xml:space="preserve">Sample name</t>
  </si>
  <si>
    <t xml:space="preserve">Sample_0xx</t>
  </si>
  <si>
    <t xml:space="preserve">_Sxx_</t>
  </si>
  <si>
    <t xml:space="preserve">Total _number_of_read_pairs</t>
  </si>
  <si>
    <t xml:space="preserve">D10</t>
  </si>
  <si>
    <t xml:space="preserve">S94</t>
  </si>
  <si>
    <t xml:space="preserve">D13</t>
  </si>
  <si>
    <t xml:space="preserve">S27</t>
  </si>
  <si>
    <r>
      <rPr>
        <b val="true"/>
        <sz val="11"/>
        <color rgb="FF000000"/>
        <rFont val="Calibri"/>
        <family val="2"/>
        <charset val="1"/>
      </rPr>
      <t xml:space="preserve">Sequence name: “Run20230103Order372</t>
    </r>
    <r>
      <rPr>
        <b val="true"/>
        <sz val="11"/>
        <color rgb="FF8D1D75"/>
        <rFont val="Calibri"/>
        <family val="2"/>
        <charset val="1"/>
      </rPr>
      <t xml:space="preserve">Sample0xx</t>
    </r>
    <r>
      <rPr>
        <b val="true"/>
        <sz val="11"/>
        <color rgb="FF069A2E"/>
        <rFont val="Calibri"/>
        <family val="2"/>
        <charset val="1"/>
      </rPr>
      <t xml:space="preserve">_Sxx_</t>
    </r>
    <r>
      <rPr>
        <b val="true"/>
        <sz val="11"/>
        <color rgb="FF000000"/>
        <rFont val="Calibri"/>
        <family val="2"/>
        <charset val="1"/>
      </rPr>
      <t xml:space="preserve">L001_R1.fastq”</t>
    </r>
  </si>
  <si>
    <t xml:space="preserve">D16</t>
  </si>
  <si>
    <t xml:space="preserve">S32</t>
  </si>
  <si>
    <t xml:space="preserve">D17</t>
  </si>
  <si>
    <t xml:space="preserve">S36</t>
  </si>
  <si>
    <t xml:space="preserve">D2</t>
  </si>
  <si>
    <t xml:space="preserve">S2</t>
  </si>
  <si>
    <t xml:space="preserve">D2_2</t>
  </si>
  <si>
    <t xml:space="preserve">S82</t>
  </si>
  <si>
    <t xml:space="preserve">D2_3</t>
  </si>
  <si>
    <t xml:space="preserve">S96</t>
  </si>
  <si>
    <t xml:space="preserve">sum</t>
  </si>
  <si>
    <t xml:space="preserve">average</t>
  </si>
  <si>
    <t xml:space="preserve">sd</t>
  </si>
  <si>
    <t xml:space="preserve">D22</t>
  </si>
  <si>
    <t xml:space="preserve">S39</t>
  </si>
  <si>
    <t xml:space="preserve">Diphasiastrum</t>
  </si>
  <si>
    <t xml:space="preserve">D23</t>
  </si>
  <si>
    <t xml:space="preserve">S44</t>
  </si>
  <si>
    <t xml:space="preserve">Pinus</t>
  </si>
  <si>
    <t xml:space="preserve">D24</t>
  </si>
  <si>
    <t xml:space="preserve">S48</t>
  </si>
  <si>
    <t xml:space="preserve">Vaccinium</t>
  </si>
  <si>
    <t xml:space="preserve">D26</t>
  </si>
  <si>
    <t xml:space="preserve">S10</t>
  </si>
  <si>
    <t xml:space="preserve">Soil</t>
  </si>
  <si>
    <t xml:space="preserve">D27</t>
  </si>
  <si>
    <t xml:space="preserve">S83</t>
  </si>
  <si>
    <t xml:space="preserve">NTC</t>
  </si>
  <si>
    <t xml:space="preserve">D30A</t>
  </si>
  <si>
    <t xml:space="preserve">S67</t>
  </si>
  <si>
    <t xml:space="preserve">total (no NTCs)</t>
  </si>
  <si>
    <t xml:space="preserve">D30B</t>
  </si>
  <si>
    <t xml:space="preserve">S65</t>
  </si>
  <si>
    <t xml:space="preserve">D31</t>
  </si>
  <si>
    <t xml:space="preserve">S69</t>
  </si>
  <si>
    <t xml:space="preserve">sd between sample types:</t>
  </si>
  <si>
    <t xml:space="preserve">D4</t>
  </si>
  <si>
    <t xml:space="preserve">S70</t>
  </si>
  <si>
    <t xml:space="preserve">D5</t>
  </si>
  <si>
    <t xml:space="preserve">S71</t>
  </si>
  <si>
    <t xml:space="preserve">D6</t>
  </si>
  <si>
    <t xml:space="preserve">S14</t>
  </si>
  <si>
    <t xml:space="preserve">D76</t>
  </si>
  <si>
    <t xml:space="preserve">S73</t>
  </si>
  <si>
    <t xml:space="preserve">D78</t>
  </si>
  <si>
    <t xml:space="preserve">S77</t>
  </si>
  <si>
    <t xml:space="preserve">D9</t>
  </si>
  <si>
    <t xml:space="preserve">S25</t>
  </si>
  <si>
    <t xml:space="preserve">S12</t>
  </si>
  <si>
    <t xml:space="preserve">S4</t>
  </si>
  <si>
    <t xml:space="preserve">S54</t>
  </si>
  <si>
    <t xml:space="preserve">S63</t>
  </si>
  <si>
    <t xml:space="preserve">S84</t>
  </si>
  <si>
    <t xml:space="preserve">S88</t>
  </si>
  <si>
    <t xml:space="preserve">P10</t>
  </si>
  <si>
    <t xml:space="preserve">S38</t>
  </si>
  <si>
    <t xml:space="preserve">P13</t>
  </si>
  <si>
    <t xml:space="preserve">S7</t>
  </si>
  <si>
    <t xml:space="preserve">P16</t>
  </si>
  <si>
    <t xml:space="preserve">S64</t>
  </si>
  <si>
    <t xml:space="preserve">P17</t>
  </si>
  <si>
    <t xml:space="preserve">S35</t>
  </si>
  <si>
    <t xml:space="preserve">P2</t>
  </si>
  <si>
    <t xml:space="preserve">S1</t>
  </si>
  <si>
    <t xml:space="preserve">P2_2</t>
  </si>
  <si>
    <t xml:space="preserve">S80</t>
  </si>
  <si>
    <t xml:space="preserve">P2_3</t>
  </si>
  <si>
    <t xml:space="preserve">S81</t>
  </si>
  <si>
    <t xml:space="preserve">P22</t>
  </si>
  <si>
    <t xml:space="preserve">S34</t>
  </si>
  <si>
    <t xml:space="preserve">P23</t>
  </si>
  <si>
    <t xml:space="preserve">S43</t>
  </si>
  <si>
    <t xml:space="preserve">P24</t>
  </si>
  <si>
    <t xml:space="preserve">S86</t>
  </si>
  <si>
    <t xml:space="preserve">P26</t>
  </si>
  <si>
    <t xml:space="preserve">S51</t>
  </si>
  <si>
    <t xml:space="preserve">P27</t>
  </si>
  <si>
    <t xml:space="preserve">S11</t>
  </si>
  <si>
    <t xml:space="preserve">P30A</t>
  </si>
  <si>
    <t xml:space="preserve">S20</t>
  </si>
  <si>
    <t xml:space="preserve">P30B</t>
  </si>
  <si>
    <t xml:space="preserve">S90</t>
  </si>
  <si>
    <t xml:space="preserve">P31</t>
  </si>
  <si>
    <t xml:space="preserve">S76</t>
  </si>
  <si>
    <t xml:space="preserve">P4</t>
  </si>
  <si>
    <t xml:space="preserve">S8</t>
  </si>
  <si>
    <t xml:space="preserve">P5</t>
  </si>
  <si>
    <t xml:space="preserve">S41</t>
  </si>
  <si>
    <t xml:space="preserve">P6</t>
  </si>
  <si>
    <t xml:space="preserve">S13</t>
  </si>
  <si>
    <t xml:space="preserve">P76</t>
  </si>
  <si>
    <t xml:space="preserve">S72</t>
  </si>
  <si>
    <t xml:space="preserve">P78</t>
  </si>
  <si>
    <t xml:space="preserve">S79</t>
  </si>
  <si>
    <t xml:space="preserve">P9</t>
  </si>
  <si>
    <t xml:space="preserve">S18</t>
  </si>
  <si>
    <t xml:space="preserve">S66</t>
  </si>
  <si>
    <t xml:space="preserve">S23</t>
  </si>
  <si>
    <t xml:space="preserve">S16</t>
  </si>
  <si>
    <t xml:space="preserve">S95</t>
  </si>
  <si>
    <t xml:space="preserve">S17</t>
  </si>
  <si>
    <t xml:space="preserve">S33</t>
  </si>
  <si>
    <t xml:space="preserve">S55</t>
  </si>
  <si>
    <t xml:space="preserve">S2_2</t>
  </si>
  <si>
    <t xml:space="preserve">S47</t>
  </si>
  <si>
    <t xml:space="preserve">S2_3</t>
  </si>
  <si>
    <t xml:space="preserve">S87</t>
  </si>
  <si>
    <t xml:space="preserve">S22</t>
  </si>
  <si>
    <t xml:space="preserve">S19</t>
  </si>
  <si>
    <t xml:space="preserve">S85</t>
  </si>
  <si>
    <t xml:space="preserve">S24</t>
  </si>
  <si>
    <t xml:space="preserve">S50</t>
  </si>
  <si>
    <t xml:space="preserve">S26</t>
  </si>
  <si>
    <t xml:space="preserve">S58</t>
  </si>
  <si>
    <t xml:space="preserve">S53</t>
  </si>
  <si>
    <t xml:space="preserve">S30A</t>
  </si>
  <si>
    <t xml:space="preserve">S30B</t>
  </si>
  <si>
    <t xml:space="preserve">S75</t>
  </si>
  <si>
    <t xml:space="preserve">S31</t>
  </si>
  <si>
    <t xml:space="preserve">S52</t>
  </si>
  <si>
    <t xml:space="preserve">S40</t>
  </si>
  <si>
    <t xml:space="preserve">S5</t>
  </si>
  <si>
    <t xml:space="preserve">S97</t>
  </si>
  <si>
    <t xml:space="preserve">S6</t>
  </si>
  <si>
    <t xml:space="preserve">S78</t>
  </si>
  <si>
    <t xml:space="preserve">S68</t>
  </si>
  <si>
    <t xml:space="preserve">S9</t>
  </si>
  <si>
    <t xml:space="preserve">S37</t>
  </si>
  <si>
    <t xml:space="preserve">V10</t>
  </si>
  <si>
    <t xml:space="preserve">S59</t>
  </si>
  <si>
    <t xml:space="preserve">V13</t>
  </si>
  <si>
    <t xml:space="preserve">S29</t>
  </si>
  <si>
    <t xml:space="preserve">V16</t>
  </si>
  <si>
    <t xml:space="preserve">V17</t>
  </si>
  <si>
    <t xml:space="preserve">S30</t>
  </si>
  <si>
    <t xml:space="preserve">V2</t>
  </si>
  <si>
    <t xml:space="preserve">S45</t>
  </si>
  <si>
    <t xml:space="preserve">V2_2</t>
  </si>
  <si>
    <t xml:space="preserve">V2_3</t>
  </si>
  <si>
    <t xml:space="preserve">S46</t>
  </si>
  <si>
    <t xml:space="preserve">V22</t>
  </si>
  <si>
    <t xml:space="preserve">S93</t>
  </si>
  <si>
    <t xml:space="preserve">V23</t>
  </si>
  <si>
    <t xml:space="preserve">S3</t>
  </si>
  <si>
    <t xml:space="preserve">V24</t>
  </si>
  <si>
    <t xml:space="preserve">S49</t>
  </si>
  <si>
    <t xml:space="preserve">V26</t>
  </si>
  <si>
    <t xml:space="preserve">S91</t>
  </si>
  <si>
    <t xml:space="preserve">V27</t>
  </si>
  <si>
    <t xml:space="preserve">S57</t>
  </si>
  <si>
    <t xml:space="preserve">V30A</t>
  </si>
  <si>
    <t xml:space="preserve">S62</t>
  </si>
  <si>
    <t xml:space="preserve">V30B</t>
  </si>
  <si>
    <t xml:space="preserve">S60</t>
  </si>
  <si>
    <t xml:space="preserve">V31</t>
  </si>
  <si>
    <t xml:space="preserve">V4</t>
  </si>
  <si>
    <t xml:space="preserve">V5</t>
  </si>
  <si>
    <t xml:space="preserve">V6</t>
  </si>
  <si>
    <t xml:space="preserve">S15</t>
  </si>
  <si>
    <t xml:space="preserve">V76</t>
  </si>
  <si>
    <t xml:space="preserve">S74</t>
  </si>
  <si>
    <t xml:space="preserve">V78</t>
  </si>
  <si>
    <t xml:space="preserve">S61</t>
  </si>
  <si>
    <t xml:space="preserve">V9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</si>
</sst>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8D1D75"/>
      <name val="Calibri"/>
      <family val="2"/>
      <charset val="1"/>
    </font>
    <font>
      <b val="true"/>
      <sz val="11"/>
      <color rgb="FF069A2E"/>
      <name val="Calibri"/>
      <family val="2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0"/>
      <charset val="1"/>
    </font>
    <font>
      <sz val="11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5.93"/>
    <col collapsed="false" customWidth="true" hidden="false" outlineLevel="0" max="2" min="2" style="1" width="13.65"/>
    <col collapsed="false" customWidth="true" hidden="false" outlineLevel="0" max="3" min="3" style="2" width="9.1"/>
    <col collapsed="false" customWidth="true" hidden="false" outlineLevel="0" max="4" min="4" style="1" width="7.84"/>
    <col collapsed="false" customWidth="true" hidden="false" outlineLevel="0" max="5" min="5" style="1" width="14.79"/>
    <col collapsed="false" customWidth="true" hidden="false" outlineLevel="0" max="6" min="6" style="2" width="23.89"/>
    <col collapsed="false" customWidth="false" hidden="false" outlineLevel="0" max="10" min="7" style="2" width="11.5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3" t="s">
        <v>3</v>
      </c>
      <c r="E1" s="3"/>
      <c r="F1" s="3"/>
    </row>
    <row r="2" customFormat="false" ht="13.8" hidden="false" customHeight="false" outlineLevel="0" collapsed="false">
      <c r="A2" s="6" t="s">
        <v>4</v>
      </c>
      <c r="B2" s="1" t="n">
        <v>36</v>
      </c>
      <c r="C2" s="1" t="s">
        <v>5</v>
      </c>
      <c r="D2" s="7" t="n">
        <v>179129</v>
      </c>
    </row>
    <row r="3" customFormat="false" ht="13.8" hidden="false" customHeight="false" outlineLevel="0" collapsed="false">
      <c r="A3" s="6" t="s">
        <v>6</v>
      </c>
      <c r="B3" s="1" t="n">
        <v>31</v>
      </c>
      <c r="C3" s="1" t="s">
        <v>7</v>
      </c>
      <c r="D3" s="7" t="n">
        <v>193675</v>
      </c>
      <c r="F3" s="8" t="s">
        <v>8</v>
      </c>
      <c r="G3" s="8"/>
      <c r="H3" s="8"/>
      <c r="I3" s="8"/>
    </row>
    <row r="4" customFormat="false" ht="13.8" hidden="false" customHeight="false" outlineLevel="0" collapsed="false">
      <c r="A4" s="6" t="s">
        <v>9</v>
      </c>
      <c r="B4" s="1" t="n">
        <v>37</v>
      </c>
      <c r="C4" s="1" t="s">
        <v>10</v>
      </c>
      <c r="D4" s="7" t="n">
        <v>166494</v>
      </c>
    </row>
    <row r="5" customFormat="false" ht="13.8" hidden="false" customHeight="false" outlineLevel="0" collapsed="false">
      <c r="A5" s="6" t="s">
        <v>11</v>
      </c>
      <c r="B5" s="1" t="n">
        <v>41</v>
      </c>
      <c r="C5" s="1" t="s">
        <v>12</v>
      </c>
      <c r="D5" s="7" t="n">
        <v>168035</v>
      </c>
    </row>
    <row r="6" customFormat="false" ht="13.8" hidden="false" customHeight="false" outlineLevel="0" collapsed="false">
      <c r="A6" s="6" t="s">
        <v>13</v>
      </c>
      <c r="B6" s="1" t="n">
        <v>2</v>
      </c>
      <c r="C6" s="1" t="s">
        <v>14</v>
      </c>
      <c r="D6" s="7" t="n">
        <v>171253</v>
      </c>
    </row>
    <row r="7" customFormat="false" ht="13.8" hidden="false" customHeight="false" outlineLevel="0" collapsed="false">
      <c r="A7" s="6" t="s">
        <v>15</v>
      </c>
      <c r="B7" s="1" t="n">
        <v>90</v>
      </c>
      <c r="C7" s="1" t="s">
        <v>16</v>
      </c>
      <c r="D7" s="7" t="n">
        <v>173152</v>
      </c>
    </row>
    <row r="8" customFormat="false" ht="13.8" hidden="false" customHeight="false" outlineLevel="0" collapsed="false">
      <c r="A8" s="6" t="s">
        <v>17</v>
      </c>
      <c r="B8" s="1" t="n">
        <v>52</v>
      </c>
      <c r="C8" s="1" t="s">
        <v>18</v>
      </c>
      <c r="D8" s="7" t="n">
        <v>150758</v>
      </c>
      <c r="G8" s="1" t="s">
        <v>19</v>
      </c>
      <c r="H8" s="1" t="s">
        <v>20</v>
      </c>
      <c r="I8" s="1" t="s">
        <v>21</v>
      </c>
    </row>
    <row r="9" customFormat="false" ht="13.8" hidden="false" customHeight="false" outlineLevel="0" collapsed="false">
      <c r="A9" s="6" t="s">
        <v>22</v>
      </c>
      <c r="B9" s="1" t="n">
        <v>45</v>
      </c>
      <c r="C9" s="1" t="s">
        <v>23</v>
      </c>
      <c r="D9" s="7" t="n">
        <v>124250</v>
      </c>
      <c r="F9" s="1" t="s">
        <v>24</v>
      </c>
      <c r="G9" s="1" t="n">
        <f aca="false">SUM(D2:D22)</f>
        <v>3528799</v>
      </c>
      <c r="H9" s="1" t="n">
        <f aca="false">AVERAGE(D2:D22)</f>
        <v>168038.047619048</v>
      </c>
      <c r="I9" s="1" t="n">
        <f aca="false">STDEV(D2:D22)</f>
        <v>29752.070182554</v>
      </c>
    </row>
    <row r="10" customFormat="false" ht="13.8" hidden="false" customHeight="false" outlineLevel="0" collapsed="false">
      <c r="A10" s="6" t="s">
        <v>25</v>
      </c>
      <c r="B10" s="1" t="n">
        <v>50</v>
      </c>
      <c r="C10" s="1" t="s">
        <v>26</v>
      </c>
      <c r="D10" s="7" t="n">
        <v>188977</v>
      </c>
      <c r="F10" s="1" t="s">
        <v>27</v>
      </c>
      <c r="G10" s="1" t="n">
        <f aca="false">SUM(D29:D49)</f>
        <v>3509204</v>
      </c>
      <c r="H10" s="1" t="n">
        <f aca="false">AVERAGE(D29:D49)</f>
        <v>167104.952380952</v>
      </c>
      <c r="I10" s="1" t="n">
        <f aca="false">STDEV(D29:D49)</f>
        <v>29529.0098402845</v>
      </c>
    </row>
    <row r="11" customFormat="false" ht="13.8" hidden="false" customHeight="false" outlineLevel="0" collapsed="false">
      <c r="A11" s="6" t="s">
        <v>28</v>
      </c>
      <c r="B11" s="1" t="n">
        <v>55</v>
      </c>
      <c r="C11" s="1" t="s">
        <v>29</v>
      </c>
      <c r="D11" s="7" t="n">
        <v>183348</v>
      </c>
      <c r="F11" s="1" t="s">
        <v>30</v>
      </c>
      <c r="G11" s="1" t="n">
        <f aca="false">SUM(D71:D91)</f>
        <v>3599100</v>
      </c>
      <c r="H11" s="1" t="n">
        <f aca="false">AVERAGE(D71:D91)</f>
        <v>171385.714285714</v>
      </c>
      <c r="I11" s="1" t="n">
        <f aca="false">STDEV(D71:D91)</f>
        <v>35048.0107069472</v>
      </c>
    </row>
    <row r="12" customFormat="false" ht="13.8" hidden="false" customHeight="false" outlineLevel="0" collapsed="false">
      <c r="A12" s="6" t="s">
        <v>31</v>
      </c>
      <c r="B12" s="1" t="n">
        <v>11</v>
      </c>
      <c r="C12" s="1" t="s">
        <v>32</v>
      </c>
      <c r="D12" s="7" t="n">
        <v>162327</v>
      </c>
      <c r="F12" s="1" t="s">
        <v>33</v>
      </c>
      <c r="G12" s="1" t="n">
        <f aca="false">SUM(D50:D70)</f>
        <v>3301396</v>
      </c>
      <c r="H12" s="1" t="n">
        <f aca="false">AVERAGE(D50:D70)</f>
        <v>157209.333333333</v>
      </c>
      <c r="I12" s="1" t="n">
        <f aca="false">STDEV(D50:D70)</f>
        <v>21890.3818818524</v>
      </c>
    </row>
    <row r="13" customFormat="false" ht="13.8" hidden="false" customHeight="false" outlineLevel="0" collapsed="false">
      <c r="A13" s="6" t="s">
        <v>34</v>
      </c>
      <c r="B13" s="1" t="n">
        <v>91</v>
      </c>
      <c r="C13" s="1" t="s">
        <v>35</v>
      </c>
      <c r="D13" s="7" t="n">
        <v>179622</v>
      </c>
      <c r="F13" s="1" t="s">
        <v>36</v>
      </c>
      <c r="G13" s="1" t="n">
        <f aca="false">SUM(D23:D28)</f>
        <v>31158</v>
      </c>
      <c r="H13" s="1" t="n">
        <f aca="false">AVERAGE(D23:D28)</f>
        <v>5193</v>
      </c>
      <c r="I13" s="1" t="n">
        <f aca="false">STDEV(D23:D28)</f>
        <v>6093.25082365727</v>
      </c>
    </row>
    <row r="14" customFormat="false" ht="13.8" hidden="false" customHeight="false" outlineLevel="0" collapsed="false">
      <c r="A14" s="6" t="s">
        <v>37</v>
      </c>
      <c r="B14" s="1" t="n">
        <v>75</v>
      </c>
      <c r="C14" s="1" t="s">
        <v>38</v>
      </c>
      <c r="D14" s="7" t="n">
        <v>222185</v>
      </c>
      <c r="F14" s="1" t="s">
        <v>39</v>
      </c>
      <c r="G14" s="1" t="n">
        <f aca="false">SUM(G9:G12)</f>
        <v>13938499</v>
      </c>
      <c r="H14" s="1" t="n">
        <f aca="false">AVERAGE(H9:H12)</f>
        <v>165934.511904762</v>
      </c>
      <c r="I14" s="1" t="n">
        <f aca="false">STDEV(D2:D22,D29:D91)</f>
        <v>29378.7935761121</v>
      </c>
    </row>
    <row r="15" customFormat="false" ht="13.8" hidden="false" customHeight="false" outlineLevel="0" collapsed="false">
      <c r="A15" s="6" t="s">
        <v>40</v>
      </c>
      <c r="B15" s="1" t="n">
        <v>73</v>
      </c>
      <c r="C15" s="1" t="s">
        <v>41</v>
      </c>
      <c r="D15" s="7" t="n">
        <v>171757</v>
      </c>
    </row>
    <row r="16" customFormat="false" ht="13.8" hidden="false" customHeight="false" outlineLevel="0" collapsed="false">
      <c r="A16" s="6" t="s">
        <v>42</v>
      </c>
      <c r="B16" s="1" t="n">
        <v>77</v>
      </c>
      <c r="C16" s="1" t="s">
        <v>43</v>
      </c>
      <c r="D16" s="7" t="n">
        <v>153962</v>
      </c>
      <c r="F16" s="1" t="s">
        <v>44</v>
      </c>
    </row>
    <row r="17" customFormat="false" ht="13.8" hidden="false" customHeight="false" outlineLevel="0" collapsed="false">
      <c r="A17" s="6" t="s">
        <v>45</v>
      </c>
      <c r="B17" s="1" t="n">
        <v>78</v>
      </c>
      <c r="C17" s="1" t="s">
        <v>46</v>
      </c>
      <c r="D17" s="7" t="n">
        <v>195550</v>
      </c>
      <c r="F17" s="1" t="n">
        <f aca="false">STDEV(H9:H12)</f>
        <v>6100.24977387532</v>
      </c>
    </row>
    <row r="18" customFormat="false" ht="13.8" hidden="false" customHeight="false" outlineLevel="0" collapsed="false">
      <c r="A18" s="6" t="s">
        <v>47</v>
      </c>
      <c r="B18" s="1" t="n">
        <v>79</v>
      </c>
      <c r="C18" s="1" t="s">
        <v>48</v>
      </c>
      <c r="D18" s="7" t="n">
        <v>175329</v>
      </c>
    </row>
    <row r="19" customFormat="false" ht="13.8" hidden="false" customHeight="false" outlineLevel="0" collapsed="false">
      <c r="A19" s="6" t="s">
        <v>49</v>
      </c>
      <c r="B19" s="1" t="n">
        <v>16</v>
      </c>
      <c r="C19" s="1" t="s">
        <v>50</v>
      </c>
      <c r="D19" s="1" t="n">
        <v>83632</v>
      </c>
    </row>
    <row r="20" customFormat="false" ht="13.8" hidden="false" customHeight="false" outlineLevel="0" collapsed="false">
      <c r="A20" s="6" t="s">
        <v>51</v>
      </c>
      <c r="B20" s="1" t="n">
        <v>81</v>
      </c>
      <c r="C20" s="1" t="s">
        <v>52</v>
      </c>
      <c r="D20" s="7" t="n">
        <v>185233</v>
      </c>
    </row>
    <row r="21" customFormat="false" ht="13.8" hidden="false" customHeight="false" outlineLevel="0" collapsed="false">
      <c r="A21" s="6" t="s">
        <v>53</v>
      </c>
      <c r="B21" s="1" t="n">
        <v>85</v>
      </c>
      <c r="C21" s="1" t="s">
        <v>54</v>
      </c>
      <c r="D21" s="7" t="n">
        <v>180140</v>
      </c>
    </row>
    <row r="22" customFormat="false" ht="13.8" hidden="false" customHeight="false" outlineLevel="0" collapsed="false">
      <c r="A22" s="6" t="s">
        <v>55</v>
      </c>
      <c r="B22" s="1" t="n">
        <v>29</v>
      </c>
      <c r="C22" s="1" t="s">
        <v>56</v>
      </c>
      <c r="D22" s="7" t="n">
        <v>119991</v>
      </c>
    </row>
    <row r="23" customFormat="false" ht="13.8" hidden="false" customHeight="false" outlineLevel="0" collapsed="false">
      <c r="A23" s="9" t="s">
        <v>36</v>
      </c>
      <c r="B23" s="10" t="n">
        <v>14</v>
      </c>
      <c r="C23" s="10" t="s">
        <v>57</v>
      </c>
      <c r="D23" s="11" t="n">
        <v>4705</v>
      </c>
    </row>
    <row r="24" customFormat="false" ht="13.8" hidden="false" customHeight="false" outlineLevel="0" collapsed="false">
      <c r="A24" s="9" t="s">
        <v>36</v>
      </c>
      <c r="B24" s="10" t="n">
        <v>5</v>
      </c>
      <c r="C24" s="10" t="s">
        <v>58</v>
      </c>
      <c r="D24" s="11" t="n">
        <v>1583</v>
      </c>
    </row>
    <row r="25" customFormat="false" ht="13.8" hidden="false" customHeight="false" outlineLevel="0" collapsed="false">
      <c r="A25" s="9" t="s">
        <v>36</v>
      </c>
      <c r="B25" s="10" t="n">
        <v>62</v>
      </c>
      <c r="C25" s="10" t="s">
        <v>59</v>
      </c>
      <c r="D25" s="11" t="n">
        <v>2280</v>
      </c>
    </row>
    <row r="26" customFormat="false" ht="13.8" hidden="false" customHeight="false" outlineLevel="0" collapsed="false">
      <c r="A26" s="9" t="s">
        <v>36</v>
      </c>
      <c r="B26" s="10" t="n">
        <v>71</v>
      </c>
      <c r="C26" s="10" t="s">
        <v>60</v>
      </c>
      <c r="D26" s="11" t="n">
        <v>17308</v>
      </c>
    </row>
    <row r="27" customFormat="false" ht="13.8" hidden="false" customHeight="false" outlineLevel="0" collapsed="false">
      <c r="A27" s="9" t="s">
        <v>36</v>
      </c>
      <c r="B27" s="10" t="n">
        <v>92</v>
      </c>
      <c r="C27" s="10" t="s">
        <v>61</v>
      </c>
      <c r="D27" s="11" t="n">
        <v>4070</v>
      </c>
    </row>
    <row r="28" customFormat="false" ht="13.8" hidden="false" customHeight="false" outlineLevel="0" collapsed="false">
      <c r="A28" s="9" t="s">
        <v>36</v>
      </c>
      <c r="B28" s="10" t="n">
        <v>96</v>
      </c>
      <c r="C28" s="10" t="s">
        <v>62</v>
      </c>
      <c r="D28" s="10" t="n">
        <v>1212</v>
      </c>
    </row>
    <row r="29" customFormat="false" ht="13.8" hidden="false" customHeight="false" outlineLevel="0" collapsed="false">
      <c r="A29" s="6" t="s">
        <v>63</v>
      </c>
      <c r="B29" s="1" t="n">
        <v>43</v>
      </c>
      <c r="C29" s="1" t="s">
        <v>64</v>
      </c>
      <c r="D29" s="7" t="n">
        <v>181009</v>
      </c>
    </row>
    <row r="30" customFormat="false" ht="13.8" hidden="false" customHeight="false" outlineLevel="0" collapsed="false">
      <c r="A30" s="6" t="s">
        <v>65</v>
      </c>
      <c r="B30" s="1" t="n">
        <v>8</v>
      </c>
      <c r="C30" s="1" t="s">
        <v>66</v>
      </c>
      <c r="D30" s="7" t="n">
        <v>169750</v>
      </c>
    </row>
    <row r="31" customFormat="false" ht="13.8" hidden="false" customHeight="false" outlineLevel="0" collapsed="false">
      <c r="A31" s="6" t="s">
        <v>67</v>
      </c>
      <c r="B31" s="1" t="n">
        <v>72</v>
      </c>
      <c r="C31" s="1" t="s">
        <v>68</v>
      </c>
      <c r="D31" s="7" t="n">
        <v>159500</v>
      </c>
    </row>
    <row r="32" customFormat="false" ht="13.8" hidden="false" customHeight="false" outlineLevel="0" collapsed="false">
      <c r="A32" s="6" t="s">
        <v>69</v>
      </c>
      <c r="B32" s="1" t="n">
        <v>40</v>
      </c>
      <c r="C32" s="1" t="s">
        <v>70</v>
      </c>
      <c r="D32" s="7" t="n">
        <v>156335</v>
      </c>
    </row>
    <row r="33" customFormat="false" ht="13.8" hidden="false" customHeight="false" outlineLevel="0" collapsed="false">
      <c r="A33" s="6" t="s">
        <v>71</v>
      </c>
      <c r="B33" s="1" t="n">
        <v>1</v>
      </c>
      <c r="C33" s="1" t="s">
        <v>72</v>
      </c>
      <c r="D33" s="7" t="n">
        <v>188718</v>
      </c>
    </row>
    <row r="34" customFormat="false" ht="13.8" hidden="false" customHeight="false" outlineLevel="0" collapsed="false">
      <c r="A34" s="6" t="s">
        <v>73</v>
      </c>
      <c r="B34" s="1" t="n">
        <v>88</v>
      </c>
      <c r="C34" s="1" t="s">
        <v>74</v>
      </c>
      <c r="D34" s="7" t="n">
        <v>183407</v>
      </c>
    </row>
    <row r="35" customFormat="false" ht="13.8" hidden="false" customHeight="false" outlineLevel="0" collapsed="false">
      <c r="A35" s="6" t="s">
        <v>75</v>
      </c>
      <c r="B35" s="1" t="n">
        <v>89</v>
      </c>
      <c r="C35" s="1" t="s">
        <v>76</v>
      </c>
      <c r="D35" s="7" t="n">
        <v>188898</v>
      </c>
    </row>
    <row r="36" customFormat="false" ht="13.8" hidden="false" customHeight="false" outlineLevel="0" collapsed="false">
      <c r="A36" s="6" t="s">
        <v>77</v>
      </c>
      <c r="B36" s="1" t="n">
        <v>39</v>
      </c>
      <c r="C36" s="1" t="s">
        <v>78</v>
      </c>
      <c r="D36" s="7" t="n">
        <v>222172</v>
      </c>
    </row>
    <row r="37" customFormat="false" ht="13.8" hidden="false" customHeight="false" outlineLevel="0" collapsed="false">
      <c r="A37" s="6" t="s">
        <v>79</v>
      </c>
      <c r="B37" s="1" t="n">
        <v>49</v>
      </c>
      <c r="C37" s="1" t="s">
        <v>80</v>
      </c>
      <c r="D37" s="7" t="n">
        <v>180952</v>
      </c>
    </row>
    <row r="38" customFormat="false" ht="13.8" hidden="false" customHeight="false" outlineLevel="0" collapsed="false">
      <c r="A38" s="6" t="s">
        <v>81</v>
      </c>
      <c r="B38" s="1" t="n">
        <v>94</v>
      </c>
      <c r="C38" s="1" t="s">
        <v>82</v>
      </c>
      <c r="D38" s="7" t="n">
        <v>187177</v>
      </c>
    </row>
    <row r="39" customFormat="false" ht="13.8" hidden="false" customHeight="false" outlineLevel="0" collapsed="false">
      <c r="A39" s="6" t="s">
        <v>83</v>
      </c>
      <c r="B39" s="1" t="n">
        <v>58</v>
      </c>
      <c r="C39" s="1" t="s">
        <v>84</v>
      </c>
      <c r="D39" s="7" t="n">
        <v>189218</v>
      </c>
    </row>
    <row r="40" customFormat="false" ht="13.8" hidden="false" customHeight="false" outlineLevel="0" collapsed="false">
      <c r="A40" s="6" t="s">
        <v>85</v>
      </c>
      <c r="B40" s="1" t="n">
        <v>13</v>
      </c>
      <c r="C40" s="1" t="s">
        <v>86</v>
      </c>
      <c r="D40" s="7" t="n">
        <v>137281</v>
      </c>
    </row>
    <row r="41" customFormat="false" ht="13.8" hidden="false" customHeight="false" outlineLevel="0" collapsed="false">
      <c r="A41" s="6" t="s">
        <v>87</v>
      </c>
      <c r="B41" s="1" t="n">
        <v>23</v>
      </c>
      <c r="C41" s="1" t="s">
        <v>88</v>
      </c>
      <c r="D41" s="7" t="n">
        <v>177502</v>
      </c>
    </row>
    <row r="42" customFormat="false" ht="13.8" hidden="false" customHeight="false" outlineLevel="0" collapsed="false">
      <c r="A42" s="6" t="s">
        <v>89</v>
      </c>
      <c r="B42" s="1" t="n">
        <v>4</v>
      </c>
      <c r="C42" s="1" t="s">
        <v>90</v>
      </c>
      <c r="D42" s="7" t="n">
        <v>131588</v>
      </c>
    </row>
    <row r="43" customFormat="false" ht="13.8" hidden="false" customHeight="false" outlineLevel="0" collapsed="false">
      <c r="A43" s="6" t="s">
        <v>91</v>
      </c>
      <c r="B43" s="1" t="n">
        <v>84</v>
      </c>
      <c r="C43" s="1" t="s">
        <v>92</v>
      </c>
      <c r="D43" s="7" t="n">
        <v>95423</v>
      </c>
    </row>
    <row r="44" customFormat="false" ht="13.8" hidden="false" customHeight="false" outlineLevel="0" collapsed="false">
      <c r="A44" s="6" t="s">
        <v>93</v>
      </c>
      <c r="B44" s="1" t="n">
        <v>9</v>
      </c>
      <c r="C44" s="1" t="s">
        <v>94</v>
      </c>
      <c r="D44" s="7" t="n">
        <v>170779</v>
      </c>
    </row>
    <row r="45" customFormat="false" ht="13.8" hidden="false" customHeight="false" outlineLevel="0" collapsed="false">
      <c r="A45" s="6" t="s">
        <v>95</v>
      </c>
      <c r="B45" s="1" t="n">
        <v>47</v>
      </c>
      <c r="C45" s="1" t="s">
        <v>96</v>
      </c>
      <c r="D45" s="7" t="n">
        <v>161000</v>
      </c>
    </row>
    <row r="46" customFormat="false" ht="13.8" hidden="false" customHeight="false" outlineLevel="0" collapsed="false">
      <c r="A46" s="6" t="s">
        <v>97</v>
      </c>
      <c r="B46" s="1" t="n">
        <v>15</v>
      </c>
      <c r="C46" s="1" t="s">
        <v>98</v>
      </c>
      <c r="D46" s="7" t="n">
        <v>114123</v>
      </c>
    </row>
    <row r="47" customFormat="false" ht="13.8" hidden="false" customHeight="false" outlineLevel="0" collapsed="false">
      <c r="A47" s="6" t="s">
        <v>99</v>
      </c>
      <c r="B47" s="1" t="n">
        <v>80</v>
      </c>
      <c r="C47" s="1" t="s">
        <v>100</v>
      </c>
      <c r="D47" s="7" t="n">
        <v>201796</v>
      </c>
    </row>
    <row r="48" customFormat="false" ht="13.8" hidden="false" customHeight="false" outlineLevel="0" collapsed="false">
      <c r="A48" s="6" t="s">
        <v>101</v>
      </c>
      <c r="B48" s="1" t="n">
        <v>87</v>
      </c>
      <c r="C48" s="1" t="s">
        <v>102</v>
      </c>
      <c r="D48" s="7" t="n">
        <v>161219</v>
      </c>
    </row>
    <row r="49" customFormat="false" ht="13.8" hidden="false" customHeight="false" outlineLevel="0" collapsed="false">
      <c r="A49" s="6" t="s">
        <v>103</v>
      </c>
      <c r="B49" s="1" t="n">
        <v>21</v>
      </c>
      <c r="C49" s="1" t="s">
        <v>104</v>
      </c>
      <c r="D49" s="7" t="n">
        <v>151357</v>
      </c>
    </row>
    <row r="50" customFormat="false" ht="13.8" hidden="false" customHeight="false" outlineLevel="0" collapsed="false">
      <c r="A50" s="6" t="s">
        <v>32</v>
      </c>
      <c r="B50" s="1" t="n">
        <v>74</v>
      </c>
      <c r="C50" s="1" t="s">
        <v>105</v>
      </c>
      <c r="D50" s="7" t="n">
        <v>161709</v>
      </c>
    </row>
    <row r="51" customFormat="false" ht="13.8" hidden="false" customHeight="false" outlineLevel="0" collapsed="false">
      <c r="A51" s="6" t="s">
        <v>98</v>
      </c>
      <c r="B51" s="1" t="n">
        <v>26</v>
      </c>
      <c r="C51" s="1" t="s">
        <v>106</v>
      </c>
      <c r="D51" s="7" t="n">
        <v>165705</v>
      </c>
    </row>
    <row r="52" customFormat="false" ht="13.8" hidden="false" customHeight="false" outlineLevel="0" collapsed="false">
      <c r="A52" s="6" t="s">
        <v>107</v>
      </c>
      <c r="B52" s="1" t="n">
        <v>44</v>
      </c>
      <c r="C52" s="1" t="s">
        <v>108</v>
      </c>
      <c r="D52" s="7" t="n">
        <v>141755</v>
      </c>
    </row>
    <row r="53" customFormat="false" ht="13.8" hidden="false" customHeight="false" outlineLevel="0" collapsed="false">
      <c r="A53" s="6" t="s">
        <v>109</v>
      </c>
      <c r="B53" s="1" t="n">
        <v>38</v>
      </c>
      <c r="C53" s="1" t="s">
        <v>110</v>
      </c>
      <c r="D53" s="7" t="n">
        <v>122547</v>
      </c>
    </row>
    <row r="54" customFormat="false" ht="13.8" hidden="false" customHeight="false" outlineLevel="0" collapsed="false">
      <c r="A54" s="6" t="s">
        <v>14</v>
      </c>
      <c r="B54" s="1" t="n">
        <v>63</v>
      </c>
      <c r="C54" s="1" t="s">
        <v>111</v>
      </c>
      <c r="D54" s="7" t="n">
        <v>154068</v>
      </c>
    </row>
    <row r="55" customFormat="false" ht="13.8" hidden="false" customHeight="false" outlineLevel="0" collapsed="false">
      <c r="A55" s="6" t="s">
        <v>112</v>
      </c>
      <c r="B55" s="1" t="n">
        <v>54</v>
      </c>
      <c r="C55" s="1" t="s">
        <v>113</v>
      </c>
      <c r="D55" s="7" t="n">
        <v>178869</v>
      </c>
    </row>
    <row r="56" customFormat="false" ht="13.8" hidden="false" customHeight="false" outlineLevel="0" collapsed="false">
      <c r="A56" s="6" t="s">
        <v>114</v>
      </c>
      <c r="B56" s="1" t="n">
        <v>95</v>
      </c>
      <c r="C56" s="1" t="s">
        <v>115</v>
      </c>
      <c r="D56" s="7" t="n">
        <v>177462</v>
      </c>
    </row>
    <row r="57" customFormat="false" ht="13.8" hidden="false" customHeight="false" outlineLevel="0" collapsed="false">
      <c r="A57" s="6" t="s">
        <v>116</v>
      </c>
      <c r="B57" s="1" t="n">
        <v>22</v>
      </c>
      <c r="C57" s="1" t="s">
        <v>117</v>
      </c>
      <c r="D57" s="7" t="n">
        <v>149924</v>
      </c>
    </row>
    <row r="58" customFormat="false" ht="13.8" hidden="false" customHeight="false" outlineLevel="0" collapsed="false">
      <c r="A58" s="6" t="s">
        <v>106</v>
      </c>
      <c r="B58" s="1" t="n">
        <v>93</v>
      </c>
      <c r="C58" s="1" t="s">
        <v>118</v>
      </c>
      <c r="D58" s="7" t="n">
        <v>167598</v>
      </c>
    </row>
    <row r="59" customFormat="false" ht="13.8" hidden="false" customHeight="false" outlineLevel="0" collapsed="false">
      <c r="A59" s="6" t="s">
        <v>119</v>
      </c>
      <c r="B59" s="1" t="n">
        <v>57</v>
      </c>
      <c r="C59" s="1" t="s">
        <v>120</v>
      </c>
      <c r="D59" s="7" t="n">
        <v>183344</v>
      </c>
    </row>
    <row r="60" customFormat="false" ht="13.8" hidden="false" customHeight="false" outlineLevel="0" collapsed="false">
      <c r="A60" s="6" t="s">
        <v>121</v>
      </c>
      <c r="B60" s="1" t="n">
        <v>66</v>
      </c>
      <c r="C60" s="1" t="s">
        <v>122</v>
      </c>
      <c r="D60" s="7" t="n">
        <v>144176</v>
      </c>
    </row>
    <row r="61" customFormat="false" ht="13.8" hidden="false" customHeight="false" outlineLevel="0" collapsed="false">
      <c r="A61" s="6" t="s">
        <v>7</v>
      </c>
      <c r="B61" s="1" t="n">
        <v>61</v>
      </c>
      <c r="C61" s="1" t="s">
        <v>123</v>
      </c>
      <c r="D61" s="7" t="n">
        <v>148166</v>
      </c>
    </row>
    <row r="62" customFormat="false" ht="13.8" hidden="false" customHeight="false" outlineLevel="0" collapsed="false">
      <c r="A62" s="6" t="s">
        <v>124</v>
      </c>
      <c r="B62" s="1" t="n">
        <v>27</v>
      </c>
      <c r="C62" s="1" t="s">
        <v>119</v>
      </c>
      <c r="D62" s="7" t="n">
        <v>172184</v>
      </c>
    </row>
    <row r="63" customFormat="false" ht="13.8" hidden="false" customHeight="false" outlineLevel="0" collapsed="false">
      <c r="A63" s="6" t="s">
        <v>125</v>
      </c>
      <c r="B63" s="1" t="n">
        <v>83</v>
      </c>
      <c r="C63" s="1" t="s">
        <v>126</v>
      </c>
      <c r="D63" s="7" t="n">
        <v>182801</v>
      </c>
    </row>
    <row r="64" customFormat="false" ht="13.8" hidden="false" customHeight="false" outlineLevel="0" collapsed="false">
      <c r="A64" s="6" t="s">
        <v>127</v>
      </c>
      <c r="B64" s="1" t="n">
        <v>59</v>
      </c>
      <c r="C64" s="1" t="s">
        <v>128</v>
      </c>
      <c r="D64" s="7" t="n">
        <v>182101</v>
      </c>
    </row>
    <row r="65" customFormat="false" ht="13.8" hidden="false" customHeight="false" outlineLevel="0" collapsed="false">
      <c r="A65" s="6" t="s">
        <v>58</v>
      </c>
      <c r="B65" s="1" t="n">
        <v>46</v>
      </c>
      <c r="C65" s="1" t="s">
        <v>129</v>
      </c>
      <c r="D65" s="7" t="n">
        <v>124220</v>
      </c>
    </row>
    <row r="66" customFormat="false" ht="13.8" hidden="false" customHeight="false" outlineLevel="0" collapsed="false">
      <c r="A66" s="6" t="s">
        <v>130</v>
      </c>
      <c r="B66" s="1" t="n">
        <v>60</v>
      </c>
      <c r="C66" s="1" t="s">
        <v>131</v>
      </c>
      <c r="D66" s="7" t="n">
        <v>174089</v>
      </c>
    </row>
    <row r="67" customFormat="false" ht="13.8" hidden="false" customHeight="false" outlineLevel="0" collapsed="false">
      <c r="A67" s="6" t="s">
        <v>132</v>
      </c>
      <c r="B67" s="1" t="n">
        <v>18</v>
      </c>
      <c r="C67" s="1" t="s">
        <v>107</v>
      </c>
      <c r="D67" s="7" t="n">
        <v>103579</v>
      </c>
    </row>
    <row r="68" customFormat="false" ht="13.8" hidden="false" customHeight="false" outlineLevel="0" collapsed="false">
      <c r="A68" s="6" t="s">
        <v>92</v>
      </c>
      <c r="B68" s="1" t="n">
        <v>86</v>
      </c>
      <c r="C68" s="1" t="s">
        <v>133</v>
      </c>
      <c r="D68" s="7" t="n">
        <v>145455</v>
      </c>
    </row>
    <row r="69" customFormat="false" ht="13.8" hidden="false" customHeight="false" outlineLevel="0" collapsed="false">
      <c r="A69" s="6" t="s">
        <v>133</v>
      </c>
      <c r="B69" s="1" t="n">
        <v>76</v>
      </c>
      <c r="C69" s="1" t="s">
        <v>134</v>
      </c>
      <c r="D69" s="7" t="n">
        <v>152055</v>
      </c>
    </row>
    <row r="70" customFormat="false" ht="13.8" hidden="false" customHeight="false" outlineLevel="0" collapsed="false">
      <c r="A70" s="6" t="s">
        <v>135</v>
      </c>
      <c r="B70" s="1" t="n">
        <v>42</v>
      </c>
      <c r="C70" s="1" t="s">
        <v>136</v>
      </c>
      <c r="D70" s="7" t="n">
        <v>169589</v>
      </c>
    </row>
    <row r="71" customFormat="false" ht="13.8" hidden="false" customHeight="false" outlineLevel="0" collapsed="false">
      <c r="A71" s="6" t="s">
        <v>137</v>
      </c>
      <c r="B71" s="1" t="n">
        <v>67</v>
      </c>
      <c r="C71" s="1" t="s">
        <v>138</v>
      </c>
      <c r="D71" s="7" t="n">
        <v>188072</v>
      </c>
    </row>
    <row r="72" customFormat="false" ht="13.8" hidden="false" customHeight="false" outlineLevel="0" collapsed="false">
      <c r="A72" s="6" t="s">
        <v>139</v>
      </c>
      <c r="B72" s="1" t="n">
        <v>33</v>
      </c>
      <c r="C72" s="1" t="s">
        <v>140</v>
      </c>
      <c r="D72" s="7" t="n">
        <v>80367</v>
      </c>
    </row>
    <row r="73" customFormat="false" ht="13.8" hidden="false" customHeight="false" outlineLevel="0" collapsed="false">
      <c r="A73" s="6" t="s">
        <v>141</v>
      </c>
      <c r="B73" s="1" t="n">
        <v>35</v>
      </c>
      <c r="C73" s="1" t="s">
        <v>127</v>
      </c>
      <c r="D73" s="7" t="n">
        <v>177691</v>
      </c>
    </row>
    <row r="74" customFormat="false" ht="13.8" hidden="false" customHeight="false" outlineLevel="0" collapsed="false">
      <c r="A74" s="6" t="s">
        <v>142</v>
      </c>
      <c r="B74" s="1" t="n">
        <v>34</v>
      </c>
      <c r="C74" s="1" t="s">
        <v>143</v>
      </c>
      <c r="D74" s="7" t="n">
        <v>143242</v>
      </c>
    </row>
    <row r="75" customFormat="false" ht="13.8" hidden="false" customHeight="false" outlineLevel="0" collapsed="false">
      <c r="A75" s="6" t="s">
        <v>144</v>
      </c>
      <c r="B75" s="1" t="n">
        <v>51</v>
      </c>
      <c r="C75" s="1" t="s">
        <v>145</v>
      </c>
      <c r="D75" s="7" t="n">
        <v>170374</v>
      </c>
    </row>
    <row r="76" customFormat="false" ht="13.8" hidden="false" customHeight="false" outlineLevel="0" collapsed="false">
      <c r="A76" s="6" t="s">
        <v>146</v>
      </c>
      <c r="B76" s="1" t="n">
        <v>7</v>
      </c>
      <c r="C76" s="1" t="s">
        <v>132</v>
      </c>
      <c r="D76" s="7" t="n">
        <v>180042</v>
      </c>
    </row>
    <row r="77" customFormat="false" ht="13.8" hidden="false" customHeight="false" outlineLevel="0" collapsed="false">
      <c r="A77" s="6" t="s">
        <v>147</v>
      </c>
      <c r="B77" s="1" t="n">
        <v>53</v>
      </c>
      <c r="C77" s="1" t="s">
        <v>148</v>
      </c>
      <c r="D77" s="7" t="n">
        <v>151782</v>
      </c>
    </row>
    <row r="78" customFormat="false" ht="13.8" hidden="false" customHeight="false" outlineLevel="0" collapsed="false">
      <c r="A78" s="6" t="s">
        <v>149</v>
      </c>
      <c r="B78" s="1" t="n">
        <v>28</v>
      </c>
      <c r="C78" s="1" t="s">
        <v>150</v>
      </c>
      <c r="D78" s="7" t="n">
        <v>161215</v>
      </c>
    </row>
    <row r="79" customFormat="false" ht="13.8" hidden="false" customHeight="false" outlineLevel="0" collapsed="false">
      <c r="A79" s="6" t="s">
        <v>151</v>
      </c>
      <c r="B79" s="1" t="n">
        <v>3</v>
      </c>
      <c r="C79" s="1" t="s">
        <v>152</v>
      </c>
      <c r="D79" s="7" t="n">
        <v>178878</v>
      </c>
    </row>
    <row r="80" customFormat="false" ht="13.8" hidden="false" customHeight="false" outlineLevel="0" collapsed="false">
      <c r="A80" s="6" t="s">
        <v>153</v>
      </c>
      <c r="B80" s="1" t="n">
        <v>56</v>
      </c>
      <c r="C80" s="1" t="s">
        <v>154</v>
      </c>
      <c r="D80" s="7" t="n">
        <v>178671</v>
      </c>
    </row>
    <row r="81" customFormat="false" ht="13.8" hidden="false" customHeight="false" outlineLevel="0" collapsed="false">
      <c r="A81" s="6" t="s">
        <v>155</v>
      </c>
      <c r="B81" s="1" t="n">
        <v>12</v>
      </c>
      <c r="C81" s="1" t="s">
        <v>156</v>
      </c>
      <c r="D81" s="7" t="n">
        <v>160767</v>
      </c>
    </row>
    <row r="82" customFormat="false" ht="13.8" hidden="false" customHeight="false" outlineLevel="0" collapsed="false">
      <c r="A82" s="6" t="s">
        <v>157</v>
      </c>
      <c r="B82" s="1" t="n">
        <v>65</v>
      </c>
      <c r="C82" s="1" t="s">
        <v>158</v>
      </c>
      <c r="D82" s="7" t="n">
        <v>191495</v>
      </c>
    </row>
    <row r="83" customFormat="false" ht="13.8" hidden="false" customHeight="false" outlineLevel="0" collapsed="false">
      <c r="A83" s="6" t="s">
        <v>159</v>
      </c>
      <c r="B83" s="1" t="n">
        <v>70</v>
      </c>
      <c r="C83" s="1" t="s">
        <v>160</v>
      </c>
      <c r="D83" s="7" t="n">
        <v>165798</v>
      </c>
    </row>
    <row r="84" customFormat="false" ht="13.8" hidden="false" customHeight="false" outlineLevel="0" collapsed="false">
      <c r="A84" s="6" t="s">
        <v>161</v>
      </c>
      <c r="B84" s="1" t="n">
        <v>68</v>
      </c>
      <c r="C84" s="1" t="s">
        <v>162</v>
      </c>
      <c r="D84" s="7" t="n">
        <v>183369</v>
      </c>
    </row>
    <row r="85" customFormat="false" ht="13.8" hidden="false" customHeight="false" outlineLevel="0" collapsed="false">
      <c r="A85" s="6" t="s">
        <v>163</v>
      </c>
      <c r="B85" s="1" t="n">
        <v>10</v>
      </c>
      <c r="C85" s="1" t="s">
        <v>135</v>
      </c>
      <c r="D85" s="7" t="n">
        <v>138045</v>
      </c>
    </row>
    <row r="86" customFormat="false" ht="13.8" hidden="false" customHeight="false" outlineLevel="0" collapsed="false">
      <c r="A86" s="6" t="s">
        <v>164</v>
      </c>
      <c r="B86" s="1" t="n">
        <v>19</v>
      </c>
      <c r="C86" s="1" t="s">
        <v>109</v>
      </c>
      <c r="D86" s="7" t="n">
        <v>173176</v>
      </c>
    </row>
    <row r="87" customFormat="false" ht="13.8" hidden="false" customHeight="false" outlineLevel="0" collapsed="false">
      <c r="A87" s="6" t="s">
        <v>165</v>
      </c>
      <c r="B87" s="1" t="n">
        <v>6</v>
      </c>
      <c r="C87" s="1" t="s">
        <v>130</v>
      </c>
      <c r="D87" s="7" t="n">
        <v>194993</v>
      </c>
    </row>
    <row r="88" customFormat="false" ht="13.8" hidden="false" customHeight="false" outlineLevel="0" collapsed="false">
      <c r="A88" s="6" t="s">
        <v>166</v>
      </c>
      <c r="B88" s="1" t="n">
        <v>17</v>
      </c>
      <c r="C88" s="1" t="s">
        <v>167</v>
      </c>
      <c r="D88" s="7" t="n">
        <v>167965</v>
      </c>
    </row>
    <row r="89" customFormat="false" ht="13.8" hidden="false" customHeight="false" outlineLevel="0" collapsed="false">
      <c r="A89" s="6" t="s">
        <v>168</v>
      </c>
      <c r="B89" s="1" t="n">
        <v>82</v>
      </c>
      <c r="C89" s="1" t="s">
        <v>169</v>
      </c>
      <c r="D89" s="7" t="n">
        <v>162231</v>
      </c>
    </row>
    <row r="90" customFormat="false" ht="13.8" hidden="false" customHeight="false" outlineLevel="0" collapsed="false">
      <c r="A90" s="6" t="s">
        <v>170</v>
      </c>
      <c r="B90" s="1" t="n">
        <v>69</v>
      </c>
      <c r="C90" s="1" t="s">
        <v>171</v>
      </c>
      <c r="D90" s="7" t="n">
        <v>169825</v>
      </c>
    </row>
    <row r="91" customFormat="false" ht="13.8" hidden="false" customHeight="false" outlineLevel="0" collapsed="false">
      <c r="A91" s="6" t="s">
        <v>172</v>
      </c>
      <c r="B91" s="1" t="n">
        <v>25</v>
      </c>
      <c r="C91" s="1" t="s">
        <v>116</v>
      </c>
      <c r="D91" s="7" t="n">
        <v>281102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Kristina Kuprina</dc:creator>
  <dc:description/>
  <dc:language>en-US</dc:language>
  <cp:lastModifiedBy/>
  <dcterms:modified xsi:type="dcterms:W3CDTF">2025-01-09T16:01:28Z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