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\next_research\3\re_3_6\Benchmark\game-physics-testing\additional_analysis\"/>
    </mc:Choice>
  </mc:AlternateContent>
  <xr:revisionPtr revIDLastSave="0" documentId="13_ncr:1_{49D40BAF-7D70-4573-8FBD-DC2E37ED7C2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ccuracy" sheetId="1" r:id="rId1"/>
    <sheet name="Invalid Counts" sheetId="2" r:id="rId2"/>
    <sheet name="Invalid Counts (No PE Type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L46" i="1"/>
  <c r="L50" i="1"/>
  <c r="L54" i="1"/>
  <c r="L34" i="1"/>
  <c r="C59" i="1"/>
  <c r="D58" i="1"/>
  <c r="E58" i="1"/>
  <c r="F58" i="1"/>
  <c r="G58" i="1"/>
  <c r="H58" i="1"/>
  <c r="I58" i="1"/>
  <c r="I59" i="1" s="1"/>
  <c r="J58" i="1"/>
  <c r="K58" i="1"/>
  <c r="C58" i="1"/>
  <c r="L38" i="1"/>
  <c r="F59" i="1"/>
  <c r="K14" i="3"/>
  <c r="C18" i="3"/>
  <c r="D18" i="3"/>
  <c r="E18" i="3"/>
  <c r="F18" i="3"/>
  <c r="G18" i="3"/>
  <c r="H18" i="3"/>
  <c r="I18" i="3"/>
  <c r="J18" i="3"/>
  <c r="K18" i="3"/>
  <c r="B18" i="3"/>
  <c r="K12" i="3"/>
  <c r="K13" i="3"/>
  <c r="K15" i="3"/>
  <c r="K16" i="3"/>
  <c r="K17" i="3"/>
</calcChain>
</file>

<file path=xl/sharedStrings.xml><?xml version="1.0" encoding="utf-8"?>
<sst xmlns="http://schemas.openxmlformats.org/spreadsheetml/2006/main" count="201" uniqueCount="30">
  <si>
    <t>model</t>
  </si>
  <si>
    <t>pe_type</t>
  </si>
  <si>
    <t>TASK_1 IMAGE</t>
  </si>
  <si>
    <t>TASK_1 JSON</t>
  </si>
  <si>
    <t>TASK_1 XML</t>
  </si>
  <si>
    <t>TASK_2 IMAGE</t>
  </si>
  <si>
    <t>TASK_2 JSON</t>
  </si>
  <si>
    <t>TASK_2 XML</t>
  </si>
  <si>
    <t>TASK_3 IMAGE</t>
  </si>
  <si>
    <t>TASK_3 JSON</t>
  </si>
  <si>
    <t>TASK_3 XML</t>
  </si>
  <si>
    <t>gemma3-4b</t>
  </si>
  <si>
    <t>gpt_4-1-mini</t>
  </si>
  <si>
    <t>gpt_4o</t>
  </si>
  <si>
    <t>llava-7b</t>
  </si>
  <si>
    <t>qwen2.5-vl-3b</t>
  </si>
  <si>
    <t>qwen2.5-vl-7b</t>
  </si>
  <si>
    <t>null-shot</t>
  </si>
  <si>
    <t>null-shot-cot</t>
  </si>
  <si>
    <t>zero-shot</t>
  </si>
  <si>
    <t>zero-shot-cot</t>
  </si>
  <si>
    <t>Mean</t>
  </si>
  <si>
    <t>Task 1</t>
  </si>
  <si>
    <t>Task 2</t>
  </si>
  <si>
    <t>Task 3</t>
  </si>
  <si>
    <t>Image</t>
  </si>
  <si>
    <t>JSON</t>
  </si>
  <si>
    <t>XML</t>
  </si>
  <si>
    <t>Model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</si>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</sst>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topLeftCell="A28" workbookViewId="0">
      <selection activeCell="A32" sqref="A32:L59"/>
    </sheetView>
  </sheetViews>
  <sheetFormatPr defaultRowHeight="15" x14ac:dyDescent="0.25"/>
  <cols>
    <col min="1" max="1" width="13.85546875" bestFit="1" customWidth="1"/>
    <col min="2" max="2" width="12.85546875" bestFit="1" customWidth="1"/>
    <col min="3" max="3" width="14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17</v>
      </c>
      <c r="C2">
        <v>0.54</v>
      </c>
      <c r="D2">
        <v>0.46</v>
      </c>
      <c r="E2">
        <v>0.51</v>
      </c>
      <c r="F2">
        <v>0.4</v>
      </c>
      <c r="G2">
        <v>0.3</v>
      </c>
      <c r="H2">
        <v>0.31</v>
      </c>
      <c r="I2">
        <v>0.2</v>
      </c>
      <c r="J2">
        <v>0.18</v>
      </c>
      <c r="K2">
        <v>0.32</v>
      </c>
    </row>
    <row r="3" spans="1:11" x14ac:dyDescent="0.25">
      <c r="A3" t="s">
        <v>11</v>
      </c>
      <c r="B3" t="s">
        <v>18</v>
      </c>
      <c r="C3">
        <v>0.53</v>
      </c>
      <c r="D3">
        <v>0.56999999999999995</v>
      </c>
      <c r="E3">
        <v>0.55000000000000004</v>
      </c>
      <c r="F3">
        <v>0.38</v>
      </c>
      <c r="G3">
        <v>0.31</v>
      </c>
      <c r="H3">
        <v>0.32</v>
      </c>
      <c r="I3">
        <v>0.16</v>
      </c>
      <c r="J3">
        <v>0.17</v>
      </c>
      <c r="K3">
        <v>0.33</v>
      </c>
    </row>
    <row r="4" spans="1:11" x14ac:dyDescent="0.25">
      <c r="A4" t="s">
        <v>11</v>
      </c>
      <c r="B4" t="s">
        <v>19</v>
      </c>
      <c r="C4">
        <v>0.55000000000000004</v>
      </c>
      <c r="D4">
        <v>0.56000000000000005</v>
      </c>
      <c r="E4">
        <v>0.56999999999999995</v>
      </c>
      <c r="F4">
        <v>0.4</v>
      </c>
      <c r="G4">
        <v>0.35</v>
      </c>
      <c r="H4">
        <v>0.36</v>
      </c>
      <c r="I4">
        <v>0.18</v>
      </c>
      <c r="J4">
        <v>0.14000000000000001</v>
      </c>
      <c r="K4">
        <v>0.31</v>
      </c>
    </row>
    <row r="5" spans="1:11" x14ac:dyDescent="0.25">
      <c r="A5" t="s">
        <v>11</v>
      </c>
      <c r="B5" t="s">
        <v>20</v>
      </c>
      <c r="C5">
        <v>0.51</v>
      </c>
      <c r="D5">
        <v>0.51</v>
      </c>
      <c r="E5">
        <v>0.55000000000000004</v>
      </c>
      <c r="F5">
        <v>0.39</v>
      </c>
      <c r="G5">
        <v>0.3</v>
      </c>
      <c r="H5">
        <v>0.4</v>
      </c>
      <c r="I5">
        <v>0.21</v>
      </c>
      <c r="J5">
        <v>0.19</v>
      </c>
      <c r="K5">
        <v>0.32</v>
      </c>
    </row>
    <row r="6" spans="1:11" x14ac:dyDescent="0.25">
      <c r="A6" t="s">
        <v>12</v>
      </c>
      <c r="B6" t="s">
        <v>17</v>
      </c>
      <c r="C6">
        <v>0.55000000000000004</v>
      </c>
      <c r="D6">
        <v>0.52</v>
      </c>
      <c r="E6">
        <v>0.53</v>
      </c>
      <c r="F6">
        <v>0.6</v>
      </c>
      <c r="G6">
        <v>0.46</v>
      </c>
      <c r="H6">
        <v>0.42</v>
      </c>
      <c r="I6">
        <v>0.44</v>
      </c>
      <c r="J6">
        <v>0.7</v>
      </c>
      <c r="K6">
        <v>0.76</v>
      </c>
    </row>
    <row r="7" spans="1:11" x14ac:dyDescent="0.25">
      <c r="A7" t="s">
        <v>12</v>
      </c>
      <c r="B7" t="s">
        <v>18</v>
      </c>
      <c r="C7">
        <v>0.55000000000000004</v>
      </c>
      <c r="D7">
        <v>0.56000000000000005</v>
      </c>
      <c r="E7">
        <v>0.54</v>
      </c>
      <c r="F7">
        <v>0.64</v>
      </c>
      <c r="G7">
        <v>0.47</v>
      </c>
      <c r="H7">
        <v>0.43</v>
      </c>
      <c r="I7">
        <v>0.42</v>
      </c>
      <c r="J7">
        <v>0.71</v>
      </c>
      <c r="K7">
        <v>0.78</v>
      </c>
    </row>
    <row r="8" spans="1:11" x14ac:dyDescent="0.25">
      <c r="A8" t="s">
        <v>12</v>
      </c>
      <c r="B8" t="s">
        <v>19</v>
      </c>
      <c r="C8">
        <v>0.57999999999999996</v>
      </c>
      <c r="D8">
        <v>0.51</v>
      </c>
      <c r="E8">
        <v>0.5</v>
      </c>
      <c r="F8">
        <v>0.59</v>
      </c>
      <c r="G8">
        <v>0.41</v>
      </c>
      <c r="H8">
        <v>0.45</v>
      </c>
      <c r="I8">
        <v>0.5</v>
      </c>
      <c r="J8">
        <v>0.73</v>
      </c>
      <c r="K8">
        <v>0.83</v>
      </c>
    </row>
    <row r="9" spans="1:11" x14ac:dyDescent="0.25">
      <c r="A9" t="s">
        <v>12</v>
      </c>
      <c r="B9" t="s">
        <v>20</v>
      </c>
      <c r="C9">
        <v>0.59</v>
      </c>
      <c r="D9">
        <v>0.55000000000000004</v>
      </c>
      <c r="E9">
        <v>0.55000000000000004</v>
      </c>
      <c r="F9">
        <v>0.6</v>
      </c>
      <c r="G9">
        <v>0.51</v>
      </c>
      <c r="H9">
        <v>0.47</v>
      </c>
      <c r="I9">
        <v>0.47</v>
      </c>
      <c r="J9">
        <v>0.68</v>
      </c>
      <c r="K9">
        <v>0.81</v>
      </c>
    </row>
    <row r="10" spans="1:11" x14ac:dyDescent="0.25">
      <c r="A10" t="s">
        <v>13</v>
      </c>
      <c r="B10" t="s">
        <v>17</v>
      </c>
      <c r="C10">
        <v>0.65</v>
      </c>
      <c r="D10">
        <v>0.5</v>
      </c>
      <c r="E10">
        <v>0.5</v>
      </c>
      <c r="F10">
        <v>0.71</v>
      </c>
      <c r="G10">
        <v>0.5</v>
      </c>
      <c r="H10">
        <v>0.47</v>
      </c>
      <c r="I10">
        <v>0.79</v>
      </c>
      <c r="J10">
        <v>0.62</v>
      </c>
      <c r="K10">
        <v>0.64</v>
      </c>
    </row>
    <row r="11" spans="1:11" x14ac:dyDescent="0.25">
      <c r="A11" t="s">
        <v>13</v>
      </c>
      <c r="B11" t="s">
        <v>18</v>
      </c>
      <c r="C11">
        <v>0.65</v>
      </c>
      <c r="D11">
        <v>0.48</v>
      </c>
      <c r="E11">
        <v>0.52</v>
      </c>
      <c r="F11">
        <v>0.71</v>
      </c>
      <c r="G11">
        <v>0.49</v>
      </c>
      <c r="H11">
        <v>0.49</v>
      </c>
      <c r="I11">
        <v>0.76</v>
      </c>
      <c r="J11">
        <v>0.64</v>
      </c>
      <c r="K11">
        <v>0.65</v>
      </c>
    </row>
    <row r="12" spans="1:11" x14ac:dyDescent="0.25">
      <c r="A12" t="s">
        <v>13</v>
      </c>
      <c r="B12" t="s">
        <v>19</v>
      </c>
      <c r="C12">
        <v>0.64</v>
      </c>
      <c r="D12">
        <v>0.49</v>
      </c>
      <c r="E12">
        <v>0.48</v>
      </c>
      <c r="F12">
        <v>0.72</v>
      </c>
      <c r="G12">
        <v>0.52</v>
      </c>
      <c r="H12">
        <v>0.47</v>
      </c>
      <c r="I12">
        <v>0.76</v>
      </c>
      <c r="J12">
        <v>0.66</v>
      </c>
      <c r="K12">
        <v>0.66</v>
      </c>
    </row>
    <row r="13" spans="1:11" x14ac:dyDescent="0.25">
      <c r="A13" t="s">
        <v>13</v>
      </c>
      <c r="B13" t="s">
        <v>20</v>
      </c>
      <c r="C13">
        <v>0.62</v>
      </c>
      <c r="D13">
        <v>0.49</v>
      </c>
      <c r="E13">
        <v>0.51</v>
      </c>
      <c r="F13">
        <v>0.7</v>
      </c>
      <c r="G13">
        <v>0.49</v>
      </c>
      <c r="H13">
        <v>0.48</v>
      </c>
      <c r="I13">
        <v>0.78</v>
      </c>
      <c r="J13">
        <v>0.63</v>
      </c>
      <c r="K13">
        <v>0.61</v>
      </c>
    </row>
    <row r="14" spans="1:11" x14ac:dyDescent="0.25">
      <c r="A14" t="s">
        <v>14</v>
      </c>
      <c r="B14" t="s">
        <v>17</v>
      </c>
      <c r="C14">
        <v>0.5</v>
      </c>
      <c r="D14">
        <v>0.54</v>
      </c>
      <c r="E14">
        <v>0.45</v>
      </c>
      <c r="F14">
        <v>0.19</v>
      </c>
      <c r="G14">
        <v>0.32</v>
      </c>
      <c r="H14">
        <v>0.35</v>
      </c>
      <c r="I14">
        <v>0.22</v>
      </c>
      <c r="J14">
        <v>0.2</v>
      </c>
      <c r="K14">
        <v>0.32</v>
      </c>
    </row>
    <row r="15" spans="1:11" x14ac:dyDescent="0.25">
      <c r="A15" t="s">
        <v>14</v>
      </c>
      <c r="B15" t="s">
        <v>18</v>
      </c>
      <c r="C15">
        <v>0.5</v>
      </c>
      <c r="D15">
        <v>0.54</v>
      </c>
      <c r="E15">
        <v>0.56000000000000005</v>
      </c>
      <c r="F15">
        <v>0.2</v>
      </c>
      <c r="G15">
        <v>0.33</v>
      </c>
      <c r="H15">
        <v>0.32</v>
      </c>
      <c r="I15">
        <v>0.2</v>
      </c>
      <c r="J15">
        <v>0.21</v>
      </c>
      <c r="K15">
        <v>0.3</v>
      </c>
    </row>
    <row r="16" spans="1:11" x14ac:dyDescent="0.25">
      <c r="A16" t="s">
        <v>14</v>
      </c>
      <c r="B16" t="s">
        <v>19</v>
      </c>
      <c r="C16">
        <v>0.5</v>
      </c>
      <c r="D16">
        <v>0.51</v>
      </c>
      <c r="E16">
        <v>0.51</v>
      </c>
      <c r="F16">
        <v>0.2</v>
      </c>
      <c r="G16">
        <v>0.37</v>
      </c>
      <c r="H16">
        <v>0.34</v>
      </c>
      <c r="I16">
        <v>0.16</v>
      </c>
      <c r="J16">
        <v>0.19</v>
      </c>
      <c r="K16">
        <v>0.39</v>
      </c>
    </row>
    <row r="17" spans="1:12" x14ac:dyDescent="0.25">
      <c r="A17" t="s">
        <v>14</v>
      </c>
      <c r="B17" t="s">
        <v>20</v>
      </c>
      <c r="C17">
        <v>0.5</v>
      </c>
      <c r="D17">
        <v>0.48</v>
      </c>
      <c r="E17">
        <v>0.51</v>
      </c>
      <c r="F17">
        <v>0.23</v>
      </c>
      <c r="G17">
        <v>0.32</v>
      </c>
      <c r="H17">
        <v>0.35</v>
      </c>
      <c r="I17">
        <v>0.2</v>
      </c>
      <c r="J17">
        <v>0.2</v>
      </c>
      <c r="K17">
        <v>0.4</v>
      </c>
    </row>
    <row r="18" spans="1:12" x14ac:dyDescent="0.25">
      <c r="A18" t="s">
        <v>15</v>
      </c>
      <c r="B18" t="s">
        <v>17</v>
      </c>
      <c r="C18">
        <v>0.5</v>
      </c>
      <c r="D18">
        <v>0.49</v>
      </c>
      <c r="E18">
        <v>0.5</v>
      </c>
      <c r="F18">
        <v>0.3</v>
      </c>
      <c r="G18">
        <v>0.35</v>
      </c>
      <c r="H18">
        <v>0.38</v>
      </c>
      <c r="I18">
        <v>0.21</v>
      </c>
      <c r="J18">
        <v>0.22</v>
      </c>
      <c r="K18">
        <v>0.28000000000000003</v>
      </c>
    </row>
    <row r="19" spans="1:12" x14ac:dyDescent="0.25">
      <c r="A19" t="s">
        <v>15</v>
      </c>
      <c r="B19" t="s">
        <v>18</v>
      </c>
      <c r="C19">
        <v>0.49</v>
      </c>
      <c r="D19">
        <v>0.48</v>
      </c>
      <c r="E19">
        <v>0.5</v>
      </c>
      <c r="F19">
        <v>0.35</v>
      </c>
      <c r="G19">
        <v>0.36</v>
      </c>
      <c r="H19">
        <v>0.38</v>
      </c>
      <c r="I19">
        <v>0.22</v>
      </c>
      <c r="J19">
        <v>0.21</v>
      </c>
      <c r="K19">
        <v>0.32</v>
      </c>
    </row>
    <row r="20" spans="1:12" x14ac:dyDescent="0.25">
      <c r="A20" t="s">
        <v>15</v>
      </c>
      <c r="B20" t="s">
        <v>19</v>
      </c>
      <c r="C20">
        <v>0.49</v>
      </c>
      <c r="D20">
        <v>0.52</v>
      </c>
      <c r="E20">
        <v>0.51</v>
      </c>
      <c r="F20">
        <v>0.34</v>
      </c>
      <c r="G20">
        <v>0.38</v>
      </c>
      <c r="H20">
        <v>0.38</v>
      </c>
      <c r="I20">
        <v>0.22</v>
      </c>
      <c r="J20">
        <v>0.22</v>
      </c>
      <c r="K20">
        <v>0.3</v>
      </c>
    </row>
    <row r="21" spans="1:12" x14ac:dyDescent="0.25">
      <c r="A21" t="s">
        <v>15</v>
      </c>
      <c r="B21" t="s">
        <v>20</v>
      </c>
      <c r="C21">
        <v>0.48</v>
      </c>
      <c r="D21">
        <v>0.51</v>
      </c>
      <c r="E21">
        <v>0.52</v>
      </c>
      <c r="F21">
        <v>0.36</v>
      </c>
      <c r="G21">
        <v>0.38</v>
      </c>
      <c r="H21">
        <v>0.34</v>
      </c>
      <c r="I21">
        <v>0.28999999999999998</v>
      </c>
      <c r="J21">
        <v>0.21</v>
      </c>
      <c r="K21">
        <v>0.3</v>
      </c>
    </row>
    <row r="22" spans="1:12" x14ac:dyDescent="0.25">
      <c r="A22" t="s">
        <v>16</v>
      </c>
      <c r="B22" t="s">
        <v>17</v>
      </c>
      <c r="C22">
        <v>0.48</v>
      </c>
      <c r="D22">
        <v>0.5</v>
      </c>
      <c r="E22">
        <v>0.45</v>
      </c>
      <c r="F22">
        <v>0.39</v>
      </c>
      <c r="G22">
        <v>0.34</v>
      </c>
      <c r="H22">
        <v>0.37</v>
      </c>
      <c r="I22">
        <v>0.25</v>
      </c>
      <c r="J22">
        <v>0.18</v>
      </c>
      <c r="K22">
        <v>0.5</v>
      </c>
    </row>
    <row r="23" spans="1:12" x14ac:dyDescent="0.25">
      <c r="A23" t="s">
        <v>16</v>
      </c>
      <c r="B23" t="s">
        <v>18</v>
      </c>
      <c r="C23">
        <v>0.46</v>
      </c>
      <c r="D23">
        <v>0.5</v>
      </c>
      <c r="E23">
        <v>0.54</v>
      </c>
      <c r="F23">
        <v>0.4</v>
      </c>
      <c r="G23">
        <v>0.35</v>
      </c>
      <c r="H23">
        <v>0.37</v>
      </c>
      <c r="I23">
        <v>0.23</v>
      </c>
      <c r="J23">
        <v>0.18</v>
      </c>
      <c r="K23">
        <v>0.47</v>
      </c>
    </row>
    <row r="24" spans="1:12" x14ac:dyDescent="0.25">
      <c r="A24" t="s">
        <v>16</v>
      </c>
      <c r="B24" t="s">
        <v>19</v>
      </c>
      <c r="C24">
        <v>0.51</v>
      </c>
      <c r="D24">
        <v>0.46</v>
      </c>
      <c r="E24">
        <v>0.53</v>
      </c>
      <c r="F24">
        <v>0.41</v>
      </c>
      <c r="G24">
        <v>0.38</v>
      </c>
      <c r="H24">
        <v>0.36</v>
      </c>
      <c r="I24">
        <v>0.24</v>
      </c>
      <c r="J24">
        <v>0.18</v>
      </c>
      <c r="K24">
        <v>0.52</v>
      </c>
    </row>
    <row r="25" spans="1:12" x14ac:dyDescent="0.25">
      <c r="A25" t="s">
        <v>16</v>
      </c>
      <c r="B25" t="s">
        <v>20</v>
      </c>
      <c r="C25">
        <v>0.54</v>
      </c>
      <c r="D25">
        <v>0.51</v>
      </c>
      <c r="E25">
        <v>0.49</v>
      </c>
      <c r="F25">
        <v>0.4</v>
      </c>
      <c r="G25">
        <v>0.37</v>
      </c>
      <c r="H25">
        <v>0.38</v>
      </c>
      <c r="I25">
        <v>0.21</v>
      </c>
      <c r="J25">
        <v>0.17</v>
      </c>
      <c r="K25">
        <v>0.53</v>
      </c>
    </row>
    <row r="32" spans="1:12" x14ac:dyDescent="0.25">
      <c r="A32" s="6" t="s">
        <v>0</v>
      </c>
      <c r="B32" s="6" t="s">
        <v>1</v>
      </c>
      <c r="C32" s="6" t="s">
        <v>22</v>
      </c>
      <c r="D32" s="6"/>
      <c r="E32" s="6"/>
      <c r="F32" s="6" t="s">
        <v>23</v>
      </c>
      <c r="G32" s="6"/>
      <c r="H32" s="6"/>
      <c r="I32" s="6" t="s">
        <v>24</v>
      </c>
      <c r="J32" s="6"/>
      <c r="K32" s="6"/>
      <c r="L32" s="5" t="s">
        <v>29</v>
      </c>
    </row>
    <row r="33" spans="1:12" x14ac:dyDescent="0.25">
      <c r="A33" s="6"/>
      <c r="B33" s="6"/>
      <c r="C33" s="2" t="s">
        <v>25</v>
      </c>
      <c r="D33" s="2" t="s">
        <v>26</v>
      </c>
      <c r="E33" s="2" t="s">
        <v>27</v>
      </c>
      <c r="F33" s="2" t="s">
        <v>25</v>
      </c>
      <c r="G33" s="2" t="s">
        <v>26</v>
      </c>
      <c r="H33" s="2" t="s">
        <v>27</v>
      </c>
      <c r="I33" s="2" t="s">
        <v>25</v>
      </c>
      <c r="J33" s="2" t="s">
        <v>26</v>
      </c>
      <c r="K33" s="2" t="s">
        <v>27</v>
      </c>
      <c r="L33" s="5"/>
    </row>
    <row r="34" spans="1:12" x14ac:dyDescent="0.25">
      <c r="A34" s="7" t="s">
        <v>12</v>
      </c>
      <c r="B34" s="3" t="s">
        <v>17</v>
      </c>
      <c r="C34" s="9">
        <v>0.55000000000000004</v>
      </c>
      <c r="D34" s="9">
        <v>0.52</v>
      </c>
      <c r="E34" s="9">
        <v>0.53</v>
      </c>
      <c r="F34" s="9">
        <v>0.6</v>
      </c>
      <c r="G34" s="9">
        <v>0.46</v>
      </c>
      <c r="H34" s="9">
        <v>0.42</v>
      </c>
      <c r="I34" s="9">
        <v>0.44</v>
      </c>
      <c r="J34" s="9">
        <v>0.7</v>
      </c>
      <c r="K34" s="9">
        <v>0.76</v>
      </c>
      <c r="L34" s="13">
        <f>AVERAGE(C34:K37)</f>
        <v>0.56694444444444447</v>
      </c>
    </row>
    <row r="35" spans="1:12" x14ac:dyDescent="0.25">
      <c r="A35" s="7"/>
      <c r="B35" s="3" t="s">
        <v>18</v>
      </c>
      <c r="C35" s="9">
        <v>0.55000000000000004</v>
      </c>
      <c r="D35" s="9">
        <v>0.56000000000000005</v>
      </c>
      <c r="E35" s="9">
        <v>0.54</v>
      </c>
      <c r="F35" s="9">
        <v>0.64</v>
      </c>
      <c r="G35" s="9">
        <v>0.47</v>
      </c>
      <c r="H35" s="9">
        <v>0.43</v>
      </c>
      <c r="I35" s="9">
        <v>0.42</v>
      </c>
      <c r="J35" s="9">
        <v>0.71</v>
      </c>
      <c r="K35" s="9">
        <v>0.78</v>
      </c>
      <c r="L35" s="13"/>
    </row>
    <row r="36" spans="1:12" x14ac:dyDescent="0.25">
      <c r="A36" s="7"/>
      <c r="B36" s="3" t="s">
        <v>19</v>
      </c>
      <c r="C36" s="9">
        <v>0.57999999999999996</v>
      </c>
      <c r="D36" s="9">
        <v>0.51</v>
      </c>
      <c r="E36" s="9">
        <v>0.5</v>
      </c>
      <c r="F36" s="9">
        <v>0.59</v>
      </c>
      <c r="G36" s="9">
        <v>0.41</v>
      </c>
      <c r="H36" s="9">
        <v>0.45</v>
      </c>
      <c r="I36" s="9">
        <v>0.5</v>
      </c>
      <c r="J36" s="9">
        <v>0.73</v>
      </c>
      <c r="K36" s="9">
        <v>0.83</v>
      </c>
      <c r="L36" s="13"/>
    </row>
    <row r="37" spans="1:12" x14ac:dyDescent="0.25">
      <c r="A37" s="7"/>
      <c r="B37" s="3" t="s">
        <v>20</v>
      </c>
      <c r="C37" s="9">
        <v>0.59</v>
      </c>
      <c r="D37" s="9">
        <v>0.55000000000000004</v>
      </c>
      <c r="E37" s="9">
        <v>0.55000000000000004</v>
      </c>
      <c r="F37" s="9">
        <v>0.6</v>
      </c>
      <c r="G37" s="9">
        <v>0.51</v>
      </c>
      <c r="H37" s="9">
        <v>0.47</v>
      </c>
      <c r="I37" s="9">
        <v>0.47</v>
      </c>
      <c r="J37" s="9">
        <v>0.68</v>
      </c>
      <c r="K37" s="9">
        <v>0.81</v>
      </c>
      <c r="L37" s="13"/>
    </row>
    <row r="38" spans="1:12" x14ac:dyDescent="0.25">
      <c r="A38" s="7" t="s">
        <v>13</v>
      </c>
      <c r="B38" s="3" t="s">
        <v>17</v>
      </c>
      <c r="C38" s="9">
        <v>0.65</v>
      </c>
      <c r="D38" s="9">
        <v>0.5</v>
      </c>
      <c r="E38" s="9">
        <v>0.5</v>
      </c>
      <c r="F38" s="9">
        <v>0.71</v>
      </c>
      <c r="G38" s="9">
        <v>0.5</v>
      </c>
      <c r="H38" s="9">
        <v>0.47</v>
      </c>
      <c r="I38" s="9">
        <v>0.79</v>
      </c>
      <c r="J38" s="9">
        <v>0.62</v>
      </c>
      <c r="K38" s="9">
        <v>0.64</v>
      </c>
      <c r="L38" s="13">
        <f t="shared" ref="L38" si="0">AVERAGE(C38:K41)</f>
        <v>0.59666666666666668</v>
      </c>
    </row>
    <row r="39" spans="1:12" x14ac:dyDescent="0.25">
      <c r="A39" s="7"/>
      <c r="B39" s="3" t="s">
        <v>18</v>
      </c>
      <c r="C39" s="9">
        <v>0.65</v>
      </c>
      <c r="D39" s="9">
        <v>0.48</v>
      </c>
      <c r="E39" s="9">
        <v>0.52</v>
      </c>
      <c r="F39" s="9">
        <v>0.71</v>
      </c>
      <c r="G39" s="9">
        <v>0.49</v>
      </c>
      <c r="H39" s="9">
        <v>0.49</v>
      </c>
      <c r="I39" s="9">
        <v>0.76</v>
      </c>
      <c r="J39" s="9">
        <v>0.64</v>
      </c>
      <c r="K39" s="9">
        <v>0.65</v>
      </c>
      <c r="L39" s="13"/>
    </row>
    <row r="40" spans="1:12" x14ac:dyDescent="0.25">
      <c r="A40" s="7"/>
      <c r="B40" s="3" t="s">
        <v>19</v>
      </c>
      <c r="C40" s="9">
        <v>0.64</v>
      </c>
      <c r="D40" s="9">
        <v>0.49</v>
      </c>
      <c r="E40" s="9">
        <v>0.48</v>
      </c>
      <c r="F40" s="9">
        <v>0.72</v>
      </c>
      <c r="G40" s="9">
        <v>0.52</v>
      </c>
      <c r="H40" s="9">
        <v>0.47</v>
      </c>
      <c r="I40" s="9">
        <v>0.76</v>
      </c>
      <c r="J40" s="9">
        <v>0.66</v>
      </c>
      <c r="K40" s="9">
        <v>0.66</v>
      </c>
      <c r="L40" s="13"/>
    </row>
    <row r="41" spans="1:12" x14ac:dyDescent="0.25">
      <c r="A41" s="7"/>
      <c r="B41" s="3" t="s">
        <v>20</v>
      </c>
      <c r="C41" s="9">
        <v>0.62</v>
      </c>
      <c r="D41" s="9">
        <v>0.49</v>
      </c>
      <c r="E41" s="9">
        <v>0.51</v>
      </c>
      <c r="F41" s="9">
        <v>0.7</v>
      </c>
      <c r="G41" s="9">
        <v>0.49</v>
      </c>
      <c r="H41" s="9">
        <v>0.48</v>
      </c>
      <c r="I41" s="9">
        <v>0.78</v>
      </c>
      <c r="J41" s="9">
        <v>0.63</v>
      </c>
      <c r="K41" s="9">
        <v>0.61</v>
      </c>
      <c r="L41" s="13"/>
    </row>
    <row r="42" spans="1:12" x14ac:dyDescent="0.25">
      <c r="A42" s="7" t="s">
        <v>11</v>
      </c>
      <c r="B42" s="3" t="s">
        <v>17</v>
      </c>
      <c r="C42" s="9">
        <v>0.54</v>
      </c>
      <c r="D42" s="9">
        <v>0.46</v>
      </c>
      <c r="E42" s="9">
        <v>0.51</v>
      </c>
      <c r="F42" s="9">
        <v>0.4</v>
      </c>
      <c r="G42" s="9">
        <v>0.3</v>
      </c>
      <c r="H42" s="9">
        <v>0.31</v>
      </c>
      <c r="I42" s="9">
        <v>0.2</v>
      </c>
      <c r="J42" s="9">
        <v>0.18</v>
      </c>
      <c r="K42" s="9">
        <v>0.32</v>
      </c>
      <c r="L42" s="13">
        <f t="shared" ref="L42:L54" si="1">AVERAGE(C42:K45)</f>
        <v>0.37055555555555564</v>
      </c>
    </row>
    <row r="43" spans="1:12" x14ac:dyDescent="0.25">
      <c r="A43" s="7"/>
      <c r="B43" s="3" t="s">
        <v>18</v>
      </c>
      <c r="C43" s="9">
        <v>0.53</v>
      </c>
      <c r="D43" s="9">
        <v>0.56999999999999995</v>
      </c>
      <c r="E43" s="9">
        <v>0.55000000000000004</v>
      </c>
      <c r="F43" s="9">
        <v>0.38</v>
      </c>
      <c r="G43" s="9">
        <v>0.31</v>
      </c>
      <c r="H43" s="9">
        <v>0.32</v>
      </c>
      <c r="I43" s="9">
        <v>0.16</v>
      </c>
      <c r="J43" s="9">
        <v>0.17</v>
      </c>
      <c r="K43" s="9">
        <v>0.33</v>
      </c>
      <c r="L43" s="13"/>
    </row>
    <row r="44" spans="1:12" x14ac:dyDescent="0.25">
      <c r="A44" s="7"/>
      <c r="B44" s="3" t="s">
        <v>19</v>
      </c>
      <c r="C44" s="9">
        <v>0.55000000000000004</v>
      </c>
      <c r="D44" s="9">
        <v>0.56000000000000005</v>
      </c>
      <c r="E44" s="9">
        <v>0.56999999999999995</v>
      </c>
      <c r="F44" s="9">
        <v>0.4</v>
      </c>
      <c r="G44" s="9">
        <v>0.35</v>
      </c>
      <c r="H44" s="9">
        <v>0.36</v>
      </c>
      <c r="I44" s="9">
        <v>0.18</v>
      </c>
      <c r="J44" s="9">
        <v>0.14000000000000001</v>
      </c>
      <c r="K44" s="9">
        <v>0.31</v>
      </c>
      <c r="L44" s="13"/>
    </row>
    <row r="45" spans="1:12" x14ac:dyDescent="0.25">
      <c r="A45" s="7"/>
      <c r="B45" s="3" t="s">
        <v>20</v>
      </c>
      <c r="C45" s="9">
        <v>0.51</v>
      </c>
      <c r="D45" s="9">
        <v>0.51</v>
      </c>
      <c r="E45" s="9">
        <v>0.55000000000000004</v>
      </c>
      <c r="F45" s="9">
        <v>0.39</v>
      </c>
      <c r="G45" s="9">
        <v>0.3</v>
      </c>
      <c r="H45" s="9">
        <v>0.4</v>
      </c>
      <c r="I45" s="9">
        <v>0.21</v>
      </c>
      <c r="J45" s="9">
        <v>0.19</v>
      </c>
      <c r="K45" s="9">
        <v>0.32</v>
      </c>
      <c r="L45" s="13"/>
    </row>
    <row r="46" spans="1:12" x14ac:dyDescent="0.25">
      <c r="A46" s="7" t="s">
        <v>14</v>
      </c>
      <c r="B46" s="3" t="s">
        <v>17</v>
      </c>
      <c r="C46" s="9">
        <v>0.5</v>
      </c>
      <c r="D46" s="9">
        <v>0.54</v>
      </c>
      <c r="E46" s="9">
        <v>0.45</v>
      </c>
      <c r="F46" s="9">
        <v>0.19</v>
      </c>
      <c r="G46" s="9">
        <v>0.32</v>
      </c>
      <c r="H46" s="9">
        <v>0.35</v>
      </c>
      <c r="I46" s="9">
        <v>0.22</v>
      </c>
      <c r="J46" s="9">
        <v>0.2</v>
      </c>
      <c r="K46" s="9">
        <v>0.32</v>
      </c>
      <c r="L46" s="13">
        <f t="shared" si="1"/>
        <v>0.3502777777777778</v>
      </c>
    </row>
    <row r="47" spans="1:12" x14ac:dyDescent="0.25">
      <c r="A47" s="7"/>
      <c r="B47" s="3" t="s">
        <v>18</v>
      </c>
      <c r="C47" s="9">
        <v>0.5</v>
      </c>
      <c r="D47" s="9">
        <v>0.54</v>
      </c>
      <c r="E47" s="9">
        <v>0.56000000000000005</v>
      </c>
      <c r="F47" s="9">
        <v>0.2</v>
      </c>
      <c r="G47" s="9">
        <v>0.33</v>
      </c>
      <c r="H47" s="9">
        <v>0.32</v>
      </c>
      <c r="I47" s="9">
        <v>0.2</v>
      </c>
      <c r="J47" s="9">
        <v>0.21</v>
      </c>
      <c r="K47" s="9">
        <v>0.3</v>
      </c>
      <c r="L47" s="13"/>
    </row>
    <row r="48" spans="1:12" x14ac:dyDescent="0.25">
      <c r="A48" s="7"/>
      <c r="B48" s="3" t="s">
        <v>19</v>
      </c>
      <c r="C48" s="9">
        <v>0.5</v>
      </c>
      <c r="D48" s="9">
        <v>0.51</v>
      </c>
      <c r="E48" s="9">
        <v>0.51</v>
      </c>
      <c r="F48" s="9">
        <v>0.2</v>
      </c>
      <c r="G48" s="9">
        <v>0.37</v>
      </c>
      <c r="H48" s="9">
        <v>0.34</v>
      </c>
      <c r="I48" s="9">
        <v>0.16</v>
      </c>
      <c r="J48" s="9">
        <v>0.19</v>
      </c>
      <c r="K48" s="9">
        <v>0.39</v>
      </c>
      <c r="L48" s="13"/>
    </row>
    <row r="49" spans="1:12" x14ac:dyDescent="0.25">
      <c r="A49" s="7"/>
      <c r="B49" s="3" t="s">
        <v>20</v>
      </c>
      <c r="C49" s="9">
        <v>0.5</v>
      </c>
      <c r="D49" s="9">
        <v>0.48</v>
      </c>
      <c r="E49" s="9">
        <v>0.51</v>
      </c>
      <c r="F49" s="9">
        <v>0.23</v>
      </c>
      <c r="G49" s="9">
        <v>0.32</v>
      </c>
      <c r="H49" s="9">
        <v>0.35</v>
      </c>
      <c r="I49" s="9">
        <v>0.2</v>
      </c>
      <c r="J49" s="9">
        <v>0.2</v>
      </c>
      <c r="K49" s="9">
        <v>0.4</v>
      </c>
      <c r="L49" s="13"/>
    </row>
    <row r="50" spans="1:12" x14ac:dyDescent="0.25">
      <c r="A50" s="7" t="s">
        <v>15</v>
      </c>
      <c r="B50" s="3" t="s">
        <v>17</v>
      </c>
      <c r="C50" s="9">
        <v>0.5</v>
      </c>
      <c r="D50" s="9">
        <v>0.49</v>
      </c>
      <c r="E50" s="9">
        <v>0.5</v>
      </c>
      <c r="F50" s="9">
        <v>0.3</v>
      </c>
      <c r="G50" s="9">
        <v>0.35</v>
      </c>
      <c r="H50" s="9">
        <v>0.38</v>
      </c>
      <c r="I50" s="9">
        <v>0.21</v>
      </c>
      <c r="J50" s="9">
        <v>0.22</v>
      </c>
      <c r="K50" s="9">
        <v>0.28000000000000003</v>
      </c>
      <c r="L50" s="13">
        <f t="shared" si="1"/>
        <v>0.36916666666666681</v>
      </c>
    </row>
    <row r="51" spans="1:12" x14ac:dyDescent="0.25">
      <c r="A51" s="7"/>
      <c r="B51" s="3" t="s">
        <v>18</v>
      </c>
      <c r="C51" s="9">
        <v>0.49</v>
      </c>
      <c r="D51" s="9">
        <v>0.48</v>
      </c>
      <c r="E51" s="9">
        <v>0.5</v>
      </c>
      <c r="F51" s="9">
        <v>0.35</v>
      </c>
      <c r="G51" s="9">
        <v>0.36</v>
      </c>
      <c r="H51" s="9">
        <v>0.38</v>
      </c>
      <c r="I51" s="9">
        <v>0.22</v>
      </c>
      <c r="J51" s="9">
        <v>0.21</v>
      </c>
      <c r="K51" s="9">
        <v>0.32</v>
      </c>
      <c r="L51" s="13"/>
    </row>
    <row r="52" spans="1:12" x14ac:dyDescent="0.25">
      <c r="A52" s="7"/>
      <c r="B52" s="3" t="s">
        <v>19</v>
      </c>
      <c r="C52" s="9">
        <v>0.49</v>
      </c>
      <c r="D52" s="9">
        <v>0.52</v>
      </c>
      <c r="E52" s="9">
        <v>0.51</v>
      </c>
      <c r="F52" s="9">
        <v>0.34</v>
      </c>
      <c r="G52" s="9">
        <v>0.38</v>
      </c>
      <c r="H52" s="9">
        <v>0.38</v>
      </c>
      <c r="I52" s="9">
        <v>0.22</v>
      </c>
      <c r="J52" s="9">
        <v>0.22</v>
      </c>
      <c r="K52" s="9">
        <v>0.3</v>
      </c>
      <c r="L52" s="13"/>
    </row>
    <row r="53" spans="1:12" x14ac:dyDescent="0.25">
      <c r="A53" s="7"/>
      <c r="B53" s="3" t="s">
        <v>20</v>
      </c>
      <c r="C53" s="9">
        <v>0.48</v>
      </c>
      <c r="D53" s="9">
        <v>0.51</v>
      </c>
      <c r="E53" s="9">
        <v>0.52</v>
      </c>
      <c r="F53" s="9">
        <v>0.36</v>
      </c>
      <c r="G53" s="9">
        <v>0.38</v>
      </c>
      <c r="H53" s="9">
        <v>0.34</v>
      </c>
      <c r="I53" s="9">
        <v>0.28999999999999998</v>
      </c>
      <c r="J53" s="9">
        <v>0.21</v>
      </c>
      <c r="K53" s="9">
        <v>0.3</v>
      </c>
      <c r="L53" s="13"/>
    </row>
    <row r="54" spans="1:12" x14ac:dyDescent="0.25">
      <c r="A54" s="7" t="s">
        <v>16</v>
      </c>
      <c r="B54" s="3" t="s">
        <v>17</v>
      </c>
      <c r="C54" s="9">
        <v>0.48</v>
      </c>
      <c r="D54" s="9">
        <v>0.5</v>
      </c>
      <c r="E54" s="9">
        <v>0.45</v>
      </c>
      <c r="F54" s="9">
        <v>0.39</v>
      </c>
      <c r="G54" s="9">
        <v>0.34</v>
      </c>
      <c r="H54" s="9">
        <v>0.37</v>
      </c>
      <c r="I54" s="9">
        <v>0.25</v>
      </c>
      <c r="J54" s="9">
        <v>0.18</v>
      </c>
      <c r="K54" s="9">
        <v>0.5</v>
      </c>
      <c r="L54" s="13">
        <f t="shared" si="1"/>
        <v>0.39305555555555555</v>
      </c>
    </row>
    <row r="55" spans="1:12" x14ac:dyDescent="0.25">
      <c r="A55" s="7"/>
      <c r="B55" s="3" t="s">
        <v>18</v>
      </c>
      <c r="C55" s="9">
        <v>0.46</v>
      </c>
      <c r="D55" s="9">
        <v>0.5</v>
      </c>
      <c r="E55" s="9">
        <v>0.54</v>
      </c>
      <c r="F55" s="9">
        <v>0.4</v>
      </c>
      <c r="G55" s="9">
        <v>0.35</v>
      </c>
      <c r="H55" s="9">
        <v>0.37</v>
      </c>
      <c r="I55" s="9">
        <v>0.23</v>
      </c>
      <c r="J55" s="9">
        <v>0.18</v>
      </c>
      <c r="K55" s="9">
        <v>0.47</v>
      </c>
      <c r="L55" s="13"/>
    </row>
    <row r="56" spans="1:12" x14ac:dyDescent="0.25">
      <c r="A56" s="7"/>
      <c r="B56" s="3" t="s">
        <v>19</v>
      </c>
      <c r="C56" s="9">
        <v>0.51</v>
      </c>
      <c r="D56" s="9">
        <v>0.46</v>
      </c>
      <c r="E56" s="9">
        <v>0.53</v>
      </c>
      <c r="F56" s="9">
        <v>0.41</v>
      </c>
      <c r="G56" s="9">
        <v>0.38</v>
      </c>
      <c r="H56" s="9">
        <v>0.36</v>
      </c>
      <c r="I56" s="9">
        <v>0.24</v>
      </c>
      <c r="J56" s="9">
        <v>0.18</v>
      </c>
      <c r="K56" s="9">
        <v>0.52</v>
      </c>
      <c r="L56" s="13"/>
    </row>
    <row r="57" spans="1:12" x14ac:dyDescent="0.25">
      <c r="A57" s="7"/>
      <c r="B57" s="3" t="s">
        <v>20</v>
      </c>
      <c r="C57" s="9">
        <v>0.54</v>
      </c>
      <c r="D57" s="9">
        <v>0.51</v>
      </c>
      <c r="E57" s="9">
        <v>0.49</v>
      </c>
      <c r="F57" s="9">
        <v>0.4</v>
      </c>
      <c r="G57" s="9">
        <v>0.37</v>
      </c>
      <c r="H57" s="9">
        <v>0.38</v>
      </c>
      <c r="I57" s="9">
        <v>0.21</v>
      </c>
      <c r="J57" s="9">
        <v>0.17</v>
      </c>
      <c r="K57" s="9">
        <v>0.53</v>
      </c>
      <c r="L57" s="13"/>
    </row>
    <row r="58" spans="1:12" x14ac:dyDescent="0.25">
      <c r="A58" s="8" t="s">
        <v>29</v>
      </c>
      <c r="B58" s="8"/>
      <c r="C58" s="11">
        <f>AVERAGE(C34:C57)</f>
        <v>0.53791666666666682</v>
      </c>
      <c r="D58" s="11">
        <f t="shared" ref="D58:K58" si="2">AVERAGE(D34:D57)</f>
        <v>0.51000000000000012</v>
      </c>
      <c r="E58" s="11">
        <f t="shared" si="2"/>
        <v>0.51583333333333325</v>
      </c>
      <c r="F58" s="11">
        <f t="shared" si="2"/>
        <v>0.44208333333333344</v>
      </c>
      <c r="G58" s="11">
        <f t="shared" si="2"/>
        <v>0.38999999999999996</v>
      </c>
      <c r="H58" s="11">
        <f t="shared" si="2"/>
        <v>0.39124999999999993</v>
      </c>
      <c r="I58" s="11">
        <f t="shared" si="2"/>
        <v>0.34666666666666668</v>
      </c>
      <c r="J58" s="11">
        <f t="shared" si="2"/>
        <v>0.35083333333333333</v>
      </c>
      <c r="K58" s="11">
        <f t="shared" si="2"/>
        <v>0.48541666666666677</v>
      </c>
      <c r="L58" s="12"/>
    </row>
    <row r="59" spans="1:12" x14ac:dyDescent="0.25">
      <c r="A59" s="8"/>
      <c r="B59" s="8"/>
      <c r="C59" s="10">
        <f>AVERAGE(C58:E58)</f>
        <v>0.5212500000000001</v>
      </c>
      <c r="D59" s="10"/>
      <c r="E59" s="10"/>
      <c r="F59" s="10">
        <f t="shared" ref="F59" si="3">AVERAGE(F58:H58)</f>
        <v>0.40777777777777779</v>
      </c>
      <c r="G59" s="10"/>
      <c r="H59" s="10"/>
      <c r="I59" s="10">
        <f t="shared" ref="I59" si="4">AVERAGE(I58:K58)</f>
        <v>0.39430555555555563</v>
      </c>
      <c r="J59" s="10"/>
      <c r="K59" s="10"/>
      <c r="L59" s="12"/>
    </row>
  </sheetData>
  <mergeCells count="22">
    <mergeCell ref="L32:L33"/>
    <mergeCell ref="A58:B59"/>
    <mergeCell ref="C59:E59"/>
    <mergeCell ref="F59:H59"/>
    <mergeCell ref="I59:K59"/>
    <mergeCell ref="L42:L45"/>
    <mergeCell ref="L34:L37"/>
    <mergeCell ref="L38:L41"/>
    <mergeCell ref="L46:L49"/>
    <mergeCell ref="L50:L53"/>
    <mergeCell ref="L54:L57"/>
    <mergeCell ref="A34:A37"/>
    <mergeCell ref="A38:A41"/>
    <mergeCell ref="A46:A49"/>
    <mergeCell ref="A50:A53"/>
    <mergeCell ref="A54:A57"/>
    <mergeCell ref="I32:K32"/>
    <mergeCell ref="F32:H32"/>
    <mergeCell ref="C32:E32"/>
    <mergeCell ref="A32:A33"/>
    <mergeCell ref="B32:B33"/>
    <mergeCell ref="A42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A2" sqref="A2:XFD5"/>
    </sheetView>
  </sheetViews>
  <sheetFormatPr defaultRowHeight="15" x14ac:dyDescent="0.25"/>
  <cols>
    <col min="1" max="1" width="13.85546875" bestFit="1" customWidth="1"/>
    <col min="3" max="3" width="14.140625" bestFit="1" customWidth="1"/>
    <col min="4" max="4" width="12.42578125" bestFit="1" customWidth="1"/>
    <col min="5" max="5" width="11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17</v>
      </c>
      <c r="C2">
        <v>1</v>
      </c>
      <c r="D2">
        <v>0</v>
      </c>
      <c r="E2">
        <v>3</v>
      </c>
      <c r="F2">
        <v>7</v>
      </c>
      <c r="G2">
        <v>42</v>
      </c>
      <c r="H2">
        <v>3</v>
      </c>
      <c r="I2">
        <v>20</v>
      </c>
      <c r="J2">
        <v>92</v>
      </c>
      <c r="K2">
        <v>3</v>
      </c>
    </row>
    <row r="3" spans="1:11" x14ac:dyDescent="0.25">
      <c r="A3" t="s">
        <v>11</v>
      </c>
      <c r="B3" t="s">
        <v>18</v>
      </c>
      <c r="C3">
        <v>0</v>
      </c>
      <c r="D3">
        <v>0</v>
      </c>
      <c r="E3">
        <v>3</v>
      </c>
      <c r="F3">
        <v>14</v>
      </c>
      <c r="G3">
        <v>47</v>
      </c>
      <c r="H3">
        <v>5</v>
      </c>
      <c r="I3">
        <v>42</v>
      </c>
      <c r="J3">
        <v>92</v>
      </c>
      <c r="K3">
        <v>0</v>
      </c>
    </row>
    <row r="4" spans="1:11" x14ac:dyDescent="0.25">
      <c r="A4" t="s">
        <v>11</v>
      </c>
      <c r="B4" t="s">
        <v>19</v>
      </c>
      <c r="C4">
        <v>0</v>
      </c>
      <c r="D4">
        <v>1</v>
      </c>
      <c r="E4">
        <v>2</v>
      </c>
      <c r="F4">
        <v>1</v>
      </c>
      <c r="G4">
        <v>43</v>
      </c>
      <c r="H4">
        <v>4</v>
      </c>
      <c r="I4">
        <v>27</v>
      </c>
      <c r="J4">
        <v>99</v>
      </c>
      <c r="K4">
        <v>1</v>
      </c>
    </row>
    <row r="5" spans="1:11" x14ac:dyDescent="0.25">
      <c r="A5" t="s">
        <v>11</v>
      </c>
      <c r="B5" t="s">
        <v>20</v>
      </c>
      <c r="C5">
        <v>0</v>
      </c>
      <c r="D5">
        <v>1</v>
      </c>
      <c r="E5">
        <v>9</v>
      </c>
      <c r="F5">
        <v>9</v>
      </c>
      <c r="G5">
        <v>43</v>
      </c>
      <c r="H5">
        <v>5</v>
      </c>
      <c r="I5">
        <v>74</v>
      </c>
      <c r="J5">
        <v>91</v>
      </c>
      <c r="K5">
        <v>1</v>
      </c>
    </row>
    <row r="6" spans="1:11" x14ac:dyDescent="0.25">
      <c r="A6" t="s">
        <v>12</v>
      </c>
      <c r="B6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12</v>
      </c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12</v>
      </c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12</v>
      </c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13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13</v>
      </c>
      <c r="B11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13</v>
      </c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13</v>
      </c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14</v>
      </c>
      <c r="B14" t="s">
        <v>17</v>
      </c>
      <c r="C14">
        <v>0</v>
      </c>
      <c r="D14">
        <v>0</v>
      </c>
      <c r="E14">
        <v>1</v>
      </c>
      <c r="F14">
        <v>2</v>
      </c>
      <c r="G14">
        <v>31</v>
      </c>
      <c r="H14">
        <v>0</v>
      </c>
      <c r="I14">
        <v>24</v>
      </c>
      <c r="J14">
        <v>36</v>
      </c>
      <c r="K14">
        <v>32</v>
      </c>
    </row>
    <row r="15" spans="1:11" x14ac:dyDescent="0.25">
      <c r="A15" t="s">
        <v>14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31</v>
      </c>
      <c r="H15">
        <v>3</v>
      </c>
      <c r="I15">
        <v>17</v>
      </c>
      <c r="J15">
        <v>63</v>
      </c>
      <c r="K15">
        <v>43</v>
      </c>
    </row>
    <row r="16" spans="1:11" x14ac:dyDescent="0.25">
      <c r="A16" t="s">
        <v>14</v>
      </c>
      <c r="B16" t="s">
        <v>19</v>
      </c>
      <c r="C16">
        <v>0</v>
      </c>
      <c r="D16">
        <v>0</v>
      </c>
      <c r="E16">
        <v>0</v>
      </c>
      <c r="F16">
        <v>1</v>
      </c>
      <c r="G16">
        <v>32</v>
      </c>
      <c r="H16">
        <v>0</v>
      </c>
      <c r="I16">
        <v>41</v>
      </c>
      <c r="J16">
        <v>98</v>
      </c>
      <c r="K16">
        <v>31</v>
      </c>
    </row>
    <row r="17" spans="1:11" x14ac:dyDescent="0.25">
      <c r="A17" t="s">
        <v>14</v>
      </c>
      <c r="B17" t="s">
        <v>20</v>
      </c>
      <c r="C17">
        <v>0</v>
      </c>
      <c r="D17">
        <v>0</v>
      </c>
      <c r="E17">
        <v>0</v>
      </c>
      <c r="F17">
        <v>13</v>
      </c>
      <c r="G17">
        <v>32</v>
      </c>
      <c r="H17">
        <v>2</v>
      </c>
      <c r="I17">
        <v>34</v>
      </c>
      <c r="J17">
        <v>68</v>
      </c>
      <c r="K17">
        <v>32</v>
      </c>
    </row>
    <row r="18" spans="1:11" x14ac:dyDescent="0.25">
      <c r="A18" t="s">
        <v>15</v>
      </c>
      <c r="B18" t="s">
        <v>17</v>
      </c>
      <c r="C18">
        <v>0</v>
      </c>
      <c r="D18">
        <v>0</v>
      </c>
      <c r="E18">
        <v>4</v>
      </c>
      <c r="F18">
        <v>37</v>
      </c>
      <c r="G18">
        <v>28</v>
      </c>
      <c r="H18">
        <v>11</v>
      </c>
      <c r="I18">
        <v>54</v>
      </c>
      <c r="J18">
        <v>57</v>
      </c>
      <c r="K18">
        <v>33</v>
      </c>
    </row>
    <row r="19" spans="1:11" x14ac:dyDescent="0.25">
      <c r="A19" t="s">
        <v>15</v>
      </c>
      <c r="B19" t="s">
        <v>18</v>
      </c>
      <c r="C19">
        <v>1</v>
      </c>
      <c r="D19">
        <v>1</v>
      </c>
      <c r="E19">
        <v>0</v>
      </c>
      <c r="F19">
        <v>0</v>
      </c>
      <c r="G19">
        <v>25</v>
      </c>
      <c r="H19">
        <v>9</v>
      </c>
      <c r="I19">
        <v>4</v>
      </c>
      <c r="J19">
        <v>60</v>
      </c>
      <c r="K19">
        <v>35</v>
      </c>
    </row>
    <row r="20" spans="1:11" x14ac:dyDescent="0.25">
      <c r="A20" t="s">
        <v>15</v>
      </c>
      <c r="B20" t="s">
        <v>19</v>
      </c>
      <c r="C20">
        <v>0</v>
      </c>
      <c r="D20">
        <v>1</v>
      </c>
      <c r="E20">
        <v>8</v>
      </c>
      <c r="F20">
        <v>19</v>
      </c>
      <c r="G20">
        <v>25</v>
      </c>
      <c r="H20">
        <v>9</v>
      </c>
      <c r="I20">
        <v>33</v>
      </c>
      <c r="J20">
        <v>21</v>
      </c>
      <c r="K20">
        <v>34</v>
      </c>
    </row>
    <row r="21" spans="1:11" x14ac:dyDescent="0.25">
      <c r="A21" t="s">
        <v>15</v>
      </c>
      <c r="B21" t="s">
        <v>20</v>
      </c>
      <c r="C21">
        <v>3</v>
      </c>
      <c r="D21">
        <v>0</v>
      </c>
      <c r="E21">
        <v>0</v>
      </c>
      <c r="F21">
        <v>11</v>
      </c>
      <c r="G21">
        <v>23</v>
      </c>
      <c r="H21">
        <v>7</v>
      </c>
      <c r="I21">
        <v>1</v>
      </c>
      <c r="J21">
        <v>60</v>
      </c>
      <c r="K21">
        <v>32</v>
      </c>
    </row>
    <row r="22" spans="1:11" x14ac:dyDescent="0.25">
      <c r="A22" t="s">
        <v>16</v>
      </c>
      <c r="B22" t="s">
        <v>17</v>
      </c>
      <c r="C22">
        <v>0</v>
      </c>
      <c r="D22">
        <v>0</v>
      </c>
      <c r="E22">
        <v>18</v>
      </c>
      <c r="F22">
        <v>1</v>
      </c>
      <c r="G22">
        <v>36</v>
      </c>
      <c r="H22">
        <v>2</v>
      </c>
      <c r="I22">
        <v>47</v>
      </c>
      <c r="J22">
        <v>122</v>
      </c>
      <c r="K22">
        <v>1</v>
      </c>
    </row>
    <row r="23" spans="1:11" x14ac:dyDescent="0.25">
      <c r="A23" t="s">
        <v>16</v>
      </c>
      <c r="B23" t="s">
        <v>18</v>
      </c>
      <c r="C23">
        <v>0</v>
      </c>
      <c r="D23">
        <v>0</v>
      </c>
      <c r="E23">
        <v>0</v>
      </c>
      <c r="F23">
        <v>0</v>
      </c>
      <c r="G23">
        <v>37</v>
      </c>
      <c r="H23">
        <v>0</v>
      </c>
      <c r="I23">
        <v>35</v>
      </c>
      <c r="J23">
        <v>122</v>
      </c>
      <c r="K23">
        <v>2</v>
      </c>
    </row>
    <row r="24" spans="1:11" x14ac:dyDescent="0.25">
      <c r="A24" t="s">
        <v>16</v>
      </c>
      <c r="B24" t="s">
        <v>19</v>
      </c>
      <c r="C24">
        <v>0</v>
      </c>
      <c r="D24">
        <v>1</v>
      </c>
      <c r="E24">
        <v>0</v>
      </c>
      <c r="F24">
        <v>2</v>
      </c>
      <c r="G24">
        <v>37</v>
      </c>
      <c r="H24">
        <v>3</v>
      </c>
      <c r="I24">
        <v>30</v>
      </c>
      <c r="J24">
        <v>112</v>
      </c>
      <c r="K24">
        <v>0</v>
      </c>
    </row>
    <row r="25" spans="1:11" x14ac:dyDescent="0.25">
      <c r="A25" t="s">
        <v>16</v>
      </c>
      <c r="B25" t="s">
        <v>20</v>
      </c>
      <c r="C25">
        <v>0</v>
      </c>
      <c r="D25">
        <v>0</v>
      </c>
      <c r="E25">
        <v>3</v>
      </c>
      <c r="F25">
        <v>6</v>
      </c>
      <c r="G25">
        <v>35</v>
      </c>
      <c r="H25">
        <v>2</v>
      </c>
      <c r="I25">
        <v>27</v>
      </c>
      <c r="J25">
        <v>123</v>
      </c>
      <c r="K2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A12" sqref="A12:K14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2.42578125" bestFit="1" customWidth="1"/>
    <col min="4" max="4" width="11.7109375" bestFit="1" customWidth="1"/>
    <col min="5" max="5" width="14.140625" bestFit="1" customWidth="1"/>
    <col min="6" max="6" width="12.42578125" bestFit="1" customWidth="1"/>
    <col min="7" max="7" width="11.7109375" bestFit="1" customWidth="1"/>
    <col min="8" max="8" width="14.140625" bestFit="1" customWidth="1"/>
    <col min="9" max="9" width="12.42578125" bestFit="1" customWidth="1"/>
    <col min="10" max="10" width="11.7109375" bestFit="1" customWidth="1"/>
  </cols>
  <sheetData>
    <row r="1" spans="1:1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1" x14ac:dyDescent="0.25">
      <c r="A2" t="s">
        <v>11</v>
      </c>
      <c r="B2">
        <v>1</v>
      </c>
      <c r="C2">
        <v>2</v>
      </c>
      <c r="D2">
        <v>17</v>
      </c>
      <c r="E2">
        <v>31</v>
      </c>
      <c r="F2">
        <v>175</v>
      </c>
      <c r="G2">
        <v>17</v>
      </c>
      <c r="H2">
        <v>163</v>
      </c>
      <c r="I2">
        <v>374</v>
      </c>
      <c r="J2">
        <v>5</v>
      </c>
    </row>
    <row r="3" spans="1:1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5">
      <c r="A5" t="s">
        <v>14</v>
      </c>
      <c r="B5">
        <v>0</v>
      </c>
      <c r="C5">
        <v>0</v>
      </c>
      <c r="D5">
        <v>1</v>
      </c>
      <c r="E5">
        <v>16</v>
      </c>
      <c r="F5">
        <v>126</v>
      </c>
      <c r="G5">
        <v>5</v>
      </c>
      <c r="H5">
        <v>116</v>
      </c>
      <c r="I5">
        <v>265</v>
      </c>
      <c r="J5">
        <v>138</v>
      </c>
    </row>
    <row r="6" spans="1:11" x14ac:dyDescent="0.25">
      <c r="A6" t="s">
        <v>15</v>
      </c>
      <c r="B6">
        <v>4</v>
      </c>
      <c r="C6">
        <v>2</v>
      </c>
      <c r="D6">
        <v>12</v>
      </c>
      <c r="E6">
        <v>67</v>
      </c>
      <c r="F6">
        <v>101</v>
      </c>
      <c r="G6">
        <v>36</v>
      </c>
      <c r="H6">
        <v>92</v>
      </c>
      <c r="I6">
        <v>198</v>
      </c>
      <c r="J6">
        <v>134</v>
      </c>
    </row>
    <row r="7" spans="1:11" x14ac:dyDescent="0.25">
      <c r="A7" t="s">
        <v>16</v>
      </c>
      <c r="B7">
        <v>0</v>
      </c>
      <c r="C7">
        <v>1</v>
      </c>
      <c r="D7">
        <v>21</v>
      </c>
      <c r="E7">
        <v>9</v>
      </c>
      <c r="F7">
        <v>145</v>
      </c>
      <c r="G7">
        <v>7</v>
      </c>
      <c r="H7">
        <v>139</v>
      </c>
      <c r="I7">
        <v>479</v>
      </c>
      <c r="J7">
        <v>5</v>
      </c>
    </row>
    <row r="10" spans="1:11" x14ac:dyDescent="0.25">
      <c r="A10" s="6" t="s">
        <v>28</v>
      </c>
      <c r="B10" s="5" t="s">
        <v>22</v>
      </c>
      <c r="C10" s="5"/>
      <c r="D10" s="5"/>
      <c r="E10" s="5" t="s">
        <v>23</v>
      </c>
      <c r="F10" s="5"/>
      <c r="G10" s="5"/>
      <c r="H10" s="5" t="s">
        <v>24</v>
      </c>
      <c r="I10" s="5"/>
      <c r="J10" s="5"/>
      <c r="K10" s="6" t="s">
        <v>21</v>
      </c>
    </row>
    <row r="11" spans="1:11" ht="21" customHeight="1" x14ac:dyDescent="0.25">
      <c r="A11" s="6"/>
      <c r="B11" s="2" t="s">
        <v>25</v>
      </c>
      <c r="C11" s="2" t="s">
        <v>26</v>
      </c>
      <c r="D11" s="2" t="s">
        <v>27</v>
      </c>
      <c r="E11" s="2" t="s">
        <v>25</v>
      </c>
      <c r="F11" s="2" t="s">
        <v>26</v>
      </c>
      <c r="G11" s="2" t="s">
        <v>27</v>
      </c>
      <c r="H11" s="2" t="s">
        <v>25</v>
      </c>
      <c r="I11" s="2" t="s">
        <v>26</v>
      </c>
      <c r="J11" s="2" t="s">
        <v>27</v>
      </c>
      <c r="K11" s="6"/>
    </row>
    <row r="12" spans="1:11" x14ac:dyDescent="0.25">
      <c r="A12" s="3" t="s">
        <v>12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f>SUM(B12:J12)</f>
        <v>0</v>
      </c>
    </row>
    <row r="13" spans="1:11" x14ac:dyDescent="0.25">
      <c r="A13" s="3" t="s">
        <v>13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f>SUM(B13:J13)</f>
        <v>0</v>
      </c>
    </row>
    <row r="14" spans="1:11" x14ac:dyDescent="0.25">
      <c r="A14" s="3" t="s">
        <v>11</v>
      </c>
      <c r="B14" s="4">
        <v>1</v>
      </c>
      <c r="C14" s="4">
        <v>2</v>
      </c>
      <c r="D14" s="4">
        <v>17</v>
      </c>
      <c r="E14" s="4">
        <v>31</v>
      </c>
      <c r="F14" s="4">
        <v>175</v>
      </c>
      <c r="G14" s="4">
        <v>17</v>
      </c>
      <c r="H14" s="4">
        <v>163</v>
      </c>
      <c r="I14" s="4">
        <v>374</v>
      </c>
      <c r="J14" s="4">
        <v>5</v>
      </c>
      <c r="K14" s="4">
        <f>SUM(B14:J14)</f>
        <v>785</v>
      </c>
    </row>
    <row r="15" spans="1:11" x14ac:dyDescent="0.25">
      <c r="A15" s="3" t="s">
        <v>14</v>
      </c>
      <c r="B15" s="4">
        <v>0</v>
      </c>
      <c r="C15" s="4">
        <v>0</v>
      </c>
      <c r="D15" s="4">
        <v>1</v>
      </c>
      <c r="E15" s="4">
        <v>16</v>
      </c>
      <c r="F15" s="4">
        <v>126</v>
      </c>
      <c r="G15" s="4">
        <v>5</v>
      </c>
      <c r="H15" s="4">
        <v>116</v>
      </c>
      <c r="I15" s="4">
        <v>265</v>
      </c>
      <c r="J15" s="4">
        <v>138</v>
      </c>
      <c r="K15" s="4">
        <f t="shared" ref="K15:K17" si="0">SUM(B15:J15)</f>
        <v>667</v>
      </c>
    </row>
    <row r="16" spans="1:11" x14ac:dyDescent="0.25">
      <c r="A16" s="3" t="s">
        <v>15</v>
      </c>
      <c r="B16" s="4">
        <v>4</v>
      </c>
      <c r="C16" s="4">
        <v>2</v>
      </c>
      <c r="D16" s="4">
        <v>12</v>
      </c>
      <c r="E16" s="4">
        <v>67</v>
      </c>
      <c r="F16" s="4">
        <v>101</v>
      </c>
      <c r="G16" s="4">
        <v>36</v>
      </c>
      <c r="H16" s="4">
        <v>92</v>
      </c>
      <c r="I16" s="4">
        <v>198</v>
      </c>
      <c r="J16" s="4">
        <v>134</v>
      </c>
      <c r="K16" s="4">
        <f t="shared" si="0"/>
        <v>646</v>
      </c>
    </row>
    <row r="17" spans="1:11" x14ac:dyDescent="0.25">
      <c r="A17" s="3" t="s">
        <v>16</v>
      </c>
      <c r="B17" s="4">
        <v>0</v>
      </c>
      <c r="C17" s="4">
        <v>1</v>
      </c>
      <c r="D17" s="4">
        <v>21</v>
      </c>
      <c r="E17" s="4">
        <v>9</v>
      </c>
      <c r="F17" s="4">
        <v>145</v>
      </c>
      <c r="G17" s="4">
        <v>7</v>
      </c>
      <c r="H17" s="4">
        <v>139</v>
      </c>
      <c r="I17" s="4">
        <v>479</v>
      </c>
      <c r="J17" s="4">
        <v>5</v>
      </c>
      <c r="K17" s="4">
        <f t="shared" si="0"/>
        <v>806</v>
      </c>
    </row>
    <row r="18" spans="1:11" x14ac:dyDescent="0.25">
      <c r="A18" s="4" t="s">
        <v>21</v>
      </c>
      <c r="B18" s="4">
        <f>SUM(B12:B17)</f>
        <v>5</v>
      </c>
      <c r="C18" s="4">
        <f t="shared" ref="C18:K18" si="1">SUM(C12:C17)</f>
        <v>5</v>
      </c>
      <c r="D18" s="4">
        <f t="shared" si="1"/>
        <v>51</v>
      </c>
      <c r="E18" s="4">
        <f t="shared" si="1"/>
        <v>123</v>
      </c>
      <c r="F18" s="4">
        <f t="shared" si="1"/>
        <v>547</v>
      </c>
      <c r="G18" s="4">
        <f t="shared" si="1"/>
        <v>65</v>
      </c>
      <c r="H18" s="4">
        <f t="shared" si="1"/>
        <v>510</v>
      </c>
      <c r="I18" s="4">
        <f t="shared" si="1"/>
        <v>1316</v>
      </c>
      <c r="J18" s="4">
        <f t="shared" si="1"/>
        <v>282</v>
      </c>
      <c r="K18" s="4">
        <f t="shared" si="1"/>
        <v>2904</v>
      </c>
    </row>
  </sheetData>
  <mergeCells count="5">
    <mergeCell ref="B10:D10"/>
    <mergeCell ref="E10:G10"/>
    <mergeCell ref="H10:J10"/>
    <mergeCell ref="A10:A11"/>
    <mergeCell ref="K10:K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Invalid Counts</vt:lpstr>
      <vt:lpstr>Invalid Counts (No PE Type)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ＭＵＲＹ Ｆａｊａｒ Ｄｅｗａｎｔｏｒｏ(gr0450xi)</cp:lastModifiedBy>
  <dcterms:created xsi:type="dcterms:W3CDTF">2025-05-28T19:41:43Z</dcterms:created>
  <dcterms:modified xsi:type="dcterms:W3CDTF">2025-05-29T14:57:59Z</dcterms:modified>
</cp:coreProperties>
</file>