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<sst xmlns="http://schemas.openxmlformats.org/spreadsheetml/2006/main" count="187" uniqueCount="114">
  <si>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</si>
  <si>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</si>
  <si>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</si>
  <si>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</si>
  <si>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</si>
  <si>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</si>
  <si>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</si>
  <si>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</si>
  <si>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</si>
  <si>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</si>
  <si>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</si>
  <si>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</si>
  <si>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</si>
  <si>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</si>
  <si>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</si>
  <si>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</si>
  <si>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</si>
  <si>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</si>
  <si>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</si>
  <si>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</si>
  <si>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</si>
  <si>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</si>
  <si>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</si>
  <si>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</si>
  <si>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</si>
  <si>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</si>
  <si>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</si>
  <si>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</si>
  <si>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</si>
  <si>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</si>
  <si>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</si>
  <si>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</si>
  <si>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</si>
  <si>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</si>
  <si>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</si>
  <si>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</si>
  <si>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</si>
  <si>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</si>
  <si>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</si>
  <si>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</si>
  <si>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</si>
  <si>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</si>
  <si>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</si>
  <si>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</si>
  <si>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</si>
  <si>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</si>
  <si>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</si>
  <si>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</si>
  <si>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</si>
  <si>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</si>
  <si>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</si>
  <si>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</si>
  <si>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</si>
  <si>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</si>
  <si>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</si>
  <si>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</si>
  <si>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</si>
  <si>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</si>
  <si>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</si>
  <si>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</si>
  <si>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</si>
  <si>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</si>
  <si>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</si>
  <si>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</si>
  <si>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</si>
  <si>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</si>
  <si>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</si>
  <si>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</si>
  <si>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</si>
  <si>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</si>
  <si>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</si>
  <si>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</si>
  <si>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</si>
  <si>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</si>
  <si>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</si>
  <si>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</si>
  <si>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</si>
  <si>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</si>
  <si>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</si>
  <si>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</si>
  <si>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</si>
  <si>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</si>
  <si>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</si>
  <si>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</si>
  <si>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</si>
  <si>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</si>
  <si>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</si>
  <si>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</si>
  <si>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</si>
  <si>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</si>
  <si>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</si>
  <si>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</si>
  <si>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</si>
  <si>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</si>
  <si>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</si>
  <si>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</si>
  <si>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</si>
  <si>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</si>
  <si>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</si>
  <si>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</si>
  <si>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</si>
  <si>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</si>
  <si>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</si>
  <si>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</si>
  <si>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</si>
  <si>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</si>
  <si>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</si>
  <si>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</si>
  <si>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</si>
  <si>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</si>
  <si>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kiełbasa pieczona</t>
  </si>
  <si>
    <t>szynka drobiowq</t>
  </si>
  <si>
    <t>12/2023/W</t>
  </si>
  <si>
    <t>01-31.15.2023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</si>
</sst>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107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>
        <v>45291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24</v>
      </c>
      <c r="H8" s="8" t="s">
        <v>25</v>
      </c>
      <c r="I8" s="10">
        <v>36</v>
      </c>
      <c r="J8" s="113">
        <f>ROUND(G8*I8,2)</f>
        <v>864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138</v>
      </c>
      <c r="H9" s="9" t="s">
        <v>25</v>
      </c>
      <c r="I9" s="11">
        <v>36</v>
      </c>
      <c r="J9" s="102">
        <f t="shared" ref="J9:J14" si="0">ROUND(G9*I9,2)</f>
        <v>4968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31</v>
      </c>
      <c r="H10" s="9" t="s">
        <v>25</v>
      </c>
      <c r="I10" s="11">
        <v>35</v>
      </c>
      <c r="J10" s="102">
        <f t="shared" si="0"/>
        <v>1085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6</v>
      </c>
      <c r="H11" s="9" t="s">
        <v>25</v>
      </c>
      <c r="I11" s="11">
        <v>34</v>
      </c>
      <c r="J11" s="102">
        <f t="shared" si="0"/>
        <v>204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130</v>
      </c>
      <c r="H12" s="9" t="s">
        <v>25</v>
      </c>
      <c r="I12" s="11">
        <v>34</v>
      </c>
      <c r="J12" s="102">
        <f t="shared" si="0"/>
        <v>4420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70</v>
      </c>
      <c r="H13" s="9" t="s">
        <v>25</v>
      </c>
      <c r="I13" s="11">
        <v>19</v>
      </c>
      <c r="J13" s="102">
        <f t="shared" si="0"/>
        <v>1330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30</v>
      </c>
      <c r="H14" s="9" t="s">
        <v>25</v>
      </c>
      <c r="I14" s="11">
        <v>18.899999999999999</v>
      </c>
      <c r="J14" s="102">
        <f t="shared" si="0"/>
        <v>567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2</v>
      </c>
      <c r="H15" s="9" t="s">
        <v>25</v>
      </c>
      <c r="I15" s="11">
        <v>16</v>
      </c>
      <c r="J15" s="102">
        <f t="shared" ref="J15:J19" si="1">ROUND(G15*I15,2)</f>
        <v>32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92</v>
      </c>
      <c r="H16" s="9" t="s">
        <v>25</v>
      </c>
      <c r="I16" s="11">
        <v>21</v>
      </c>
      <c r="J16" s="102">
        <f t="shared" si="1"/>
        <v>1932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82</v>
      </c>
      <c r="H17" s="9" t="s">
        <v>25</v>
      </c>
      <c r="I17" s="11">
        <v>20</v>
      </c>
      <c r="J17" s="102">
        <f t="shared" si="1"/>
        <v>1640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126</v>
      </c>
      <c r="H18" s="9" t="s">
        <v>25</v>
      </c>
      <c r="I18" s="11">
        <v>15</v>
      </c>
      <c r="J18" s="102">
        <f t="shared" si="1"/>
        <v>1890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16</v>
      </c>
      <c r="H19" s="9" t="s">
        <v>25</v>
      </c>
      <c r="I19" s="11">
        <v>16.899999999999999</v>
      </c>
      <c r="J19" s="102">
        <f t="shared" si="1"/>
        <v>270.39999999999998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60</v>
      </c>
      <c r="H20" s="16" t="s">
        <v>25</v>
      </c>
      <c r="I20" s="11">
        <v>34</v>
      </c>
      <c r="J20" s="102">
        <f t="shared" ref="J20" si="2">ROUND(G20*I20,2)</f>
        <v>2040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120</v>
      </c>
      <c r="H21" s="16" t="s">
        <v>25</v>
      </c>
      <c r="I21" s="11">
        <v>34</v>
      </c>
      <c r="J21" s="102">
        <f t="shared" ref="J21:J23" si="3">ROUND(G21*I21,2)</f>
        <v>4080</v>
      </c>
      <c r="K21" s="103"/>
    </row>
    <row r="22" spans="1:11">
      <c r="A22" s="15" t="s">
        <v>40</v>
      </c>
      <c r="B22" s="36" t="s">
        <v>102</v>
      </c>
      <c r="C22" s="43"/>
      <c r="D22" s="44"/>
      <c r="E22" s="14" t="s">
        <v>35</v>
      </c>
      <c r="F22" s="13"/>
      <c r="G22" s="31">
        <v>9</v>
      </c>
      <c r="H22" s="16" t="s">
        <v>25</v>
      </c>
      <c r="I22" s="11">
        <v>15</v>
      </c>
      <c r="J22" s="102">
        <f t="shared" si="3"/>
        <v>135</v>
      </c>
      <c r="K22" s="103"/>
    </row>
    <row r="23" spans="1:11">
      <c r="A23" s="15" t="s">
        <v>41</v>
      </c>
      <c r="B23" s="47" t="s">
        <v>103</v>
      </c>
      <c r="C23" s="37"/>
      <c r="D23" s="38"/>
      <c r="E23" s="14" t="s">
        <v>35</v>
      </c>
      <c r="F23" s="13"/>
      <c r="G23" s="31">
        <v>3.4</v>
      </c>
      <c r="H23" s="16" t="s">
        <v>44</v>
      </c>
      <c r="I23" s="11">
        <v>18</v>
      </c>
      <c r="J23" s="102">
        <f t="shared" si="3"/>
        <v>61.2</v>
      </c>
      <c r="K23" s="103"/>
    </row>
    <row r="24" spans="1:11">
      <c r="A24" s="15" t="s">
        <v>42</v>
      </c>
      <c r="B24" s="36" t="s">
        <v>104</v>
      </c>
      <c r="C24" s="43"/>
      <c r="D24" s="44"/>
      <c r="E24" s="14" t="s">
        <v>35</v>
      </c>
      <c r="F24" s="13"/>
      <c r="G24" s="31">
        <v>5.5</v>
      </c>
      <c r="H24" s="16" t="s">
        <v>25</v>
      </c>
      <c r="I24" s="11">
        <v>16</v>
      </c>
      <c r="J24" s="102">
        <f t="shared" ref="J24:J27" si="4">ROUND(G24*I24,2)</f>
        <v>88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40</v>
      </c>
      <c r="H25" s="16" t="s">
        <v>25</v>
      </c>
      <c r="I25" s="11">
        <v>19</v>
      </c>
      <c r="J25" s="102">
        <f t="shared" si="4"/>
        <v>760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1</v>
      </c>
      <c r="H26" s="16" t="s">
        <v>25</v>
      </c>
      <c r="I26" s="11">
        <v>45</v>
      </c>
      <c r="J26" s="102">
        <f t="shared" si="4"/>
        <v>45</v>
      </c>
      <c r="K26" s="103"/>
    </row>
    <row r="27" spans="1:11">
      <c r="A27" s="15" t="s">
        <v>46</v>
      </c>
      <c r="B27" s="50" t="s">
        <v>98</v>
      </c>
      <c r="C27" s="40"/>
      <c r="D27" s="41"/>
      <c r="E27" s="14" t="s">
        <v>34</v>
      </c>
      <c r="F27" s="13"/>
      <c r="G27" s="31">
        <v>2</v>
      </c>
      <c r="H27" s="16" t="s">
        <v>25</v>
      </c>
      <c r="I27" s="11">
        <v>45</v>
      </c>
      <c r="J27" s="102">
        <f t="shared" si="4"/>
        <v>90</v>
      </c>
      <c r="K27" s="103"/>
    </row>
    <row r="28" spans="1:11">
      <c r="A28" s="15" t="s">
        <v>47</v>
      </c>
      <c r="B28" s="36" t="s">
        <v>99</v>
      </c>
      <c r="C28" s="51"/>
      <c r="D28" s="52"/>
      <c r="E28" s="14" t="s">
        <v>35</v>
      </c>
      <c r="F28" s="13"/>
      <c r="G28" s="31">
        <v>61</v>
      </c>
      <c r="H28" s="16" t="s">
        <v>25</v>
      </c>
      <c r="I28" s="11">
        <v>45</v>
      </c>
      <c r="J28" s="102">
        <f>ROUND(G28*I28,2)</f>
        <v>2745</v>
      </c>
      <c r="K28" s="103"/>
    </row>
    <row r="29" spans="1:11">
      <c r="A29" s="15" t="s">
        <v>48</v>
      </c>
      <c r="B29" s="47" t="s">
        <v>100</v>
      </c>
      <c r="C29" s="35"/>
      <c r="D29" s="34"/>
      <c r="E29" s="14" t="s">
        <v>34</v>
      </c>
      <c r="F29" s="13"/>
      <c r="G29" s="31">
        <v>23</v>
      </c>
      <c r="H29" s="16" t="s">
        <v>25</v>
      </c>
      <c r="I29" s="11">
        <v>45</v>
      </c>
      <c r="J29" s="102">
        <f t="shared" ref="J29:J30" si="5">ROUND(G29*I29,2)</f>
        <v>1035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110</v>
      </c>
      <c r="C31" s="40"/>
      <c r="D31" s="41"/>
      <c r="E31" s="14" t="s">
        <v>34</v>
      </c>
      <c r="F31" s="13"/>
      <c r="G31" s="31">
        <v>41</v>
      </c>
      <c r="H31" s="16" t="s">
        <v>25</v>
      </c>
      <c r="I31" s="11">
        <v>26</v>
      </c>
      <c r="J31" s="102">
        <f>ROUND(G31*I31,2)</f>
        <v>1066</v>
      </c>
      <c r="K31" s="103"/>
    </row>
    <row r="32" spans="1:11">
      <c r="A32" s="15" t="s">
        <v>51</v>
      </c>
      <c r="B32" s="36" t="s">
        <v>90</v>
      </c>
      <c r="C32" s="48"/>
      <c r="D32" s="49"/>
      <c r="E32" s="14" t="s">
        <v>35</v>
      </c>
      <c r="F32" s="13"/>
      <c r="G32" s="31">
        <v>68</v>
      </c>
      <c r="H32" s="16" t="s">
        <v>25</v>
      </c>
      <c r="I32" s="11">
        <v>29.9</v>
      </c>
      <c r="J32" s="102">
        <f>ROUND(G32*I32,2)</f>
        <v>2033.2</v>
      </c>
      <c r="K32" s="103"/>
    </row>
    <row r="33" spans="1:11">
      <c r="A33" s="15" t="s">
        <v>52</v>
      </c>
      <c r="B33" s="47" t="s">
        <v>101</v>
      </c>
      <c r="C33" s="40"/>
      <c r="D33" s="41"/>
      <c r="E33" s="19" t="s">
        <v>33</v>
      </c>
      <c r="F33" s="20"/>
      <c r="G33" s="31">
        <v>131</v>
      </c>
      <c r="H33" s="16" t="s">
        <v>25</v>
      </c>
      <c r="I33" s="11">
        <v>28</v>
      </c>
      <c r="J33" s="102">
        <f>ROUND(G33*I33,2)</f>
        <v>3668</v>
      </c>
      <c r="K33" s="103"/>
    </row>
    <row r="34" spans="1:11">
      <c r="A34" s="15" t="s">
        <v>53</v>
      </c>
      <c r="B34" s="36" t="s">
        <v>91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102">
        <f t="shared" ref="J34:J39" si="6">G34*I34</f>
        <v>0</v>
      </c>
      <c r="K34" s="103"/>
    </row>
    <row r="35" spans="1:11">
      <c r="A35" s="15" t="s">
        <v>54</v>
      </c>
      <c r="B35" s="47" t="s">
        <v>92</v>
      </c>
      <c r="C35" s="35"/>
      <c r="D35" s="34"/>
      <c r="E35" s="21" t="s">
        <v>32</v>
      </c>
      <c r="F35" s="22"/>
      <c r="G35" s="31">
        <v>25</v>
      </c>
      <c r="H35" s="16" t="s">
        <v>25</v>
      </c>
      <c r="I35" s="11">
        <v>18</v>
      </c>
      <c r="J35" s="102">
        <f t="shared" si="6"/>
        <v>450</v>
      </c>
      <c r="K35" s="103"/>
    </row>
    <row r="36" spans="1:11">
      <c r="A36" s="15" t="s">
        <v>55</v>
      </c>
      <c r="B36" s="36" t="s">
        <v>106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102">
        <f t="shared" si="6"/>
        <v>0</v>
      </c>
      <c r="K36" s="103"/>
    </row>
    <row r="37" spans="1:11">
      <c r="A37" s="15" t="s">
        <v>56</v>
      </c>
      <c r="B37" s="47" t="s">
        <v>93</v>
      </c>
      <c r="C37" s="40"/>
      <c r="D37" s="41"/>
      <c r="E37" s="23" t="s">
        <v>33</v>
      </c>
      <c r="F37" s="24"/>
      <c r="G37" s="31">
        <v>108</v>
      </c>
      <c r="H37" s="16" t="s">
        <v>25</v>
      </c>
      <c r="I37" s="11">
        <v>16</v>
      </c>
      <c r="J37" s="102">
        <f t="shared" si="6"/>
        <v>1728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25</v>
      </c>
      <c r="J38" s="102">
        <f t="shared" si="6"/>
        <v>0</v>
      </c>
      <c r="K38" s="103"/>
    </row>
    <row r="39" spans="1:11">
      <c r="A39" s="15" t="s">
        <v>58</v>
      </c>
      <c r="B39" s="42" t="s">
        <v>94</v>
      </c>
      <c r="C39" s="40"/>
      <c r="D39" s="41"/>
      <c r="E39" s="100" t="s">
        <v>31</v>
      </c>
      <c r="F39" s="101"/>
      <c r="G39" s="31">
        <v>11</v>
      </c>
      <c r="H39" s="16" t="s">
        <v>25</v>
      </c>
      <c r="I39" s="11">
        <v>33</v>
      </c>
      <c r="J39" s="102">
        <f t="shared" si="6"/>
        <v>363</v>
      </c>
      <c r="K39" s="103"/>
    </row>
    <row r="40" spans="1:11">
      <c r="A40" s="15" t="s">
        <v>60</v>
      </c>
      <c r="B40" s="36" t="s">
        <v>95</v>
      </c>
      <c r="C40" s="51"/>
      <c r="D40" s="52"/>
      <c r="E40" s="100" t="s">
        <v>31</v>
      </c>
      <c r="F40" s="101"/>
      <c r="G40" s="31">
        <v>37</v>
      </c>
      <c r="H40" s="16" t="s">
        <v>25</v>
      </c>
      <c r="I40" s="11">
        <v>35</v>
      </c>
      <c r="J40" s="102">
        <f t="shared" ref="J40:J44" si="7">ROUND(G40*I40,2)</f>
        <v>1295</v>
      </c>
      <c r="K40" s="103"/>
    </row>
    <row r="41" spans="1:11">
      <c r="A41" s="15" t="s">
        <v>61</v>
      </c>
      <c r="B41" s="36" t="s">
        <v>96</v>
      </c>
      <c r="C41" s="48"/>
      <c r="D41" s="49"/>
      <c r="E41" s="100" t="s">
        <v>31</v>
      </c>
      <c r="F41" s="101"/>
      <c r="G41" s="31">
        <v>30</v>
      </c>
      <c r="H41" s="16" t="s">
        <v>25</v>
      </c>
      <c r="I41" s="11">
        <v>35</v>
      </c>
      <c r="J41" s="102">
        <f t="shared" si="7"/>
        <v>1050</v>
      </c>
      <c r="K41" s="103"/>
    </row>
    <row r="42" spans="1:11">
      <c r="A42" s="15" t="s">
        <v>62</v>
      </c>
      <c r="B42" s="42" t="s">
        <v>97</v>
      </c>
      <c r="C42" s="45"/>
      <c r="D42" s="46"/>
      <c r="E42" s="100" t="s">
        <v>31</v>
      </c>
      <c r="F42" s="101"/>
      <c r="G42" s="31">
        <v>10</v>
      </c>
      <c r="H42" s="16" t="s">
        <v>25</v>
      </c>
      <c r="I42" s="11">
        <v>5.9</v>
      </c>
      <c r="J42" s="102">
        <f t="shared" si="7"/>
        <v>59</v>
      </c>
      <c r="K42" s="103"/>
    </row>
    <row r="43" spans="1:11">
      <c r="A43" s="15" t="s">
        <v>63</v>
      </c>
      <c r="B43" s="39" t="s">
        <v>111</v>
      </c>
      <c r="C43" s="40"/>
      <c r="D43" s="41"/>
      <c r="E43" s="100" t="s">
        <v>35</v>
      </c>
      <c r="F43" s="101"/>
      <c r="G43" s="31">
        <v>25</v>
      </c>
      <c r="H43" s="16" t="s">
        <v>25</v>
      </c>
      <c r="I43" s="11">
        <v>28</v>
      </c>
      <c r="J43" s="102">
        <f t="shared" si="7"/>
        <v>700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0</v>
      </c>
      <c r="H44" s="16" t="s">
        <v>25</v>
      </c>
      <c r="I44" s="11">
        <v>28</v>
      </c>
      <c r="J44" s="102">
        <f t="shared" si="7"/>
        <v>0</v>
      </c>
      <c r="K44" s="103"/>
    </row>
    <row r="45" spans="1:11">
      <c r="A45" s="15" t="s">
        <v>68</v>
      </c>
      <c r="B45" s="39" t="s">
        <v>108</v>
      </c>
      <c r="C45" s="40"/>
      <c r="D45" s="41"/>
      <c r="E45" s="100" t="s">
        <v>34</v>
      </c>
      <c r="F45" s="101"/>
      <c r="G45" s="31">
        <v>21</v>
      </c>
      <c r="H45" s="16" t="s">
        <v>25</v>
      </c>
      <c r="I45" s="11">
        <v>21</v>
      </c>
      <c r="J45" s="102">
        <f t="shared" ref="J45" si="8">ROUND(G45*I45,2)</f>
        <v>441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/>
      <c r="H46" s="16" t="s">
        <v>25</v>
      </c>
      <c r="I46" s="11">
        <v>27</v>
      </c>
      <c r="J46" s="102">
        <f t="shared" ref="J46" si="9">ROUND(G46*I46,2)</f>
        <v>0</v>
      </c>
      <c r="K46" s="115"/>
    </row>
    <row r="47" spans="1:11">
      <c r="A47" s="15" t="s">
        <v>70</v>
      </c>
      <c r="B47" s="33" t="s">
        <v>109</v>
      </c>
      <c r="C47" s="35"/>
      <c r="D47" s="35"/>
      <c r="E47" s="100" t="s">
        <v>36</v>
      </c>
      <c r="F47" s="101"/>
      <c r="G47" s="31">
        <v>50</v>
      </c>
      <c r="H47" s="16" t="s">
        <v>25</v>
      </c>
      <c r="I47" s="11">
        <v>16</v>
      </c>
      <c r="J47" s="102">
        <f t="shared" ref="J47" si="10">ROUND(G47*I47,2)</f>
        <v>800</v>
      </c>
      <c r="K47" s="103"/>
    </row>
    <row r="48" spans="1:11">
      <c r="A48" s="15" t="s">
        <v>72</v>
      </c>
      <c r="B48" s="54" t="s">
        <v>105</v>
      </c>
      <c r="C48" s="51"/>
      <c r="D48" s="52"/>
      <c r="E48" s="100" t="s">
        <v>35</v>
      </c>
      <c r="F48" s="101"/>
      <c r="G48" s="31">
        <v>20</v>
      </c>
      <c r="H48" s="16" t="s">
        <v>25</v>
      </c>
      <c r="I48" s="11">
        <v>16</v>
      </c>
      <c r="J48" s="102">
        <f t="shared" ref="J48" si="11">ROUND(G48*I48,2)</f>
        <v>320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1648.9</v>
      </c>
      <c r="H50" s="106" t="s">
        <v>26</v>
      </c>
      <c r="I50" s="93"/>
      <c r="J50" s="107">
        <f>SUM(J8:K49)</f>
        <v>44254.8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2024-01-14T10:27:36Z</cp:lastPrinted>
  <dcterms:created xsi:type="dcterms:W3CDTF">2005-10-06T09:27:19Z</dcterms:created>
  <dcterms:modified xsi:type="dcterms:W3CDTF">2024-01-14T10:27:46Z</dcterms:modified>
</cp:coreProperties>
</file>