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LP Lab El\Magang\Tugas\Tanggal 25\"/>
    </mc:Choice>
  </mc:AlternateContent>
  <bookViews>
    <workbookView xWindow="36" yWindow="576" windowWidth="10776" windowHeight="5412" activeTab="1"/>
  </bookViews>
  <sheets>
    <sheet name="K3" sheetId="5" r:id="rId1"/>
    <sheet name="Bahaya K3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1" hidden="1">'Bahaya K3'!$A$6:$AA$12</definedName>
    <definedName name="Aspek_Lingkungan" localSheetId="0">[1]Sheet1!$E$4:$E$66</definedName>
    <definedName name="Aspek_Lingkungan">[2]Sheet1!$E$4:$E$66</definedName>
    <definedName name="Dampak_Lingkungan" localSheetId="0">[1]Sheet1!$G$4:$G$57</definedName>
    <definedName name="Dampak_Lingkungan">[2]Sheet1!$G$4:$G$57</definedName>
    <definedName name="dds">[3]Sheet1!$H$4:$H$53</definedName>
    <definedName name="ds">[4]Sheet1!$D$4:$D$11</definedName>
    <definedName name="Kondisi_operasi">#REF!</definedName>
    <definedName name="Kontrol_Yang_Ada" localSheetId="0">[5]Sheet1!$H$4:$H$45</definedName>
    <definedName name="Kontrol_Yang_Ada">[6]Sheet1!$H$4:$H$45</definedName>
    <definedName name="Operation_Condition" localSheetId="0">[5]Sheet1!$D$4:$D$11</definedName>
    <definedName name="Operation_Condition">[6]Sheet1!$D$4:$D$11</definedName>
    <definedName name="Peraturan_Persyaratan" localSheetId="0">#N/A</definedName>
    <definedName name="Peraturan_Persyaratan">[6]Sheet1!$I$4:$I$7</definedName>
    <definedName name="_xlnm.Print_Area" localSheetId="1">'Bahaya K3'!$A$1:$AA$12</definedName>
    <definedName name="_xlnm.Print_Area" localSheetId="0">'K3'!$A$1:$I$25</definedName>
    <definedName name="Resiko">#REF!</definedName>
    <definedName name="Sumber_Bahaya">#REF!</definedName>
  </definedNames>
  <calcPr calcId="162913"/>
</workbook>
</file>

<file path=xl/calcChain.xml><?xml version="1.0" encoding="utf-8"?>
<calcChain xmlns="http://schemas.openxmlformats.org/spreadsheetml/2006/main">
  <c r="J10" i="2" l="1"/>
  <c r="J11" i="2"/>
  <c r="J12" i="2"/>
  <c r="N10" i="2"/>
  <c r="N11" i="2"/>
  <c r="N12" i="2"/>
  <c r="Z11" i="2"/>
  <c r="AA11" i="2" s="1"/>
  <c r="Z12" i="2"/>
  <c r="AA12" i="2" s="1"/>
  <c r="Z10" i="2"/>
  <c r="AA10" i="2" s="1"/>
  <c r="O11" i="2" l="1"/>
  <c r="P11" i="2" s="1"/>
  <c r="O10" i="2"/>
  <c r="P10" i="2" s="1"/>
  <c r="O12" i="2"/>
  <c r="P12" i="2" s="1"/>
</calcChain>
</file>

<file path=xl/comments1.xml><?xml version="1.0" encoding="utf-8"?>
<comments xmlns="http://schemas.openxmlformats.org/spreadsheetml/2006/main">
  <authors>
    <author>XN01044</author>
  </authors>
  <commentList>
    <comment ref="P7" authorId="0" shapeId="0">
      <text>
        <r>
          <rPr>
            <b/>
            <sz val="10"/>
            <color indexed="81"/>
            <rFont val="Arial Narrow"/>
            <family val="2"/>
          </rPr>
          <t>Sdh ada rumus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8" authorId="0" shapeId="0">
      <text>
        <r>
          <rPr>
            <b/>
            <sz val="11"/>
            <color indexed="81"/>
            <rFont val="Tahoma"/>
            <family val="2"/>
          </rPr>
          <t>Sudah ada rumus</t>
        </r>
      </text>
    </comment>
    <comment ref="N8" authorId="0" shapeId="0">
      <text>
        <r>
          <rPr>
            <sz val="10"/>
            <color indexed="81"/>
            <rFont val="Arial Narrow"/>
            <family val="2"/>
          </rPr>
          <t xml:space="preserve">Sdh ada rumus
</t>
        </r>
      </text>
    </comment>
  </commentList>
</comments>
</file>

<file path=xl/sharedStrings.xml><?xml version="1.0" encoding="utf-8"?>
<sst xmlns="http://schemas.openxmlformats.org/spreadsheetml/2006/main" count="128" uniqueCount="110">
  <si>
    <t xml:space="preserve">No.dok  </t>
  </si>
  <si>
    <t xml:space="preserve">Tgl Cetak </t>
  </si>
  <si>
    <t xml:space="preserve">Halaman </t>
  </si>
  <si>
    <t xml:space="preserve">Revisi    </t>
  </si>
  <si>
    <t>No.</t>
  </si>
  <si>
    <t>Skenario Bahaya K3</t>
  </si>
  <si>
    <t xml:space="preserve">Konsekuensi </t>
  </si>
  <si>
    <t>Kontrol Yang Ada</t>
  </si>
  <si>
    <t>Penilaian Awal</t>
  </si>
  <si>
    <t>Kontrol Tambahan</t>
  </si>
  <si>
    <t>Penilaian Kedua (bersifat Prediksi)</t>
  </si>
  <si>
    <t>Kemungkinan</t>
  </si>
  <si>
    <t>Keparahan</t>
  </si>
  <si>
    <t>Nilai Resiko</t>
  </si>
  <si>
    <t>Tingkat Resiko</t>
  </si>
  <si>
    <t>FA</t>
  </si>
  <si>
    <t>FK</t>
  </si>
  <si>
    <t>LP</t>
  </si>
  <si>
    <t>Nilai*</t>
  </si>
  <si>
    <t>CD</t>
  </si>
  <si>
    <t>GK</t>
  </si>
  <si>
    <t>KG</t>
  </si>
  <si>
    <t>Nilai</t>
  </si>
  <si>
    <t>(*) Ambil Nilai Rata-Rata)</t>
  </si>
  <si>
    <t>(Lihat Hirarki Pengendalian)</t>
  </si>
  <si>
    <t>(* Ambil Nilai Rata-Rata)</t>
  </si>
  <si>
    <t>PROSES UTAMA</t>
  </si>
  <si>
    <t>Halaman</t>
  </si>
  <si>
    <t>Revisi</t>
  </si>
  <si>
    <t>Cidera anggota tubuh</t>
  </si>
  <si>
    <t>Nomor Dokumen</t>
  </si>
  <si>
    <t>Tanggal</t>
  </si>
  <si>
    <t>STANDAR PENILAIAN RESIKO</t>
  </si>
  <si>
    <t>Frekuensi Aktifitas (FA)</t>
  </si>
  <si>
    <t>Frekuensi Kejadian (FK)</t>
  </si>
  <si>
    <t>Lama Pemaparan (LP)</t>
  </si>
  <si>
    <t>TINGKAT RESIKO</t>
  </si>
  <si>
    <t>1 hari - &lt;1 bulan</t>
  </si>
  <si>
    <t>Lebih dari 3 dalam setahun</t>
  </si>
  <si>
    <t>&gt; 8 jam terus menerus</t>
  </si>
  <si>
    <t>KEMUNGKINAN</t>
  </si>
  <si>
    <t>1 Bulan - &lt; 3 bulan</t>
  </si>
  <si>
    <t>1 kali atau maks. 3 dalam 1 tahun</t>
  </si>
  <si>
    <t>&gt; 8 jam tapi tidak terus menerus</t>
  </si>
  <si>
    <t>3 bulan - &lt; 6 bulan</t>
  </si>
  <si>
    <t>Sekali atau lebih dalam 5 tahun</t>
  </si>
  <si>
    <t>4 - &lt; 8 jam</t>
  </si>
  <si>
    <t>6 bulan -  1 tahun atau lebih</t>
  </si>
  <si>
    <t>Tidak pernah terjadi</t>
  </si>
  <si>
    <t>Kurang dari 1 jam atau maks. 4 jam</t>
  </si>
  <si>
    <t>KEPARAHAN</t>
  </si>
  <si>
    <t>CIDERA (CD)</t>
  </si>
  <si>
    <t>Luka ringan, tidak ada luka</t>
  </si>
  <si>
    <t>Cidera butuh perawatan medis namun tidak menyebabkan LTI</t>
  </si>
  <si>
    <t>LTI atau keterbatasan kerja</t>
  </si>
  <si>
    <t>Cacat atau meninggal</t>
  </si>
  <si>
    <t>GANGGUAN KESEHATAN (GK)</t>
  </si>
  <si>
    <t>Sakit ringan, tidak ada sakit</t>
  </si>
  <si>
    <t>Sakit dan menyebabkan hari kerja hilang</t>
  </si>
  <si>
    <t>Gangguan jangka pendek dan keterbatasan kerja</t>
  </si>
  <si>
    <t>Kronis</t>
  </si>
  <si>
    <t>KERUGIAN    (KG)</t>
  </si>
  <si>
    <t>TINGKATAN TINDAKAN TERHADAP RESIKO</t>
  </si>
  <si>
    <t>TINGKAT TINDAKAN TERHADAP RESIKO</t>
  </si>
  <si>
    <t>INTERVAL WAKTU TINDAKAN</t>
  </si>
  <si>
    <t>H</t>
  </si>
  <si>
    <t xml:space="preserve">Mendesak dan Penting Untuk Segera Dilakukan Penanganan </t>
  </si>
  <si>
    <t>Maksimal dalam kurun waktu 2 Minggu</t>
  </si>
  <si>
    <t>M</t>
  </si>
  <si>
    <r>
      <t xml:space="preserve">3 - </t>
    </r>
    <r>
      <rPr>
        <b/>
        <sz val="10"/>
        <rFont val="Calibri"/>
        <family val="2"/>
      </rPr>
      <t>≤</t>
    </r>
    <r>
      <rPr>
        <b/>
        <sz val="10"/>
        <rFont val="Arial"/>
        <family val="2"/>
      </rPr>
      <t>6</t>
    </r>
  </si>
  <si>
    <t>Wajib ditangani</t>
  </si>
  <si>
    <t>Maksimal dalam kurun waktu 1 bulan</t>
  </si>
  <si>
    <t>L</t>
  </si>
  <si>
    <t>1 - 2</t>
  </si>
  <si>
    <t>Bisa Diabaikan namaun tetap dipantau sesuai mekanisme inspeksi</t>
  </si>
  <si>
    <t>Continue</t>
  </si>
  <si>
    <t>Kerugian Property</t>
  </si>
  <si>
    <t>SUB PROCESS</t>
  </si>
  <si>
    <t>Ambil Nilai Tertinggi</t>
  </si>
  <si>
    <t>El: NA, Sb: NA, Eng:NA, ADM: Pemeriksaan alat, APD: Full Body Harness</t>
  </si>
  <si>
    <t>EL:NA, SB:NA; ENG: NA, ADM: Training</t>
  </si>
  <si>
    <t>El: NA, Sb: NA, Eng: Beli scaffolding baru</t>
  </si>
  <si>
    <t>El: NA, Sb: NA; ADM: Leaflet "AWAS KEPALA TERBENTUR"</t>
  </si>
  <si>
    <t>1</t>
  </si>
  <si>
    <t>2</t>
  </si>
  <si>
    <t>3</t>
  </si>
  <si>
    <t>LABORATORIUM JURUSAN TEKNIK ELEKTRO UNIVERSITAS TIDAR</t>
  </si>
  <si>
    <t>ELAB-HSE-001</t>
  </si>
  <si>
    <t>&gt; 8</t>
  </si>
  <si>
    <t>Disahkan Oleh</t>
  </si>
  <si>
    <t>Tanggal berlaku</t>
  </si>
  <si>
    <t>Biaya bisa diabaikan, Biaya pengobatan: &lt; Rp 1jt , Kerugian Property &lt; Rp.500rb</t>
  </si>
  <si>
    <t>Biaya pengobatan: Rp 1 Jt - &lt; Rp 10 jt , kerugian property: Rp.500rb - &lt; Rp.1 Jt</t>
  </si>
  <si>
    <t>Biaya Pengobatan: Rp 10 - Rp 20 Jt , kerugian property: Rp.1Jt - &lt; Rp.5Jt</t>
  </si>
  <si>
    <t>Biaya pengobatan: &gt; Rp 20 Jt , Kerugian Property &gt; Rp.5Jt</t>
  </si>
  <si>
    <t>HAZARD IDENTIFICATION, RISK ASSESMENT AND CONTROL (HIRAC)</t>
  </si>
  <si>
    <t xml:space="preserve">LABORATORIUM JURUSAN TEKNIK ELEKTRO </t>
  </si>
  <si>
    <t>UNIVERSITAS TIDAR</t>
  </si>
  <si>
    <t>FAKULTAS TEKNIK</t>
  </si>
  <si>
    <t>: ELAB-HSE-002</t>
  </si>
  <si>
    <t>: 20 Oktober 2021</t>
  </si>
  <si>
    <t>: 1</t>
  </si>
  <si>
    <t>: 0</t>
  </si>
  <si>
    <t>Praktikum dasar instalasi</t>
  </si>
  <si>
    <t>Penggunaan tegangan tinggi</t>
  </si>
  <si>
    <t>Tersengat arus listrik</t>
  </si>
  <si>
    <t>- Wajib memakai sepatu</t>
  </si>
  <si>
    <t>-Tersengat arus listrik</t>
  </si>
  <si>
    <t>Penggunaan perkakas bor tangan elektrik</t>
  </si>
  <si>
    <t>Terkena mata 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</si>
</sst>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81"/>
      <name val="Tahoma"/>
      <family val="2"/>
    </font>
    <font>
      <sz val="8"/>
      <color indexed="81"/>
      <name val="Tahoma"/>
      <family val="2"/>
    </font>
    <font>
      <sz val="10"/>
      <color indexed="81"/>
      <name val="Arial Narrow"/>
      <family val="2"/>
    </font>
    <font>
      <b/>
      <sz val="10"/>
      <color indexed="81"/>
      <name val="Arial Narrow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name val="ＭＳ Ｐゴシック"/>
      <charset val="128"/>
    </font>
    <font>
      <b/>
      <i/>
      <sz val="8"/>
      <name val="Arial"/>
      <family val="2"/>
    </font>
    <font>
      <b/>
      <sz val="10"/>
      <color indexed="12"/>
      <name val="Arial"/>
      <family val="2"/>
    </font>
    <font>
      <b/>
      <sz val="18"/>
      <name val="Arial"/>
      <family val="2"/>
    </font>
    <font>
      <b/>
      <sz val="10"/>
      <color indexed="10"/>
      <name val="Arial Narrow"/>
      <family val="2"/>
    </font>
    <font>
      <sz val="9"/>
      <name val="Arial"/>
      <family val="2"/>
    </font>
    <font>
      <sz val="14"/>
      <name val="Arial"/>
      <family val="2"/>
    </font>
    <font>
      <b/>
      <sz val="10"/>
      <name val="Calibri"/>
      <family val="2"/>
    </font>
    <font>
      <b/>
      <sz val="10"/>
      <color indexed="8"/>
      <name val="Arial"/>
      <family val="2"/>
    </font>
    <font>
      <b/>
      <sz val="18"/>
      <color indexed="30"/>
      <name val="Arial"/>
      <family val="2"/>
    </font>
    <font>
      <sz val="18"/>
      <color indexed="30"/>
      <name val="Arial"/>
      <family val="2"/>
    </font>
    <font>
      <b/>
      <sz val="22"/>
      <name val="Arial"/>
      <family val="2"/>
    </font>
    <font>
      <sz val="10"/>
      <color rgb="FF002060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9"/>
      </left>
      <right style="thin">
        <color indexed="59"/>
      </right>
      <top style="hair">
        <color indexed="59"/>
      </top>
      <bottom style="hair">
        <color indexed="59"/>
      </bottom>
      <diagonal/>
    </border>
    <border>
      <left style="thin">
        <color indexed="63"/>
      </left>
      <right style="thin">
        <color indexed="63"/>
      </right>
      <top style="hair">
        <color indexed="63"/>
      </top>
      <bottom style="hair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1" fillId="0" borderId="0"/>
    <xf numFmtId="0" fontId="4" fillId="0" borderId="0"/>
    <xf numFmtId="0" fontId="4" fillId="0" borderId="0"/>
    <xf numFmtId="0" fontId="1" fillId="0" borderId="0"/>
    <xf numFmtId="0" fontId="4" fillId="0" borderId="0"/>
  </cellStyleXfs>
  <cellXfs count="157">
    <xf numFmtId="0" fontId="0" fillId="0" borderId="0" xfId="0"/>
    <xf numFmtId="0" fontId="4" fillId="0" borderId="1" xfId="2" applyBorder="1" applyAlignment="1">
      <alignment vertical="top"/>
    </xf>
    <xf numFmtId="0" fontId="4" fillId="0" borderId="2" xfId="2" applyBorder="1" applyAlignment="1">
      <alignment vertical="top"/>
    </xf>
    <xf numFmtId="0" fontId="4" fillId="0" borderId="0" xfId="2" applyAlignment="1">
      <alignment vertical="top"/>
    </xf>
    <xf numFmtId="0" fontId="4" fillId="0" borderId="3" xfId="2" applyBorder="1" applyAlignment="1">
      <alignment vertical="top"/>
    </xf>
    <xf numFmtId="0" fontId="4" fillId="0" borderId="0" xfId="2" applyBorder="1" applyAlignment="1">
      <alignment vertical="top"/>
    </xf>
    <xf numFmtId="0" fontId="4" fillId="0" borderId="7" xfId="2" applyBorder="1" applyAlignment="1">
      <alignment vertical="top"/>
    </xf>
    <xf numFmtId="0" fontId="4" fillId="0" borderId="8" xfId="2" applyBorder="1" applyAlignment="1">
      <alignment vertical="top"/>
    </xf>
    <xf numFmtId="0" fontId="10" fillId="0" borderId="8" xfId="2" applyFont="1" applyBorder="1" applyAlignment="1">
      <alignment horizontal="center" vertical="top"/>
    </xf>
    <xf numFmtId="0" fontId="10" fillId="0" borderId="0" xfId="2" applyFont="1" applyBorder="1" applyAlignment="1">
      <alignment horizontal="center" vertical="top"/>
    </xf>
    <xf numFmtId="0" fontId="10" fillId="0" borderId="0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top" wrapText="1"/>
    </xf>
    <xf numFmtId="0" fontId="12" fillId="0" borderId="12" xfId="2" applyFont="1" applyBorder="1" applyAlignment="1">
      <alignment horizontal="center" vertical="top" wrapText="1"/>
    </xf>
    <xf numFmtId="0" fontId="12" fillId="0" borderId="13" xfId="2" applyFont="1" applyBorder="1" applyAlignment="1">
      <alignment horizontal="center" vertical="top" wrapText="1"/>
    </xf>
    <xf numFmtId="0" fontId="4" fillId="0" borderId="0" xfId="2" applyAlignment="1">
      <alignment horizontal="center" vertical="center"/>
    </xf>
    <xf numFmtId="0" fontId="2" fillId="0" borderId="14" xfId="2" applyFont="1" applyBorder="1" applyAlignment="1">
      <alignment horizontal="center" vertical="top" wrapText="1"/>
    </xf>
    <xf numFmtId="0" fontId="2" fillId="0" borderId="15" xfId="2" applyFont="1" applyBorder="1" applyAlignment="1">
      <alignment horizontal="center" vertical="top" wrapText="1"/>
    </xf>
    <xf numFmtId="0" fontId="2" fillId="0" borderId="16" xfId="2" applyFont="1" applyBorder="1" applyAlignment="1">
      <alignment horizontal="center" vertical="top" wrapText="1"/>
    </xf>
    <xf numFmtId="0" fontId="20" fillId="0" borderId="17" xfId="2" applyFont="1" applyBorder="1" applyAlignment="1">
      <alignment horizontal="center" vertical="center"/>
    </xf>
    <xf numFmtId="0" fontId="14" fillId="2" borderId="4" xfId="2" applyFont="1" applyFill="1" applyBorder="1" applyAlignment="1">
      <alignment horizontal="center" vertical="center"/>
    </xf>
    <xf numFmtId="0" fontId="14" fillId="3" borderId="4" xfId="2" applyFont="1" applyFill="1" applyBorder="1" applyAlignment="1">
      <alignment horizontal="center" vertical="center"/>
    </xf>
    <xf numFmtId="0" fontId="2" fillId="0" borderId="18" xfId="2" applyFont="1" applyBorder="1" applyAlignment="1">
      <alignment horizontal="center" vertical="top" wrapText="1"/>
    </xf>
    <xf numFmtId="0" fontId="2" fillId="0" borderId="4" xfId="2" applyFont="1" applyBorder="1" applyAlignment="1">
      <alignment horizontal="center" vertical="top" wrapText="1"/>
    </xf>
    <xf numFmtId="0" fontId="2" fillId="0" borderId="6" xfId="2" applyFont="1" applyBorder="1" applyAlignment="1">
      <alignment horizontal="center" vertical="top" wrapText="1"/>
    </xf>
    <xf numFmtId="0" fontId="20" fillId="0" borderId="19" xfId="2" applyFont="1" applyBorder="1" applyAlignment="1">
      <alignment horizontal="center" vertical="center"/>
    </xf>
    <xf numFmtId="0" fontId="14" fillId="4" borderId="4" xfId="2" applyFont="1" applyFill="1" applyBorder="1" applyAlignment="1">
      <alignment horizontal="center" vertical="center"/>
    </xf>
    <xf numFmtId="0" fontId="21" fillId="0" borderId="0" xfId="2" applyFont="1" applyAlignment="1">
      <alignment vertical="top"/>
    </xf>
    <xf numFmtId="0" fontId="21" fillId="0" borderId="0" xfId="2" applyFont="1" applyBorder="1" applyAlignment="1">
      <alignment horizontal="center" vertical="center" wrapText="1"/>
    </xf>
    <xf numFmtId="0" fontId="20" fillId="0" borderId="20" xfId="2" applyFont="1" applyBorder="1" applyAlignment="1">
      <alignment horizontal="center" vertical="center"/>
    </xf>
    <xf numFmtId="0" fontId="4" fillId="0" borderId="21" xfId="2" applyBorder="1" applyAlignment="1">
      <alignment vertical="center" wrapText="1"/>
    </xf>
    <xf numFmtId="0" fontId="15" fillId="0" borderId="22" xfId="2" applyFont="1" applyBorder="1" applyAlignment="1">
      <alignment horizontal="center" vertical="center" wrapText="1"/>
    </xf>
    <xf numFmtId="0" fontId="16" fillId="0" borderId="23" xfId="2" applyFont="1" applyBorder="1" applyAlignment="1">
      <alignment vertical="top" wrapText="1"/>
    </xf>
    <xf numFmtId="0" fontId="16" fillId="0" borderId="24" xfId="2" applyFont="1" applyBorder="1" applyAlignment="1">
      <alignment vertical="top" wrapText="1"/>
    </xf>
    <xf numFmtId="0" fontId="16" fillId="0" borderId="23" xfId="2" applyFont="1" applyBorder="1" applyAlignment="1">
      <alignment horizontal="center" vertical="top" wrapText="1"/>
    </xf>
    <xf numFmtId="0" fontId="16" fillId="0" borderId="24" xfId="2" applyFont="1" applyBorder="1" applyAlignment="1">
      <alignment horizontal="center" vertical="top" wrapText="1"/>
    </xf>
    <xf numFmtId="0" fontId="10" fillId="0" borderId="4" xfId="2" applyFont="1" applyBorder="1" applyAlignment="1">
      <alignment vertical="center"/>
    </xf>
    <xf numFmtId="0" fontId="4" fillId="0" borderId="4" xfId="2" applyBorder="1" applyAlignment="1">
      <alignment vertical="top"/>
    </xf>
    <xf numFmtId="0" fontId="10" fillId="3" borderId="25" xfId="2" applyFont="1" applyFill="1" applyBorder="1" applyAlignment="1">
      <alignment horizontal="center" vertical="center"/>
    </xf>
    <xf numFmtId="0" fontId="10" fillId="3" borderId="5" xfId="2" quotePrefix="1" applyFont="1" applyFill="1" applyBorder="1" applyAlignment="1">
      <alignment horizontal="center" vertical="center"/>
    </xf>
    <xf numFmtId="0" fontId="10" fillId="2" borderId="25" xfId="2" applyFont="1" applyFill="1" applyBorder="1" applyAlignment="1">
      <alignment horizontal="center" vertical="center"/>
    </xf>
    <xf numFmtId="0" fontId="10" fillId="2" borderId="5" xfId="2" quotePrefix="1" applyFont="1" applyFill="1" applyBorder="1" applyAlignment="1">
      <alignment horizontal="center" vertical="center"/>
    </xf>
    <xf numFmtId="0" fontId="10" fillId="5" borderId="25" xfId="2" applyFont="1" applyFill="1" applyBorder="1" applyAlignment="1">
      <alignment horizontal="center" vertical="center"/>
    </xf>
    <xf numFmtId="0" fontId="10" fillId="5" borderId="5" xfId="2" quotePrefix="1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vertical="center" wrapText="1"/>
    </xf>
    <xf numFmtId="0" fontId="4" fillId="0" borderId="26" xfId="5" applyFont="1" applyBorder="1" applyAlignment="1">
      <alignment vertical="center" wrapText="1"/>
    </xf>
    <xf numFmtId="0" fontId="4" fillId="0" borderId="26" xfId="5" applyFont="1" applyBorder="1" applyAlignment="1">
      <alignment horizontal="center" vertical="center" wrapText="1"/>
    </xf>
    <xf numFmtId="0" fontId="4" fillId="0" borderId="0" xfId="4" applyFont="1" applyAlignment="1">
      <alignment vertical="center" wrapText="1"/>
    </xf>
    <xf numFmtId="0" fontId="4" fillId="0" borderId="29" xfId="4" applyFont="1" applyBorder="1" applyAlignment="1">
      <alignment vertical="center" wrapText="1"/>
    </xf>
    <xf numFmtId="0" fontId="4" fillId="0" borderId="30" xfId="4" applyFont="1" applyBorder="1" applyAlignment="1">
      <alignment vertical="center" wrapText="1"/>
    </xf>
    <xf numFmtId="0" fontId="4" fillId="0" borderId="30" xfId="4" applyFont="1" applyBorder="1" applyAlignment="1">
      <alignment horizontal="left" vertical="center" wrapText="1"/>
    </xf>
    <xf numFmtId="0" fontId="4" fillId="0" borderId="30" xfId="4" applyFont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4" fillId="0" borderId="31" xfId="4" quotePrefix="1" applyFont="1" applyFill="1" applyBorder="1" applyAlignment="1">
      <alignment horizontal="center" vertical="center" wrapText="1"/>
    </xf>
    <xf numFmtId="0" fontId="4" fillId="0" borderId="26" xfId="4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1" fontId="4" fillId="0" borderId="26" xfId="4" applyNumberFormat="1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0" xfId="4" applyFont="1" applyAlignment="1">
      <alignment horizontal="left" vertical="center" wrapText="1"/>
    </xf>
    <xf numFmtId="3" fontId="10" fillId="0" borderId="26" xfId="5" applyNumberFormat="1" applyFont="1" applyBorder="1" applyAlignment="1">
      <alignment horizontal="center" vertical="center" wrapText="1"/>
    </xf>
    <xf numFmtId="0" fontId="4" fillId="0" borderId="0" xfId="4" applyFont="1" applyAlignment="1">
      <alignment horizontal="center" vertical="center" wrapText="1"/>
    </xf>
    <xf numFmtId="0" fontId="3" fillId="0" borderId="0" xfId="4" applyFont="1" applyAlignment="1">
      <alignment horizontal="center" vertical="center" wrapText="1"/>
    </xf>
    <xf numFmtId="0" fontId="4" fillId="0" borderId="33" xfId="4" applyFont="1" applyBorder="1" applyAlignment="1">
      <alignment horizontal="left" vertical="center" wrapText="1"/>
    </xf>
    <xf numFmtId="0" fontId="23" fillId="0" borderId="35" xfId="5" applyFont="1" applyBorder="1" applyAlignment="1">
      <alignment vertical="center" wrapText="1"/>
    </xf>
    <xf numFmtId="0" fontId="23" fillId="0" borderId="35" xfId="5" applyFont="1" applyBorder="1" applyAlignment="1">
      <alignment horizontal="center" vertical="center" wrapText="1"/>
    </xf>
    <xf numFmtId="0" fontId="4" fillId="0" borderId="34" xfId="5" applyFont="1" applyFill="1" applyBorder="1" applyAlignment="1">
      <alignment horizontal="left" vertical="center" wrapText="1"/>
    </xf>
    <xf numFmtId="4" fontId="10" fillId="0" borderId="26" xfId="5" applyNumberFormat="1" applyFont="1" applyBorder="1" applyAlignment="1">
      <alignment horizontal="center" vertical="center" wrapText="1"/>
    </xf>
    <xf numFmtId="4" fontId="4" fillId="0" borderId="0" xfId="4" applyNumberFormat="1" applyFont="1" applyAlignment="1">
      <alignment horizontal="center" vertical="center" wrapText="1"/>
    </xf>
    <xf numFmtId="2" fontId="4" fillId="0" borderId="0" xfId="4" applyNumberFormat="1" applyFont="1" applyAlignment="1">
      <alignment vertical="center" wrapText="1"/>
    </xf>
    <xf numFmtId="0" fontId="4" fillId="0" borderId="35" xfId="5" applyFont="1" applyFill="1" applyBorder="1" applyAlignment="1">
      <alignment horizontal="left" vertical="center" wrapText="1"/>
    </xf>
    <xf numFmtId="0" fontId="14" fillId="10" borderId="4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0" fillId="0" borderId="37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0" fillId="0" borderId="38" xfId="2" applyFont="1" applyBorder="1" applyAlignment="1">
      <alignment horizontal="center" vertical="center"/>
    </xf>
    <xf numFmtId="0" fontId="17" fillId="0" borderId="4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0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center" vertical="center" wrapText="1"/>
    </xf>
    <xf numFmtId="0" fontId="9" fillId="0" borderId="29" xfId="2" applyFont="1" applyBorder="1" applyAlignment="1">
      <alignment horizontal="center" vertical="center" wrapText="1"/>
    </xf>
    <xf numFmtId="0" fontId="9" fillId="0" borderId="30" xfId="2" applyFont="1" applyBorder="1" applyAlignment="1">
      <alignment horizontal="center" vertical="center" wrapText="1"/>
    </xf>
    <xf numFmtId="0" fontId="13" fillId="0" borderId="41" xfId="2" applyFont="1" applyBorder="1" applyAlignment="1">
      <alignment horizontal="center" vertical="center" textRotation="255"/>
    </xf>
    <xf numFmtId="0" fontId="13" fillId="0" borderId="20" xfId="2" applyFont="1" applyBorder="1" applyAlignment="1">
      <alignment horizontal="center" vertical="center" textRotation="255"/>
    </xf>
    <xf numFmtId="0" fontId="13" fillId="0" borderId="42" xfId="2" applyFont="1" applyBorder="1" applyAlignment="1">
      <alignment horizontal="center" vertical="center" textRotation="255"/>
    </xf>
    <xf numFmtId="0" fontId="10" fillId="0" borderId="4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 wrapText="1"/>
    </xf>
    <xf numFmtId="0" fontId="4" fillId="0" borderId="5" xfId="2" applyBorder="1" applyAlignment="1">
      <alignment horizontal="center" vertical="center" wrapText="1"/>
    </xf>
    <xf numFmtId="0" fontId="4" fillId="0" borderId="4" xfId="2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9" fillId="0" borderId="45" xfId="4" applyFont="1" applyBorder="1" applyAlignment="1">
      <alignment horizontal="center" vertical="center" wrapText="1"/>
    </xf>
    <xf numFmtId="0" fontId="19" fillId="0" borderId="33" xfId="4" applyFont="1" applyBorder="1" applyAlignment="1">
      <alignment horizontal="center" vertical="center" wrapText="1"/>
    </xf>
    <xf numFmtId="0" fontId="10" fillId="9" borderId="25" xfId="4" applyFont="1" applyFill="1" applyBorder="1" applyAlignment="1">
      <alignment horizontal="center" vertical="center" wrapText="1"/>
    </xf>
    <xf numFmtId="0" fontId="10" fillId="9" borderId="27" xfId="4" applyFont="1" applyFill="1" applyBorder="1" applyAlignment="1">
      <alignment horizontal="center" vertical="center" wrapText="1"/>
    </xf>
    <xf numFmtId="0" fontId="10" fillId="9" borderId="28" xfId="4" applyFont="1" applyFill="1" applyBorder="1" applyAlignment="1">
      <alignment horizontal="center" vertical="center" wrapText="1"/>
    </xf>
    <xf numFmtId="0" fontId="10" fillId="0" borderId="45" xfId="4" applyFont="1" applyBorder="1" applyAlignment="1">
      <alignment horizontal="center" vertical="center" wrapText="1"/>
    </xf>
    <xf numFmtId="0" fontId="10" fillId="0" borderId="33" xfId="4" applyFont="1" applyBorder="1" applyAlignment="1">
      <alignment horizontal="center" vertical="center" wrapText="1"/>
    </xf>
    <xf numFmtId="0" fontId="10" fillId="8" borderId="45" xfId="0" applyFont="1" applyFill="1" applyBorder="1" applyAlignment="1">
      <alignment horizontal="center" vertical="center" wrapText="1"/>
    </xf>
    <xf numFmtId="0" fontId="4" fillId="8" borderId="45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3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45" xfId="0" applyFont="1" applyFill="1" applyBorder="1" applyAlignment="1">
      <alignment horizontal="center" vertical="center" wrapText="1"/>
    </xf>
    <xf numFmtId="0" fontId="19" fillId="0" borderId="48" xfId="4" applyFont="1" applyBorder="1" applyAlignment="1">
      <alignment horizontal="center" vertical="center" wrapText="1"/>
    </xf>
    <xf numFmtId="0" fontId="19" fillId="0" borderId="49" xfId="4" applyFont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10" fillId="0" borderId="45" xfId="4" applyFont="1" applyBorder="1" applyAlignment="1">
      <alignment horizontal="left" vertical="center" wrapText="1"/>
    </xf>
    <xf numFmtId="0" fontId="10" fillId="0" borderId="33" xfId="4" applyFont="1" applyBorder="1" applyAlignment="1">
      <alignment horizontal="left" vertical="center" wrapText="1"/>
    </xf>
    <xf numFmtId="164" fontId="10" fillId="9" borderId="27" xfId="4" applyNumberFormat="1" applyFont="1" applyFill="1" applyBorder="1" applyAlignment="1">
      <alignment horizontal="center" vertical="center" wrapText="1"/>
    </xf>
    <xf numFmtId="0" fontId="10" fillId="9" borderId="5" xfId="4" applyFont="1" applyFill="1" applyBorder="1" applyAlignment="1">
      <alignment horizontal="center" vertical="center" wrapText="1"/>
    </xf>
    <xf numFmtId="0" fontId="10" fillId="0" borderId="47" xfId="4" applyFont="1" applyBorder="1" applyAlignment="1">
      <alignment horizontal="center" vertical="center" wrapText="1"/>
    </xf>
    <xf numFmtId="0" fontId="10" fillId="0" borderId="21" xfId="4" applyFont="1" applyBorder="1" applyAlignment="1">
      <alignment horizontal="center" vertical="center" wrapText="1"/>
    </xf>
    <xf numFmtId="0" fontId="10" fillId="0" borderId="30" xfId="4" applyFont="1" applyBorder="1" applyAlignment="1">
      <alignment horizontal="left" vertical="center" wrapText="1"/>
    </xf>
    <xf numFmtId="0" fontId="10" fillId="0" borderId="50" xfId="4" applyFont="1" applyBorder="1" applyAlignment="1">
      <alignment horizontal="center" vertical="center" wrapText="1"/>
    </xf>
    <xf numFmtId="164" fontId="10" fillId="7" borderId="4" xfId="0" applyNumberFormat="1" applyFont="1" applyFill="1" applyBorder="1" applyAlignment="1">
      <alignment horizontal="center" vertical="center" wrapText="1"/>
    </xf>
    <xf numFmtId="0" fontId="10" fillId="0" borderId="51" xfId="4" applyFont="1" applyBorder="1" applyAlignment="1">
      <alignment horizontal="center" vertical="center" wrapText="1"/>
    </xf>
    <xf numFmtId="0" fontId="10" fillId="0" borderId="52" xfId="4" applyFont="1" applyBorder="1" applyAlignment="1">
      <alignment horizontal="center" vertical="center" wrapText="1"/>
    </xf>
    <xf numFmtId="164" fontId="10" fillId="7" borderId="45" xfId="0" applyNumberFormat="1" applyFont="1" applyFill="1" applyBorder="1" applyAlignment="1">
      <alignment horizontal="center" vertical="center" wrapText="1"/>
    </xf>
    <xf numFmtId="0" fontId="9" fillId="0" borderId="43" xfId="2" applyFont="1" applyBorder="1" applyAlignment="1">
      <alignment horizontal="center" vertical="center" wrapText="1"/>
    </xf>
    <xf numFmtId="0" fontId="1" fillId="0" borderId="4" xfId="2" applyFont="1" applyBorder="1" applyAlignment="1">
      <alignment vertical="center" wrapText="1"/>
    </xf>
    <xf numFmtId="0" fontId="9" fillId="0" borderId="21" xfId="2" applyFont="1" applyBorder="1" applyAlignment="1">
      <alignment horizontal="center" vertical="center" wrapText="1"/>
    </xf>
    <xf numFmtId="0" fontId="9" fillId="0" borderId="44" xfId="2" applyFont="1" applyBorder="1" applyAlignment="1">
      <alignment horizontal="center" vertical="center" wrapText="1"/>
    </xf>
    <xf numFmtId="0" fontId="24" fillId="0" borderId="53" xfId="2" applyFont="1" applyBorder="1" applyAlignment="1">
      <alignment horizontal="center" vertical="center"/>
    </xf>
    <xf numFmtId="0" fontId="24" fillId="0" borderId="46" xfId="2" applyFont="1" applyBorder="1" applyAlignment="1">
      <alignment horizontal="center" vertical="center"/>
    </xf>
    <xf numFmtId="0" fontId="24" fillId="0" borderId="47" xfId="2" applyFont="1" applyBorder="1" applyAlignment="1">
      <alignment horizontal="center" vertical="center"/>
    </xf>
    <xf numFmtId="0" fontId="24" fillId="0" borderId="7" xfId="2" applyFont="1" applyBorder="1" applyAlignment="1">
      <alignment horizontal="center" vertical="center"/>
    </xf>
    <xf numFmtId="0" fontId="24" fillId="0" borderId="8" xfId="2" applyFont="1" applyBorder="1" applyAlignment="1">
      <alignment horizontal="center" vertical="center"/>
    </xf>
    <xf numFmtId="0" fontId="24" fillId="0" borderId="54" xfId="2" applyFont="1" applyBorder="1" applyAlignment="1">
      <alignment horizontal="center" vertical="center"/>
    </xf>
    <xf numFmtId="0" fontId="1" fillId="0" borderId="9" xfId="2" applyFont="1" applyBorder="1" applyAlignment="1">
      <alignment horizontal="left" vertical="top"/>
    </xf>
    <xf numFmtId="0" fontId="1" fillId="0" borderId="10" xfId="2" applyFont="1" applyBorder="1" applyAlignment="1">
      <alignment horizontal="left" vertical="top"/>
    </xf>
    <xf numFmtId="0" fontId="1" fillId="0" borderId="4" xfId="2" applyFont="1" applyBorder="1" applyAlignment="1">
      <alignment horizontal="center" vertical="center" wrapText="1"/>
    </xf>
    <xf numFmtId="0" fontId="1" fillId="0" borderId="25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left" vertical="top"/>
    </xf>
    <xf numFmtId="0" fontId="1" fillId="0" borderId="25" xfId="2" applyFont="1" applyBorder="1" applyAlignment="1">
      <alignment horizontal="left" vertical="center" wrapText="1"/>
    </xf>
    <xf numFmtId="14" fontId="1" fillId="0" borderId="25" xfId="2" applyNumberFormat="1" applyFont="1" applyBorder="1" applyAlignment="1">
      <alignment horizontal="left" vertical="center" wrapText="1"/>
    </xf>
    <xf numFmtId="164" fontId="10" fillId="0" borderId="30" xfId="4" applyNumberFormat="1" applyFont="1" applyBorder="1" applyAlignment="1">
      <alignment horizontal="center" vertical="center" wrapText="1"/>
    </xf>
    <xf numFmtId="0" fontId="10" fillId="0" borderId="30" xfId="4" applyFont="1" applyBorder="1" applyAlignment="1">
      <alignment horizontal="center" vertical="center" wrapText="1"/>
    </xf>
    <xf numFmtId="0" fontId="3" fillId="0" borderId="40" xfId="4" applyFont="1" applyBorder="1" applyAlignment="1">
      <alignment horizontal="center" vertical="center" wrapText="1"/>
    </xf>
    <xf numFmtId="0" fontId="4" fillId="0" borderId="55" xfId="0" applyFont="1" applyFill="1" applyBorder="1" applyAlignment="1">
      <alignment horizontal="left" vertical="center" wrapText="1"/>
    </xf>
    <xf numFmtId="0" fontId="10" fillId="0" borderId="55" xfId="0" applyFont="1" applyFill="1" applyBorder="1" applyAlignment="1">
      <alignment vertical="center" wrapText="1"/>
    </xf>
    <xf numFmtId="15" fontId="10" fillId="0" borderId="55" xfId="0" applyNumberFormat="1" applyFont="1" applyFill="1" applyBorder="1" applyAlignment="1">
      <alignment vertical="center" wrapText="1"/>
    </xf>
    <xf numFmtId="0" fontId="22" fillId="0" borderId="55" xfId="4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0" fontId="9" fillId="0" borderId="8" xfId="2" applyFont="1" applyBorder="1" applyAlignment="1">
      <alignment horizontal="center" vertical="center" wrapText="1"/>
    </xf>
    <xf numFmtId="0" fontId="4" fillId="0" borderId="36" xfId="4" applyFont="1" applyBorder="1" applyAlignment="1">
      <alignment horizontal="center" vertical="center" wrapText="1"/>
    </xf>
    <xf numFmtId="0" fontId="9" fillId="0" borderId="38" xfId="2" applyFont="1" applyBorder="1" applyAlignment="1">
      <alignment horizontal="center" vertical="center" wrapText="1"/>
    </xf>
    <xf numFmtId="0" fontId="25" fillId="0" borderId="11" xfId="2" applyFont="1" applyBorder="1" applyAlignment="1">
      <alignment horizontal="center" vertical="center" wrapText="1"/>
    </xf>
    <xf numFmtId="0" fontId="25" fillId="0" borderId="22" xfId="2" applyFont="1" applyBorder="1" applyAlignment="1">
      <alignment horizontal="center" vertical="center" wrapText="1"/>
    </xf>
    <xf numFmtId="0" fontId="25" fillId="0" borderId="56" xfId="2" applyFont="1" applyBorder="1" applyAlignment="1">
      <alignment horizontal="center" vertical="center" wrapText="1"/>
    </xf>
    <xf numFmtId="0" fontId="1" fillId="0" borderId="26" xfId="2" applyFont="1" applyBorder="1" applyAlignment="1">
      <alignment horizontal="left" vertical="center" wrapText="1"/>
    </xf>
    <xf numFmtId="0" fontId="1" fillId="0" borderId="26" xfId="2" applyFont="1" applyBorder="1" applyAlignment="1">
      <alignment vertical="center" wrapText="1"/>
    </xf>
    <xf numFmtId="0" fontId="1" fillId="0" borderId="26" xfId="5" applyFont="1" applyBorder="1" applyAlignment="1">
      <alignment vertical="center" wrapText="1"/>
    </xf>
    <xf numFmtId="0" fontId="23" fillId="0" borderId="35" xfId="5" quotePrefix="1" applyFont="1" applyBorder="1" applyAlignment="1">
      <alignment vertical="center" wrapText="1"/>
    </xf>
    <xf numFmtId="0" fontId="1" fillId="0" borderId="26" xfId="5" quotePrefix="1" applyFont="1" applyBorder="1" applyAlignment="1">
      <alignment vertic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_Identifikasi Aspek dan Dampak Lingkungan" xfId="4"/>
    <cellStyle name="Normal_Identifikasi Aspek dan Dampak Lingkungan 2" xfId="5"/>
  </cellStyles>
  <dxfs count="3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274675</xdr:colOff>
      <xdr:row>0</xdr:row>
      <xdr:rowOff>0</xdr:rowOff>
    </xdr:from>
    <xdr:to>
      <xdr:col>1</xdr:col>
      <xdr:colOff>513907</xdr:colOff>
      <xdr:row>5</xdr:row>
      <xdr:rowOff>168349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675" y="0"/>
          <a:ext cx="993612" cy="9913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21772</xdr:rowOff>
    </xdr:from>
    <xdr:to>
      <xdr:col>1</xdr:col>
      <xdr:colOff>972656</xdr:colOff>
      <xdr:row>3</xdr:row>
      <xdr:rowOff>145217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9" y="21772"/>
          <a:ext cx="994428" cy="10051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LIENT\BAYAN\IMS\18001\Documents%20and%20Settings\teguh%20setyawan\My%20Documents\backup\Materi\Form%20Daftar%20Bahaya%20dan%20Resiko%20K3%20(version%20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orm%20LK3\CLIENT\BAYAN\CLIENT\BAYAN\IMS\18001\Documents%20and%20Settings\teguh%20setyawan\My%20Documents\backup\Materi\Form%20Daftar%20Bahaya%20dan%20Resiko%20K3%20(version%20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%20UP%20SIMERAH\ACTIVE%20CLIENT\MES\PLANNING\01_IDENTIFIKASI%20ASPECT_HAZARD\IDENTIFIKASI%20ASPEK%20DEPARTEMEN%20(%20170310)\PPIC\IDENTIFIKASI%20LINGKUNGAN%20R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%20UP%20SIMERAH_MY%20DOC\All%20YIMM_06062005_revised%20by%20Tegu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\LOCALS~1\Temp\Rar$DI34.4953\Aspek%20dampak%20lingkungan%20Q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spek%20dampak%20lingkung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E4" t="str">
            <v>Safety - Mekanis Bagian Berputar</v>
          </cell>
          <cell r="G4" t="str">
            <v>Iritasi</v>
          </cell>
        </row>
        <row r="5">
          <cell r="E5" t="str">
            <v>Safety - Mekanis Bagian Menjepit</v>
          </cell>
          <cell r="G5" t="str">
            <v>Alergi</v>
          </cell>
        </row>
        <row r="6">
          <cell r="E6" t="str">
            <v>Safety - Kejatuhan</v>
          </cell>
          <cell r="G6" t="str">
            <v>Sesak</v>
          </cell>
        </row>
        <row r="7">
          <cell r="E7" t="str">
            <v>Safety - Jatuh</v>
          </cell>
          <cell r="G7" t="str">
            <v>Pingsan</v>
          </cell>
        </row>
        <row r="8">
          <cell r="E8" t="str">
            <v>Safety - Bahan Mudah Meledak</v>
          </cell>
          <cell r="G8" t="str">
            <v>Keracunan Sistemik</v>
          </cell>
        </row>
        <row r="9">
          <cell r="E9" t="str">
            <v>Safety - Bahan Mudah Terbakar</v>
          </cell>
          <cell r="G9" t="str">
            <v>Kanker</v>
          </cell>
        </row>
        <row r="10">
          <cell r="E10" t="str">
            <v>Safety - Bahan Gas</v>
          </cell>
          <cell r="G10" t="str">
            <v>Teratogenik</v>
          </cell>
        </row>
        <row r="11">
          <cell r="E11" t="str">
            <v>Safety - Bahan Oksidator / Peroksida</v>
          </cell>
          <cell r="G11" t="str">
            <v>Mutagenik</v>
          </cell>
        </row>
        <row r="12">
          <cell r="E12" t="str">
            <v>Safety - Bahan Korosif</v>
          </cell>
          <cell r="G12" t="str">
            <v>Pneumikosis</v>
          </cell>
        </row>
        <row r="13">
          <cell r="E13" t="str">
            <v>Safety - Bahan Beracun Berbahaya</v>
          </cell>
          <cell r="G13" t="str">
            <v>Cedera Punggung</v>
          </cell>
        </row>
        <row r="14">
          <cell r="E14" t="str">
            <v>Safety - Posisi Tubuh</v>
          </cell>
          <cell r="G14" t="str">
            <v>Cedera CTD</v>
          </cell>
        </row>
        <row r="15">
          <cell r="E15" t="str">
            <v>Safety - Tabung Bertekanan</v>
          </cell>
          <cell r="G15" t="str">
            <v>Fatal</v>
          </cell>
        </row>
        <row r="16">
          <cell r="E16" t="str">
            <v>Safety - Lentingan / Lontaran</v>
          </cell>
          <cell r="G16" t="str">
            <v>Cacat Anggota Tubuh</v>
          </cell>
        </row>
        <row r="17">
          <cell r="E17" t="str">
            <v xml:space="preserve">Safety - Sengatan Listrik </v>
          </cell>
          <cell r="G17" t="str">
            <v>Peradangan</v>
          </cell>
        </row>
        <row r="18">
          <cell r="E18" t="str">
            <v>Safety - Tegangan Listrik</v>
          </cell>
          <cell r="G18" t="str">
            <v>Dehidrasi</v>
          </cell>
        </row>
        <row r="19">
          <cell r="E19" t="str">
            <v>Safety - Kerusakan Alat ……</v>
          </cell>
          <cell r="G19" t="str">
            <v xml:space="preserve">Cedera </v>
          </cell>
        </row>
        <row r="20">
          <cell r="E20" t="str">
            <v>Safety - Benturan / Tabrakan</v>
          </cell>
          <cell r="G20" t="str">
            <v>Luka memar</v>
          </cell>
        </row>
        <row r="21">
          <cell r="E21" t="str">
            <v>Safety - Ruangan terbatas tertutup</v>
          </cell>
          <cell r="G21" t="str">
            <v>Iritasi kulit</v>
          </cell>
        </row>
        <row r="22">
          <cell r="E22" t="str">
            <v>Safety - Kekurangan Oksigen</v>
          </cell>
          <cell r="G22" t="str">
            <v xml:space="preserve">Radang paru - </v>
          </cell>
        </row>
        <row r="23">
          <cell r="E23" t="str">
            <v>Safety - Vakum</v>
          </cell>
        </row>
        <row r="24">
          <cell r="E24" t="str">
            <v>Safety - Udara Bertekanan</v>
          </cell>
        </row>
        <row r="25">
          <cell r="E25" t="str">
            <v>Safety - Fluida Bertekanan</v>
          </cell>
        </row>
        <row r="26">
          <cell r="E26" t="str">
            <v>Safety - Pipa / selang bertekanan</v>
          </cell>
          <cell r="G26" t="str">
            <v>Exsouse</v>
          </cell>
        </row>
        <row r="27">
          <cell r="E27" t="str">
            <v>Safety - Tenaga Hidrolis</v>
          </cell>
        </row>
        <row r="28">
          <cell r="E28" t="str">
            <v>Safety - Tenaga Thermal</v>
          </cell>
        </row>
        <row r="29">
          <cell r="E29" t="str">
            <v>Safety - Tenaga Pneumatis</v>
          </cell>
        </row>
        <row r="30">
          <cell r="E30" t="str">
            <v>Safety - Tertusuk</v>
          </cell>
        </row>
        <row r="31">
          <cell r="E31" t="str">
            <v>Safety - Terkena</v>
          </cell>
          <cell r="G31" t="str">
            <v>Kerusakan Alat Peralatan</v>
          </cell>
        </row>
        <row r="32">
          <cell r="E32" t="str">
            <v>Safety - Terpapar</v>
          </cell>
          <cell r="G32" t="str">
            <v>Kerusakan Sarana Infrastruktur</v>
          </cell>
        </row>
        <row r="33">
          <cell r="E33" t="str">
            <v>Safety - Kebakaran</v>
          </cell>
          <cell r="G33" t="str">
            <v xml:space="preserve">Kerusakan Lingkungan </v>
          </cell>
        </row>
        <row r="34">
          <cell r="E34" t="str">
            <v>Safety - Ledakan</v>
          </cell>
        </row>
        <row r="35">
          <cell r="E35" t="str">
            <v>Safety - Regangan Otot</v>
          </cell>
        </row>
        <row r="36">
          <cell r="E36" t="str">
            <v>Safety - Gerakan Berulang</v>
          </cell>
        </row>
        <row r="37">
          <cell r="E37" t="str">
            <v>Safety - Suhu Ekstrim</v>
          </cell>
        </row>
        <row r="38">
          <cell r="E38" t="str">
            <v>Safety - Percikan  Las</v>
          </cell>
        </row>
        <row r="39">
          <cell r="E39" t="str">
            <v>Safety - Bising</v>
          </cell>
        </row>
        <row r="41">
          <cell r="E41" t="str">
            <v xml:space="preserve">Health - Kimia Gas </v>
          </cell>
        </row>
        <row r="42">
          <cell r="E42" t="str">
            <v>Health - Kimia Uap</v>
          </cell>
        </row>
        <row r="43">
          <cell r="E43" t="str">
            <v>Health - Kimia Debu</v>
          </cell>
        </row>
        <row r="44">
          <cell r="E44" t="str">
            <v>Health - Kimia Mist</v>
          </cell>
        </row>
        <row r="45">
          <cell r="E45" t="str">
            <v>Health - Kimia Fume</v>
          </cell>
        </row>
        <row r="46">
          <cell r="E46" t="str">
            <v>Health - Kimia Serat Debu</v>
          </cell>
        </row>
        <row r="47">
          <cell r="E47" t="str">
            <v>Health - Kimia Asap</v>
          </cell>
        </row>
        <row r="48">
          <cell r="E48" t="str">
            <v>Health - Kimia Aerosol</v>
          </cell>
        </row>
        <row r="49">
          <cell r="E49" t="str">
            <v>Health - Kimia Cair</v>
          </cell>
        </row>
        <row r="50">
          <cell r="E50" t="str">
            <v>Health - Kimia Padat</v>
          </cell>
        </row>
        <row r="51">
          <cell r="E51" t="str">
            <v>Health - Fisika Stress Suhu</v>
          </cell>
        </row>
        <row r="52">
          <cell r="E52" t="str">
            <v>Health - Fisika Radiasi</v>
          </cell>
        </row>
        <row r="53">
          <cell r="E53" t="str">
            <v>Health - Fisika Sinar Pengion, Sinar X</v>
          </cell>
        </row>
        <row r="54">
          <cell r="E54" t="str">
            <v>Health - Fisika Sinar non Pengion, Laser</v>
          </cell>
        </row>
        <row r="55">
          <cell r="E55" t="str">
            <v>Health - Fisika Tanaman</v>
          </cell>
        </row>
        <row r="56">
          <cell r="E56" t="str">
            <v>Health - Fisika Akustik</v>
          </cell>
        </row>
        <row r="57">
          <cell r="E57" t="str">
            <v>Health - Fisika Getaran</v>
          </cell>
        </row>
        <row r="58">
          <cell r="E58" t="str">
            <v>Health - Fisika Ergonomi, posisi tubuh</v>
          </cell>
        </row>
        <row r="59">
          <cell r="E59" t="str">
            <v>Health - Fisika Medan Elektromagnet</v>
          </cell>
        </row>
        <row r="60">
          <cell r="E60" t="str">
            <v>Health - Biologi Bakteri</v>
          </cell>
        </row>
        <row r="61">
          <cell r="E61" t="str">
            <v>Health - Biologi Jamur</v>
          </cell>
        </row>
        <row r="62">
          <cell r="E62" t="str">
            <v>Health - Biologi Virus</v>
          </cell>
        </row>
        <row r="63">
          <cell r="E63" t="str">
            <v>Health - Biologi Binatang</v>
          </cell>
        </row>
        <row r="64">
          <cell r="E64" t="str">
            <v>Health - Dehidrasi</v>
          </cell>
        </row>
        <row r="65">
          <cell r="E65" t="str">
            <v>Health - Limbah penginfeksi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E4" t="str">
            <v>Safety - Mekanis Bagian Berputar</v>
          </cell>
          <cell r="G4" t="str">
            <v>Iritasi</v>
          </cell>
        </row>
        <row r="5">
          <cell r="E5" t="str">
            <v>Safety - Mekanis Bagian Menjepit</v>
          </cell>
          <cell r="G5" t="str">
            <v>Alergi</v>
          </cell>
        </row>
        <row r="6">
          <cell r="E6" t="str">
            <v>Safety - Kejatuhan</v>
          </cell>
          <cell r="G6" t="str">
            <v>Sesak</v>
          </cell>
        </row>
        <row r="7">
          <cell r="E7" t="str">
            <v>Safety - Jatuh</v>
          </cell>
          <cell r="G7" t="str">
            <v>Pingsan</v>
          </cell>
        </row>
        <row r="8">
          <cell r="E8" t="str">
            <v>Safety - Bahan Mudah Meledak</v>
          </cell>
          <cell r="G8" t="str">
            <v>Keracunan Sistemik</v>
          </cell>
        </row>
        <row r="9">
          <cell r="E9" t="str">
            <v>Safety - Bahan Mudah Terbakar</v>
          </cell>
          <cell r="G9" t="str">
            <v>Kanker</v>
          </cell>
        </row>
        <row r="10">
          <cell r="E10" t="str">
            <v>Safety - Bahan Gas</v>
          </cell>
          <cell r="G10" t="str">
            <v>Teratogenik</v>
          </cell>
        </row>
        <row r="11">
          <cell r="E11" t="str">
            <v>Safety - Bahan Oksidator / Peroksida</v>
          </cell>
          <cell r="G11" t="str">
            <v>Mutagenik</v>
          </cell>
        </row>
        <row r="12">
          <cell r="E12" t="str">
            <v>Safety - Bahan Korosif</v>
          </cell>
          <cell r="G12" t="str">
            <v>Pneumikosis</v>
          </cell>
        </row>
        <row r="13">
          <cell r="E13" t="str">
            <v>Safety - Bahan Beracun Berbahaya</v>
          </cell>
          <cell r="G13" t="str">
            <v>Cedera Punggung</v>
          </cell>
        </row>
        <row r="14">
          <cell r="E14" t="str">
            <v>Safety - Posisi Tubuh</v>
          </cell>
          <cell r="G14" t="str">
            <v>Cedera CTD</v>
          </cell>
        </row>
        <row r="15">
          <cell r="E15" t="str">
            <v>Safety - Tabung Bertekanan</v>
          </cell>
          <cell r="G15" t="str">
            <v>Fatal</v>
          </cell>
        </row>
        <row r="16">
          <cell r="E16" t="str">
            <v>Safety - Lentingan / Lontaran</v>
          </cell>
          <cell r="G16" t="str">
            <v>Cacat Anggota Tubuh</v>
          </cell>
        </row>
        <row r="17">
          <cell r="E17" t="str">
            <v xml:space="preserve">Safety - Sengatan Listrik </v>
          </cell>
          <cell r="G17" t="str">
            <v>Peradangan</v>
          </cell>
        </row>
        <row r="18">
          <cell r="E18" t="str">
            <v>Safety - Tegangan Listrik</v>
          </cell>
          <cell r="G18" t="str">
            <v>Dehidrasi</v>
          </cell>
        </row>
        <row r="19">
          <cell r="E19" t="str">
            <v>Safety - Kerusakan Alat ……</v>
          </cell>
          <cell r="G19" t="str">
            <v xml:space="preserve">Cedera </v>
          </cell>
        </row>
        <row r="20">
          <cell r="E20" t="str">
            <v>Safety - Benturan / Tabrakan</v>
          </cell>
          <cell r="G20" t="str">
            <v>Luka memar</v>
          </cell>
        </row>
        <row r="21">
          <cell r="E21" t="str">
            <v>Safety - Ruangan terbatas tertutup</v>
          </cell>
          <cell r="G21" t="str">
            <v>Iritasi kulit</v>
          </cell>
        </row>
        <row r="22">
          <cell r="E22" t="str">
            <v>Safety - Kekurangan Oksigen</v>
          </cell>
          <cell r="G22" t="str">
            <v xml:space="preserve">Radang paru - </v>
          </cell>
        </row>
        <row r="23">
          <cell r="E23" t="str">
            <v>Safety - Vakum</v>
          </cell>
        </row>
        <row r="24">
          <cell r="E24" t="str">
            <v>Safety - Udara Bertekanan</v>
          </cell>
        </row>
        <row r="25">
          <cell r="E25" t="str">
            <v>Safety - Fluida Bertekanan</v>
          </cell>
        </row>
        <row r="26">
          <cell r="E26" t="str">
            <v>Safety - Pipa / selang bertekanan</v>
          </cell>
          <cell r="G26" t="str">
            <v>Exsouse</v>
          </cell>
        </row>
        <row r="27">
          <cell r="E27" t="str">
            <v>Safety - Tenaga Hidrolis</v>
          </cell>
        </row>
        <row r="28">
          <cell r="E28" t="str">
            <v>Safety - Tenaga Thermal</v>
          </cell>
        </row>
        <row r="29">
          <cell r="E29" t="str">
            <v>Safety - Tenaga Pneumatis</v>
          </cell>
        </row>
        <row r="30">
          <cell r="E30" t="str">
            <v>Safety - Tertusuk</v>
          </cell>
        </row>
        <row r="31">
          <cell r="E31" t="str">
            <v>Safety - Terkena</v>
          </cell>
          <cell r="G31" t="str">
            <v>Kerusakan Alat Peralatan</v>
          </cell>
        </row>
        <row r="32">
          <cell r="E32" t="str">
            <v>Safety - Terpapar</v>
          </cell>
          <cell r="G32" t="str">
            <v>Kerusakan Sarana Infrastruktur</v>
          </cell>
        </row>
        <row r="33">
          <cell r="E33" t="str">
            <v>Safety - Kebakaran</v>
          </cell>
          <cell r="G33" t="str">
            <v xml:space="preserve">Kerusakan Lingkungan </v>
          </cell>
        </row>
        <row r="34">
          <cell r="E34" t="str">
            <v>Safety - Ledakan</v>
          </cell>
        </row>
        <row r="35">
          <cell r="E35" t="str">
            <v>Safety - Regangan Otot</v>
          </cell>
        </row>
        <row r="36">
          <cell r="E36" t="str">
            <v>Safety - Gerakan Berulang</v>
          </cell>
        </row>
        <row r="37">
          <cell r="E37" t="str">
            <v>Safety - Suhu Ekstrim</v>
          </cell>
        </row>
        <row r="38">
          <cell r="E38" t="str">
            <v>Safety - Percikan  Las</v>
          </cell>
        </row>
        <row r="39">
          <cell r="E39" t="str">
            <v>Safety - Bising</v>
          </cell>
        </row>
        <row r="41">
          <cell r="E41" t="str">
            <v xml:space="preserve">Health - Kimia Gas </v>
          </cell>
        </row>
        <row r="42">
          <cell r="E42" t="str">
            <v>Health - Kimia Uap</v>
          </cell>
        </row>
        <row r="43">
          <cell r="E43" t="str">
            <v>Health - Kimia Debu</v>
          </cell>
        </row>
        <row r="44">
          <cell r="E44" t="str">
            <v>Health - Kimia Mist</v>
          </cell>
        </row>
        <row r="45">
          <cell r="E45" t="str">
            <v>Health - Kimia Fume</v>
          </cell>
        </row>
        <row r="46">
          <cell r="E46" t="str">
            <v>Health - Kimia Serat Debu</v>
          </cell>
        </row>
        <row r="47">
          <cell r="E47" t="str">
            <v>Health - Kimia Asap</v>
          </cell>
        </row>
        <row r="48">
          <cell r="E48" t="str">
            <v>Health - Kimia Aerosol</v>
          </cell>
        </row>
        <row r="49">
          <cell r="E49" t="str">
            <v>Health - Kimia Cair</v>
          </cell>
        </row>
        <row r="50">
          <cell r="E50" t="str">
            <v>Health - Kimia Padat</v>
          </cell>
        </row>
        <row r="51">
          <cell r="E51" t="str">
            <v>Health - Fisika Stress Suhu</v>
          </cell>
        </row>
        <row r="52">
          <cell r="E52" t="str">
            <v>Health - Fisika Radiasi</v>
          </cell>
        </row>
        <row r="53">
          <cell r="E53" t="str">
            <v>Health - Fisika Sinar Pengion, Sinar X</v>
          </cell>
        </row>
        <row r="54">
          <cell r="E54" t="str">
            <v>Health - Fisika Sinar non Pengion, Laser</v>
          </cell>
        </row>
        <row r="55">
          <cell r="E55" t="str">
            <v>Health - Fisika Tanaman</v>
          </cell>
        </row>
        <row r="56">
          <cell r="E56" t="str">
            <v>Health - Fisika Akustik</v>
          </cell>
        </row>
        <row r="57">
          <cell r="E57" t="str">
            <v>Health - Fisika Getaran</v>
          </cell>
        </row>
        <row r="58">
          <cell r="E58" t="str">
            <v>Health - Fisika Ergonomi, posisi tubuh</v>
          </cell>
        </row>
        <row r="59">
          <cell r="E59" t="str">
            <v>Health - Fisika Medan Elektromagnet</v>
          </cell>
        </row>
        <row r="60">
          <cell r="E60" t="str">
            <v>Health - Biologi Bakteri</v>
          </cell>
        </row>
        <row r="61">
          <cell r="E61" t="str">
            <v>Health - Biologi Jamur</v>
          </cell>
        </row>
        <row r="62">
          <cell r="E62" t="str">
            <v>Health - Biologi Virus</v>
          </cell>
        </row>
        <row r="63">
          <cell r="E63" t="str">
            <v>Health - Biologi Binatang</v>
          </cell>
        </row>
        <row r="64">
          <cell r="E64" t="str">
            <v>Health - Dehidrasi</v>
          </cell>
        </row>
        <row r="65">
          <cell r="E65" t="str">
            <v>Health - Limbah penginfeksi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H4" t="str">
            <v>Inspeksi Rutin</v>
          </cell>
        </row>
        <row r="5">
          <cell r="H5" t="str">
            <v>Pemantauan Rutin</v>
          </cell>
        </row>
        <row r="6">
          <cell r="H6" t="str">
            <v>Checkup Rutin</v>
          </cell>
        </row>
        <row r="7">
          <cell r="H7" t="str">
            <v>Pemadam API</v>
          </cell>
        </row>
        <row r="16">
          <cell r="H16" t="str">
            <v>Hydrant</v>
          </cell>
        </row>
        <row r="17">
          <cell r="H17" t="str">
            <v>Detektor Gas</v>
          </cell>
        </row>
        <row r="18">
          <cell r="H18" t="str">
            <v>Detektor Asap</v>
          </cell>
        </row>
        <row r="19">
          <cell r="H19" t="str">
            <v>Detektor Panas</v>
          </cell>
        </row>
        <row r="20">
          <cell r="H20" t="str">
            <v>Prosedur No. ………</v>
          </cell>
        </row>
        <row r="21">
          <cell r="H21" t="str">
            <v>WWTP</v>
          </cell>
        </row>
        <row r="22">
          <cell r="H22" t="str">
            <v>Filtrasi</v>
          </cell>
        </row>
        <row r="23">
          <cell r="H23" t="str">
            <v>Dust Collector</v>
          </cell>
        </row>
        <row r="24">
          <cell r="H24" t="str">
            <v>Exhaust System</v>
          </cell>
        </row>
        <row r="25">
          <cell r="H25" t="str">
            <v>APD …………</v>
          </cell>
        </row>
        <row r="26">
          <cell r="H26" t="str">
            <v>Scheduled Maintenance</v>
          </cell>
        </row>
        <row r="27">
          <cell r="H27" t="str">
            <v>Closed Loop Recycle</v>
          </cell>
        </row>
        <row r="28">
          <cell r="H28" t="str">
            <v>Standar Pembelian</v>
          </cell>
        </row>
        <row r="29">
          <cell r="H29" t="str">
            <v>Informasi Produk</v>
          </cell>
        </row>
        <row r="30">
          <cell r="H30" t="str">
            <v>Training khusus ………</v>
          </cell>
        </row>
        <row r="31">
          <cell r="H31" t="str">
            <v>Kontrol Stock</v>
          </cell>
        </row>
        <row r="32">
          <cell r="H32" t="str">
            <v>Tempat sampah</v>
          </cell>
        </row>
        <row r="33">
          <cell r="H33" t="str">
            <v>Direcycle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D4" t="str">
            <v>Start up</v>
          </cell>
        </row>
        <row r="5">
          <cell r="D5" t="str">
            <v>Normal</v>
          </cell>
        </row>
        <row r="6">
          <cell r="D6" t="str">
            <v>Abnormal</v>
          </cell>
        </row>
        <row r="7">
          <cell r="D7" t="str">
            <v>Shut down</v>
          </cell>
        </row>
        <row r="8">
          <cell r="D8" t="str">
            <v>Emergency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D4" t="str">
            <v>Start up</v>
          </cell>
          <cell r="H4" t="str">
            <v>Inspeksi Rutin</v>
          </cell>
        </row>
        <row r="5">
          <cell r="D5" t="str">
            <v>Normal</v>
          </cell>
          <cell r="H5" t="str">
            <v>Pemantauan Rutin</v>
          </cell>
        </row>
        <row r="6">
          <cell r="D6" t="str">
            <v>Abnormal</v>
          </cell>
          <cell r="H6" t="str">
            <v>Checkup Rutin</v>
          </cell>
        </row>
        <row r="7">
          <cell r="D7" t="str">
            <v>Shut down</v>
          </cell>
          <cell r="H7" t="str">
            <v>Pemadam API</v>
          </cell>
        </row>
        <row r="8">
          <cell r="D8" t="str">
            <v>Emergency</v>
          </cell>
          <cell r="H8" t="str">
            <v>Hydrant</v>
          </cell>
        </row>
        <row r="9">
          <cell r="H9" t="str">
            <v>Detektor Gas</v>
          </cell>
        </row>
        <row r="10">
          <cell r="H10" t="str">
            <v>Detektor Asap</v>
          </cell>
        </row>
        <row r="11">
          <cell r="H11" t="str">
            <v>Detektor Panas</v>
          </cell>
        </row>
        <row r="12">
          <cell r="H12" t="str">
            <v>Prosedur No. ………</v>
          </cell>
        </row>
        <row r="13">
          <cell r="H13" t="str">
            <v>WWTP</v>
          </cell>
        </row>
        <row r="14">
          <cell r="H14" t="str">
            <v>Filtrasi</v>
          </cell>
        </row>
        <row r="15">
          <cell r="H15" t="str">
            <v>Dust Collector</v>
          </cell>
        </row>
        <row r="16">
          <cell r="H16" t="str">
            <v>Exhaust System</v>
          </cell>
        </row>
        <row r="17">
          <cell r="H17" t="str">
            <v>APD …………</v>
          </cell>
        </row>
        <row r="18">
          <cell r="H18" t="str">
            <v>Scheduled Maintenance</v>
          </cell>
        </row>
        <row r="19">
          <cell r="H19" t="str">
            <v>Closed Loop Recycle</v>
          </cell>
        </row>
        <row r="20">
          <cell r="H20" t="str">
            <v>Standar Pembelian</v>
          </cell>
        </row>
        <row r="21">
          <cell r="H21" t="str">
            <v>Informasi Produk</v>
          </cell>
        </row>
        <row r="22">
          <cell r="H22" t="str">
            <v>Training khusus ………</v>
          </cell>
        </row>
        <row r="23">
          <cell r="H23" t="str">
            <v>Kontrol Stock</v>
          </cell>
        </row>
        <row r="24">
          <cell r="H24" t="str">
            <v>Tempat sampah</v>
          </cell>
        </row>
        <row r="25">
          <cell r="H25" t="str">
            <v>Direcycle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D4" t="str">
            <v>Start up</v>
          </cell>
          <cell r="H4" t="str">
            <v>Inspeksi Rutin</v>
          </cell>
          <cell r="I4" t="str">
            <v>Yes</v>
          </cell>
        </row>
        <row r="5">
          <cell r="D5" t="str">
            <v>Normal</v>
          </cell>
          <cell r="H5" t="str">
            <v>Pemantauan Rutin</v>
          </cell>
          <cell r="I5" t="str">
            <v>No</v>
          </cell>
        </row>
        <row r="6">
          <cell r="D6" t="str">
            <v>Abnormal</v>
          </cell>
          <cell r="H6" t="str">
            <v>Checkup Rutin</v>
          </cell>
        </row>
        <row r="7">
          <cell r="D7" t="str">
            <v>Shut down</v>
          </cell>
          <cell r="H7" t="str">
            <v>Pemadam API</v>
          </cell>
        </row>
        <row r="8">
          <cell r="D8" t="str">
            <v>Emergency</v>
          </cell>
          <cell r="H8" t="str">
            <v>Hydrant</v>
          </cell>
        </row>
        <row r="9">
          <cell r="H9" t="str">
            <v>Detektor Gas</v>
          </cell>
        </row>
        <row r="10">
          <cell r="H10" t="str">
            <v>Detektor Asap</v>
          </cell>
        </row>
        <row r="11">
          <cell r="H11" t="str">
            <v>Detektor Panas</v>
          </cell>
        </row>
        <row r="12">
          <cell r="H12" t="str">
            <v>Prosedur No. ………</v>
          </cell>
        </row>
        <row r="13">
          <cell r="H13" t="str">
            <v>WWTP</v>
          </cell>
        </row>
        <row r="14">
          <cell r="H14" t="str">
            <v>Filtrasi</v>
          </cell>
        </row>
        <row r="15">
          <cell r="H15" t="str">
            <v>Dust Collector</v>
          </cell>
        </row>
        <row r="16">
          <cell r="H16" t="str">
            <v>Exhaust System</v>
          </cell>
        </row>
        <row r="17">
          <cell r="H17" t="str">
            <v>APD …………</v>
          </cell>
        </row>
        <row r="18">
          <cell r="H18" t="str">
            <v>Scheduled Maintenance</v>
          </cell>
        </row>
        <row r="19">
          <cell r="H19" t="str">
            <v>Closed Loop Recycle</v>
          </cell>
        </row>
        <row r="20">
          <cell r="H20" t="str">
            <v>Standar Pembelian</v>
          </cell>
        </row>
        <row r="21">
          <cell r="H21" t="str">
            <v>Informasi Produk</v>
          </cell>
        </row>
        <row r="22">
          <cell r="H22" t="str">
            <v>Training khusus ………</v>
          </cell>
        </row>
        <row r="23">
          <cell r="H23" t="str">
            <v>Kontrol Stock</v>
          </cell>
        </row>
        <row r="24">
          <cell r="H24" t="str">
            <v>Tempat sampah</v>
          </cell>
        </row>
        <row r="25">
          <cell r="H25" t="str">
            <v>Direcycle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topLeftCell="A10" zoomScale="112" zoomScaleNormal="112" workbookViewId="0">
      <selection activeCell="C1" sqref="C1:G4"/>
    </sheetView>
  </sheetViews>
  <sheetFormatPr defaultColWidth="9.109375" defaultRowHeight="13.2"/>
  <cols>
    <col min="1" max="1" width="11" style="3" customWidth="1"/>
    <col min="2" max="2" width="12.6640625" style="3" customWidth="1"/>
    <col min="3" max="3" width="11.33203125" style="3" customWidth="1"/>
    <col min="4" max="4" width="7.44140625" style="3" customWidth="1"/>
    <col min="5" max="5" width="11.33203125" style="14" customWidth="1"/>
    <col min="6" max="9" width="14.33203125" style="3" customWidth="1"/>
    <col min="10" max="16384" width="9.109375" style="3"/>
  </cols>
  <sheetData>
    <row r="1" spans="1:10" ht="12.75" customHeight="1">
      <c r="A1" s="1"/>
      <c r="B1" s="2"/>
      <c r="C1" s="78" t="s">
        <v>86</v>
      </c>
      <c r="D1" s="79"/>
      <c r="E1" s="79"/>
      <c r="F1" s="79"/>
      <c r="G1" s="121"/>
      <c r="H1" s="122" t="s">
        <v>30</v>
      </c>
      <c r="I1" s="136" t="s">
        <v>87</v>
      </c>
      <c r="J1" s="4"/>
    </row>
    <row r="2" spans="1:10" ht="12.75" customHeight="1">
      <c r="A2" s="4"/>
      <c r="B2" s="5"/>
      <c r="C2" s="80"/>
      <c r="D2" s="81"/>
      <c r="E2" s="81"/>
      <c r="F2" s="81"/>
      <c r="G2" s="123"/>
      <c r="H2" s="122" t="s">
        <v>31</v>
      </c>
      <c r="I2" s="137">
        <v>44489</v>
      </c>
      <c r="J2" s="4"/>
    </row>
    <row r="3" spans="1:10" ht="13.2" customHeight="1">
      <c r="A3" s="4"/>
      <c r="B3" s="5"/>
      <c r="C3" s="80"/>
      <c r="D3" s="81"/>
      <c r="E3" s="81"/>
      <c r="F3" s="81"/>
      <c r="G3" s="123"/>
      <c r="H3" s="122" t="s">
        <v>90</v>
      </c>
      <c r="I3" s="137">
        <v>44495</v>
      </c>
      <c r="J3" s="4"/>
    </row>
    <row r="4" spans="1:10" ht="13.2" customHeight="1">
      <c r="A4" s="4"/>
      <c r="B4" s="5"/>
      <c r="C4" s="83"/>
      <c r="D4" s="84"/>
      <c r="E4" s="84"/>
      <c r="F4" s="84"/>
      <c r="G4" s="124"/>
      <c r="H4" s="122" t="s">
        <v>28</v>
      </c>
      <c r="I4" s="136">
        <v>0</v>
      </c>
      <c r="J4" s="4"/>
    </row>
    <row r="5" spans="1:10">
      <c r="A5" s="4"/>
      <c r="B5" s="5"/>
      <c r="C5" s="125" t="s">
        <v>32</v>
      </c>
      <c r="D5" s="126"/>
      <c r="E5" s="126"/>
      <c r="F5" s="126"/>
      <c r="G5" s="127"/>
      <c r="H5" s="122" t="s">
        <v>27</v>
      </c>
      <c r="I5" s="135">
        <v>1</v>
      </c>
    </row>
    <row r="6" spans="1:10" ht="13.8" thickBot="1">
      <c r="A6" s="6"/>
      <c r="B6" s="7"/>
      <c r="C6" s="128"/>
      <c r="D6" s="129"/>
      <c r="E6" s="129"/>
      <c r="F6" s="129"/>
      <c r="G6" s="130"/>
      <c r="H6" s="131" t="s">
        <v>89</v>
      </c>
      <c r="I6" s="132"/>
    </row>
    <row r="7" spans="1:10" ht="19.5" customHeight="1" thickBot="1">
      <c r="A7" s="8"/>
      <c r="B7" s="8"/>
      <c r="C7" s="8"/>
      <c r="D7" s="9"/>
      <c r="E7" s="10"/>
      <c r="F7" s="9"/>
      <c r="G7" s="9"/>
    </row>
    <row r="8" spans="1:10" ht="34.5" customHeight="1" thickBot="1">
      <c r="A8" s="11" t="s">
        <v>33</v>
      </c>
      <c r="B8" s="12" t="s">
        <v>34</v>
      </c>
      <c r="C8" s="13" t="s">
        <v>35</v>
      </c>
      <c r="F8" s="71" t="s">
        <v>36</v>
      </c>
      <c r="G8" s="72"/>
      <c r="H8" s="72"/>
      <c r="I8" s="73"/>
    </row>
    <row r="9" spans="1:10" ht="37.5" customHeight="1">
      <c r="A9" s="15" t="s">
        <v>37</v>
      </c>
      <c r="B9" s="16" t="s">
        <v>38</v>
      </c>
      <c r="C9" s="17" t="s">
        <v>39</v>
      </c>
      <c r="D9" s="85" t="s">
        <v>40</v>
      </c>
      <c r="E9" s="18">
        <v>4</v>
      </c>
      <c r="F9" s="19">
        <v>4</v>
      </c>
      <c r="G9" s="70">
        <v>8</v>
      </c>
      <c r="H9" s="20">
        <v>12</v>
      </c>
      <c r="I9" s="20">
        <v>16</v>
      </c>
    </row>
    <row r="10" spans="1:10" ht="38.25" customHeight="1">
      <c r="A10" s="21" t="s">
        <v>41</v>
      </c>
      <c r="B10" s="22" t="s">
        <v>42</v>
      </c>
      <c r="C10" s="23" t="s">
        <v>43</v>
      </c>
      <c r="D10" s="86"/>
      <c r="E10" s="24">
        <v>3</v>
      </c>
      <c r="F10" s="19">
        <v>3</v>
      </c>
      <c r="G10" s="19">
        <v>6</v>
      </c>
      <c r="H10" s="20">
        <v>9</v>
      </c>
      <c r="I10" s="20">
        <v>12</v>
      </c>
    </row>
    <row r="11" spans="1:10" ht="36.75" customHeight="1">
      <c r="A11" s="21" t="s">
        <v>44</v>
      </c>
      <c r="B11" s="22" t="s">
        <v>45</v>
      </c>
      <c r="C11" s="23" t="s">
        <v>46</v>
      </c>
      <c r="D11" s="86"/>
      <c r="E11" s="24">
        <v>2</v>
      </c>
      <c r="F11" s="25">
        <v>2</v>
      </c>
      <c r="G11" s="19">
        <v>4</v>
      </c>
      <c r="H11" s="19">
        <v>6</v>
      </c>
      <c r="I11" s="70">
        <v>8</v>
      </c>
    </row>
    <row r="12" spans="1:10" ht="36" customHeight="1" thickBot="1">
      <c r="A12" s="21" t="s">
        <v>47</v>
      </c>
      <c r="B12" s="22" t="s">
        <v>48</v>
      </c>
      <c r="C12" s="23" t="s">
        <v>49</v>
      </c>
      <c r="D12" s="87"/>
      <c r="E12" s="24">
        <v>1</v>
      </c>
      <c r="F12" s="25">
        <v>1</v>
      </c>
      <c r="G12" s="25">
        <v>2</v>
      </c>
      <c r="H12" s="19">
        <v>3</v>
      </c>
      <c r="I12" s="19">
        <v>4</v>
      </c>
    </row>
    <row r="13" spans="1:10" s="26" customFormat="1" ht="25.5" customHeight="1" thickBot="1">
      <c r="E13" s="27"/>
      <c r="F13" s="28">
        <v>1</v>
      </c>
      <c r="G13" s="28">
        <v>2</v>
      </c>
      <c r="H13" s="28">
        <v>3</v>
      </c>
      <c r="I13" s="28">
        <v>4</v>
      </c>
    </row>
    <row r="14" spans="1:10" ht="3.75" customHeight="1">
      <c r="E14" s="71" t="s">
        <v>50</v>
      </c>
      <c r="F14" s="72"/>
      <c r="G14" s="72"/>
      <c r="H14" s="72"/>
      <c r="I14" s="73"/>
    </row>
    <row r="15" spans="1:10" ht="31.5" customHeight="1" thickBot="1">
      <c r="C15" s="5"/>
      <c r="D15" s="5"/>
      <c r="E15" s="74"/>
      <c r="F15" s="75"/>
      <c r="G15" s="75"/>
      <c r="H15" s="75"/>
      <c r="I15" s="76"/>
    </row>
    <row r="16" spans="1:10" ht="74.25" customHeight="1" thickBot="1">
      <c r="C16" s="5"/>
      <c r="D16" s="29"/>
      <c r="E16" s="30" t="s">
        <v>51</v>
      </c>
      <c r="F16" s="31" t="s">
        <v>52</v>
      </c>
      <c r="G16" s="32" t="s">
        <v>53</v>
      </c>
      <c r="H16" s="32" t="s">
        <v>54</v>
      </c>
      <c r="I16" s="32" t="s">
        <v>55</v>
      </c>
    </row>
    <row r="17" spans="1:9" ht="62.25" customHeight="1" thickBot="1">
      <c r="C17" s="5"/>
      <c r="D17" s="29"/>
      <c r="E17" s="30" t="s">
        <v>56</v>
      </c>
      <c r="F17" s="31" t="s">
        <v>57</v>
      </c>
      <c r="G17" s="32" t="s">
        <v>58</v>
      </c>
      <c r="H17" s="32" t="s">
        <v>59</v>
      </c>
      <c r="I17" s="32" t="s">
        <v>60</v>
      </c>
    </row>
    <row r="18" spans="1:9" ht="86.25" customHeight="1" thickBot="1">
      <c r="C18" s="5"/>
      <c r="D18" s="29"/>
      <c r="E18" s="30" t="s">
        <v>61</v>
      </c>
      <c r="F18" s="33" t="s">
        <v>91</v>
      </c>
      <c r="G18" s="34" t="s">
        <v>92</v>
      </c>
      <c r="H18" s="34" t="s">
        <v>93</v>
      </c>
      <c r="I18" s="34" t="s">
        <v>94</v>
      </c>
    </row>
    <row r="19" spans="1:9" ht="24.75" customHeight="1"/>
    <row r="20" spans="1:9" ht="25.5" customHeight="1">
      <c r="A20" s="77" t="s">
        <v>62</v>
      </c>
      <c r="B20" s="77"/>
      <c r="C20" s="77"/>
      <c r="D20" s="77"/>
      <c r="E20" s="77"/>
      <c r="F20" s="77"/>
      <c r="G20" s="77"/>
      <c r="H20" s="77"/>
    </row>
    <row r="21" spans="1:9" ht="38.25" customHeight="1">
      <c r="A21" s="35" t="s">
        <v>36</v>
      </c>
      <c r="B21" s="36"/>
      <c r="C21" s="88" t="s">
        <v>63</v>
      </c>
      <c r="D21" s="88"/>
      <c r="E21" s="88"/>
      <c r="F21" s="88"/>
      <c r="G21" s="89" t="s">
        <v>64</v>
      </c>
      <c r="H21" s="89"/>
    </row>
    <row r="22" spans="1:9" ht="41.25" customHeight="1">
      <c r="A22" s="37" t="s">
        <v>65</v>
      </c>
      <c r="B22" s="38" t="s">
        <v>88</v>
      </c>
      <c r="C22" s="133" t="s">
        <v>66</v>
      </c>
      <c r="D22" s="133"/>
      <c r="E22" s="133"/>
      <c r="F22" s="133"/>
      <c r="G22" s="91" t="s">
        <v>67</v>
      </c>
      <c r="H22" s="91"/>
    </row>
    <row r="23" spans="1:9" ht="36.75" customHeight="1">
      <c r="A23" s="39" t="s">
        <v>68</v>
      </c>
      <c r="B23" s="40" t="s">
        <v>69</v>
      </c>
      <c r="C23" s="133" t="s">
        <v>70</v>
      </c>
      <c r="D23" s="133"/>
      <c r="E23" s="133"/>
      <c r="F23" s="133"/>
      <c r="G23" s="91" t="s">
        <v>71</v>
      </c>
      <c r="H23" s="91"/>
    </row>
    <row r="24" spans="1:9" ht="39.75" customHeight="1">
      <c r="A24" s="41" t="s">
        <v>72</v>
      </c>
      <c r="B24" s="42" t="s">
        <v>73</v>
      </c>
      <c r="C24" s="133" t="s">
        <v>74</v>
      </c>
      <c r="D24" s="133"/>
      <c r="E24" s="133"/>
      <c r="F24" s="133"/>
      <c r="G24" s="134" t="s">
        <v>75</v>
      </c>
      <c r="H24" s="90"/>
    </row>
  </sheetData>
  <mergeCells count="14">
    <mergeCell ref="C21:F21"/>
    <mergeCell ref="G21:H21"/>
    <mergeCell ref="C24:F24"/>
    <mergeCell ref="G24:H24"/>
    <mergeCell ref="G22:H22"/>
    <mergeCell ref="C22:F22"/>
    <mergeCell ref="C23:F23"/>
    <mergeCell ref="G23:H23"/>
    <mergeCell ref="E14:I15"/>
    <mergeCell ref="A20:H20"/>
    <mergeCell ref="F8:I8"/>
    <mergeCell ref="D9:D12"/>
    <mergeCell ref="C1:G4"/>
    <mergeCell ref="C5:G6"/>
  </mergeCells>
  <phoneticPr fontId="0" type="noConversion"/>
  <pageMargins left="0.32" right="0.28000000000000003" top="0.51" bottom="0.56000000000000005" header="0.5" footer="0.5"/>
  <pageSetup paperSize="9" scale="80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4457"/>
  <sheetViews>
    <sheetView tabSelected="1" zoomScale="70" zoomScaleNormal="70" zoomScaleSheetLayoutView="70" workbookViewId="0">
      <selection activeCell="D13" sqref="D13"/>
    </sheetView>
  </sheetViews>
  <sheetFormatPr defaultColWidth="9.109375" defaultRowHeight="13.2"/>
  <cols>
    <col min="1" max="1" width="5.88671875" style="60" customWidth="1"/>
    <col min="2" max="2" width="22" style="58" customWidth="1"/>
    <col min="3" max="3" width="31" style="46" customWidth="1"/>
    <col min="4" max="4" width="25" style="46" customWidth="1"/>
    <col min="5" max="5" width="23.44140625" style="46" customWidth="1"/>
    <col min="6" max="6" width="20.6640625" style="46" customWidth="1"/>
    <col min="7" max="7" width="4.109375" style="46" customWidth="1"/>
    <col min="8" max="8" width="4.33203125" style="46" customWidth="1"/>
    <col min="9" max="9" width="4.6640625" style="46" customWidth="1"/>
    <col min="10" max="10" width="8.44140625" style="67" customWidth="1"/>
    <col min="11" max="13" width="4.33203125" style="60" customWidth="1"/>
    <col min="14" max="14" width="5" style="60" customWidth="1"/>
    <col min="15" max="15" width="8.5546875" style="68" customWidth="1"/>
    <col min="16" max="16" width="8.5546875" style="61" customWidth="1"/>
    <col min="17" max="17" width="16.33203125" style="58" customWidth="1"/>
    <col min="18" max="20" width="4.44140625" style="60" customWidth="1"/>
    <col min="21" max="21" width="8.109375" style="60" customWidth="1"/>
    <col min="22" max="24" width="5.88671875" style="60" customWidth="1"/>
    <col min="25" max="25" width="7.5546875" style="60" customWidth="1"/>
    <col min="26" max="26" width="8.5546875" style="60" customWidth="1"/>
    <col min="27" max="27" width="8.5546875" style="61" customWidth="1"/>
    <col min="28" max="16384" width="9.109375" style="46"/>
  </cols>
  <sheetData>
    <row r="1" spans="1:27" ht="24" customHeight="1" thickBot="1">
      <c r="A1" s="144"/>
      <c r="B1" s="144"/>
      <c r="C1" s="80" t="s">
        <v>96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2"/>
      <c r="V1" s="141" t="s">
        <v>0</v>
      </c>
      <c r="W1" s="141"/>
      <c r="X1" s="141"/>
      <c r="Y1" s="142" t="s">
        <v>99</v>
      </c>
      <c r="Z1" s="142"/>
      <c r="AA1" s="142"/>
    </row>
    <row r="2" spans="1:27" ht="24" customHeight="1" thickBot="1">
      <c r="A2" s="144"/>
      <c r="B2" s="144"/>
      <c r="C2" s="80" t="s">
        <v>98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2"/>
      <c r="V2" s="141" t="s">
        <v>1</v>
      </c>
      <c r="W2" s="141"/>
      <c r="X2" s="141"/>
      <c r="Y2" s="143" t="s">
        <v>100</v>
      </c>
      <c r="Z2" s="143"/>
      <c r="AA2" s="143"/>
    </row>
    <row r="3" spans="1:27" ht="21.75" customHeight="1" thickBot="1">
      <c r="A3" s="144"/>
      <c r="B3" s="144"/>
      <c r="C3" s="145" t="s">
        <v>97</v>
      </c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8"/>
      <c r="V3" s="141" t="s">
        <v>2</v>
      </c>
      <c r="W3" s="141"/>
      <c r="X3" s="141"/>
      <c r="Y3" s="142" t="s">
        <v>101</v>
      </c>
      <c r="Z3" s="142"/>
      <c r="AA3" s="142"/>
    </row>
    <row r="4" spans="1:27" ht="21.75" customHeight="1" thickBot="1">
      <c r="A4" s="144"/>
      <c r="B4" s="144"/>
      <c r="C4" s="149" t="s">
        <v>95</v>
      </c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1"/>
      <c r="V4" s="141" t="s">
        <v>3</v>
      </c>
      <c r="W4" s="141"/>
      <c r="X4" s="141"/>
      <c r="Y4" s="142" t="s">
        <v>102</v>
      </c>
      <c r="Z4" s="142"/>
      <c r="AA4" s="142"/>
    </row>
    <row r="5" spans="1:27" ht="51" customHeight="1">
      <c r="A5" s="47"/>
      <c r="B5" s="49"/>
      <c r="C5" s="48"/>
      <c r="D5" s="115"/>
      <c r="E5" s="115"/>
      <c r="F5" s="115"/>
      <c r="G5" s="48"/>
      <c r="H5" s="48"/>
      <c r="I5" s="48"/>
      <c r="J5" s="138"/>
      <c r="K5" s="139"/>
      <c r="L5" s="139"/>
      <c r="M5" s="139"/>
      <c r="N5" s="139"/>
      <c r="O5" s="139"/>
      <c r="P5" s="139"/>
      <c r="Q5" s="139"/>
      <c r="R5" s="147"/>
      <c r="S5" s="147"/>
      <c r="T5" s="147"/>
      <c r="U5" s="147"/>
      <c r="V5" s="50"/>
      <c r="W5" s="50"/>
      <c r="X5" s="50"/>
      <c r="Y5" s="50"/>
      <c r="Z5" s="50"/>
      <c r="AA5" s="140"/>
    </row>
    <row r="6" spans="1:27" ht="18.75" customHeight="1">
      <c r="A6" s="118" t="s">
        <v>4</v>
      </c>
      <c r="B6" s="109" t="s">
        <v>26</v>
      </c>
      <c r="C6" s="98" t="s">
        <v>77</v>
      </c>
      <c r="D6" s="113" t="s">
        <v>5</v>
      </c>
      <c r="E6" s="98" t="s">
        <v>6</v>
      </c>
      <c r="F6" s="98" t="s">
        <v>7</v>
      </c>
      <c r="G6" s="95" t="s">
        <v>8</v>
      </c>
      <c r="H6" s="96"/>
      <c r="I6" s="96"/>
      <c r="J6" s="111"/>
      <c r="K6" s="96"/>
      <c r="L6" s="96"/>
      <c r="M6" s="96"/>
      <c r="N6" s="96"/>
      <c r="O6" s="96"/>
      <c r="P6" s="112"/>
      <c r="Q6" s="109" t="s">
        <v>9</v>
      </c>
      <c r="R6" s="95" t="s">
        <v>10</v>
      </c>
      <c r="S6" s="96"/>
      <c r="T6" s="96"/>
      <c r="U6" s="96"/>
      <c r="V6" s="96"/>
      <c r="W6" s="96"/>
      <c r="X6" s="96"/>
      <c r="Y6" s="96"/>
      <c r="Z6" s="96"/>
      <c r="AA6" s="97"/>
    </row>
    <row r="7" spans="1:27" ht="13.5" customHeight="1">
      <c r="A7" s="119"/>
      <c r="B7" s="110"/>
      <c r="C7" s="99"/>
      <c r="D7" s="114"/>
      <c r="E7" s="99"/>
      <c r="F7" s="99"/>
      <c r="G7" s="104" t="s">
        <v>11</v>
      </c>
      <c r="H7" s="104"/>
      <c r="I7" s="104"/>
      <c r="J7" s="117"/>
      <c r="K7" s="92" t="s">
        <v>12</v>
      </c>
      <c r="L7" s="92"/>
      <c r="M7" s="92"/>
      <c r="N7" s="92"/>
      <c r="O7" s="102" t="s">
        <v>13</v>
      </c>
      <c r="P7" s="93" t="s">
        <v>14</v>
      </c>
      <c r="Q7" s="110"/>
      <c r="R7" s="104" t="s">
        <v>11</v>
      </c>
      <c r="S7" s="104"/>
      <c r="T7" s="104"/>
      <c r="U7" s="104"/>
      <c r="V7" s="92" t="s">
        <v>12</v>
      </c>
      <c r="W7" s="92"/>
      <c r="X7" s="92"/>
      <c r="Y7" s="92"/>
      <c r="Z7" s="102" t="s">
        <v>13</v>
      </c>
      <c r="AA7" s="106" t="s">
        <v>14</v>
      </c>
    </row>
    <row r="8" spans="1:27" ht="18" customHeight="1">
      <c r="A8" s="119"/>
      <c r="B8" s="110"/>
      <c r="C8" s="99"/>
      <c r="D8" s="114"/>
      <c r="E8" s="99"/>
      <c r="F8" s="99"/>
      <c r="G8" s="51" t="s">
        <v>15</v>
      </c>
      <c r="H8" s="51" t="s">
        <v>16</v>
      </c>
      <c r="I8" s="51" t="s">
        <v>17</v>
      </c>
      <c r="J8" s="117" t="s">
        <v>18</v>
      </c>
      <c r="K8" s="52" t="s">
        <v>19</v>
      </c>
      <c r="L8" s="52" t="s">
        <v>20</v>
      </c>
      <c r="M8" s="52" t="s">
        <v>21</v>
      </c>
      <c r="N8" s="92" t="s">
        <v>18</v>
      </c>
      <c r="O8" s="103"/>
      <c r="P8" s="94"/>
      <c r="Q8" s="110"/>
      <c r="R8" s="51" t="s">
        <v>15</v>
      </c>
      <c r="S8" s="51" t="s">
        <v>16</v>
      </c>
      <c r="T8" s="51" t="s">
        <v>17</v>
      </c>
      <c r="U8" s="104" t="s">
        <v>22</v>
      </c>
      <c r="V8" s="52" t="s">
        <v>19</v>
      </c>
      <c r="W8" s="52" t="s">
        <v>20</v>
      </c>
      <c r="X8" s="52" t="s">
        <v>21</v>
      </c>
      <c r="Y8" s="92" t="s">
        <v>22</v>
      </c>
      <c r="Z8" s="103"/>
      <c r="AA8" s="107"/>
    </row>
    <row r="9" spans="1:27" ht="33" customHeight="1" thickBot="1">
      <c r="A9" s="119"/>
      <c r="B9" s="110"/>
      <c r="C9" s="116"/>
      <c r="D9" s="114"/>
      <c r="E9" s="99"/>
      <c r="F9" s="99"/>
      <c r="G9" s="108" t="s">
        <v>23</v>
      </c>
      <c r="H9" s="108"/>
      <c r="I9" s="108"/>
      <c r="J9" s="120"/>
      <c r="K9" s="101" t="s">
        <v>78</v>
      </c>
      <c r="L9" s="101"/>
      <c r="M9" s="101"/>
      <c r="N9" s="100"/>
      <c r="O9" s="103"/>
      <c r="P9" s="94"/>
      <c r="Q9" s="62" t="s">
        <v>24</v>
      </c>
      <c r="R9" s="108" t="s">
        <v>25</v>
      </c>
      <c r="S9" s="108"/>
      <c r="T9" s="108"/>
      <c r="U9" s="105"/>
      <c r="V9" s="101" t="s">
        <v>78</v>
      </c>
      <c r="W9" s="101"/>
      <c r="X9" s="101"/>
      <c r="Y9" s="100"/>
      <c r="Z9" s="103"/>
      <c r="AA9" s="107"/>
    </row>
    <row r="10" spans="1:27" ht="51" customHeight="1">
      <c r="A10" s="53" t="s">
        <v>83</v>
      </c>
      <c r="B10" s="152" t="s">
        <v>103</v>
      </c>
      <c r="C10" s="153" t="s">
        <v>104</v>
      </c>
      <c r="D10" s="154" t="s">
        <v>105</v>
      </c>
      <c r="E10" s="44" t="s">
        <v>29</v>
      </c>
      <c r="F10" s="155" t="s">
        <v>106</v>
      </c>
      <c r="G10" s="64">
        <v>4</v>
      </c>
      <c r="H10" s="64">
        <v>1</v>
      </c>
      <c r="I10" s="64">
        <v>2</v>
      </c>
      <c r="J10" s="66">
        <f t="shared" ref="J10:J12" si="0">IF(COUNTA(G10:I10)&gt;0,AVERAGE(G10:I10),"0")</f>
        <v>2.3333333333333335</v>
      </c>
      <c r="K10" s="64">
        <v>2</v>
      </c>
      <c r="L10" s="64">
        <v>1</v>
      </c>
      <c r="M10" s="64">
        <v>1</v>
      </c>
      <c r="N10" s="54">
        <f t="shared" ref="N10:N12" si="1">IF(COUNTA(K10:M10)&gt;0,MAX(K10:M10),"0")</f>
        <v>2</v>
      </c>
      <c r="O10" s="56">
        <f t="shared" ref="O10:O12" si="2">J10*N10</f>
        <v>4.666666666666667</v>
      </c>
      <c r="P10" s="55" t="str">
        <f t="shared" ref="P10:P12" si="3">IF(O10&lt;3,"L",IF(AND(O10&gt;2,O10&lt;8),"M","H"))</f>
        <v>M</v>
      </c>
      <c r="Q10" s="69" t="s">
        <v>82</v>
      </c>
      <c r="R10" s="45">
        <v>4</v>
      </c>
      <c r="S10" s="45">
        <v>1</v>
      </c>
      <c r="T10" s="45">
        <v>1</v>
      </c>
      <c r="U10" s="59">
        <v>1.6666666666666667</v>
      </c>
      <c r="V10" s="45">
        <v>1</v>
      </c>
      <c r="W10" s="45">
        <v>1</v>
      </c>
      <c r="X10" s="45">
        <v>1</v>
      </c>
      <c r="Y10" s="54">
        <v>1</v>
      </c>
      <c r="Z10" s="56">
        <f t="shared" ref="Z10:Z12" si="4">U10*Y10</f>
        <v>1.6666666666666667</v>
      </c>
      <c r="AA10" s="57" t="str">
        <f t="shared" ref="AA10:AA12" si="5">IF(Z10&lt;3,"L",IF(AND(Z10&gt;2,Z10&lt;8),"M","H"))</f>
        <v>L</v>
      </c>
    </row>
    <row r="11" spans="1:27" ht="51" customHeight="1">
      <c r="A11" s="53" t="s">
        <v>84</v>
      </c>
      <c r="B11" s="152" t="s">
        <v>103</v>
      </c>
      <c r="C11" s="153" t="s">
        <v>108</v>
      </c>
      <c r="D11" s="156" t="s">
        <v>107</v>
      </c>
      <c r="E11" s="44" t="s">
        <v>29</v>
      </c>
      <c r="F11" s="63"/>
      <c r="G11" s="64">
        <v>4</v>
      </c>
      <c r="H11" s="64">
        <v>1</v>
      </c>
      <c r="I11" s="64">
        <v>2</v>
      </c>
      <c r="J11" s="66">
        <f t="shared" si="0"/>
        <v>2.3333333333333335</v>
      </c>
      <c r="K11" s="64">
        <v>2</v>
      </c>
      <c r="L11" s="64">
        <v>1</v>
      </c>
      <c r="M11" s="64">
        <v>1</v>
      </c>
      <c r="N11" s="54">
        <f t="shared" si="1"/>
        <v>2</v>
      </c>
      <c r="O11" s="56">
        <f t="shared" si="2"/>
        <v>4.666666666666667</v>
      </c>
      <c r="P11" s="55" t="str">
        <f t="shared" si="3"/>
        <v>M</v>
      </c>
      <c r="Q11" s="69" t="s">
        <v>81</v>
      </c>
      <c r="R11" s="45">
        <v>4</v>
      </c>
      <c r="S11" s="45">
        <v>1</v>
      </c>
      <c r="T11" s="45">
        <v>2</v>
      </c>
      <c r="U11" s="59">
        <v>1.6666666666666667</v>
      </c>
      <c r="V11" s="45">
        <v>1</v>
      </c>
      <c r="W11" s="45">
        <v>1</v>
      </c>
      <c r="X11" s="45">
        <v>1</v>
      </c>
      <c r="Y11" s="54">
        <v>1</v>
      </c>
      <c r="Z11" s="56">
        <f t="shared" si="4"/>
        <v>1.6666666666666667</v>
      </c>
      <c r="AA11" s="57" t="str">
        <f t="shared" si="5"/>
        <v>L</v>
      </c>
    </row>
    <row r="12" spans="1:27" ht="65.099999999999994" customHeight="1">
      <c r="A12" s="53" t="s">
        <v>85</v>
      </c>
      <c r="B12" s="152" t="s">
        <v>103</v>
      </c>
      <c r="C12" s="153" t="s">
        <v>108</v>
      </c>
      <c r="D12" s="154" t="s">
        <v>109</v>
      </c>
      <c r="E12" s="43" t="s">
        <v>76</v>
      </c>
      <c r="F12" s="63"/>
      <c r="G12" s="64">
        <v>4</v>
      </c>
      <c r="H12" s="64">
        <v>1</v>
      </c>
      <c r="I12" s="64">
        <v>2</v>
      </c>
      <c r="J12" s="66">
        <f t="shared" si="0"/>
        <v>2.3333333333333335</v>
      </c>
      <c r="K12" s="64">
        <v>1</v>
      </c>
      <c r="L12" s="64">
        <v>1</v>
      </c>
      <c r="M12" s="64">
        <v>2</v>
      </c>
      <c r="N12" s="54">
        <f t="shared" si="1"/>
        <v>2</v>
      </c>
      <c r="O12" s="56">
        <f t="shared" si="2"/>
        <v>4.666666666666667</v>
      </c>
      <c r="P12" s="55" t="str">
        <f t="shared" si="3"/>
        <v>M</v>
      </c>
      <c r="Q12" s="69" t="s">
        <v>79</v>
      </c>
      <c r="R12" s="45">
        <v>4</v>
      </c>
      <c r="S12" s="45">
        <v>1</v>
      </c>
      <c r="T12" s="45">
        <v>2</v>
      </c>
      <c r="U12" s="59">
        <v>1.6666666666666667</v>
      </c>
      <c r="V12" s="45">
        <v>1</v>
      </c>
      <c r="W12" s="45">
        <v>1</v>
      </c>
      <c r="X12" s="45">
        <v>1</v>
      </c>
      <c r="Y12" s="54">
        <v>1</v>
      </c>
      <c r="Z12" s="56">
        <f t="shared" si="4"/>
        <v>1.6666666666666667</v>
      </c>
      <c r="AA12" s="57" t="str">
        <f t="shared" si="5"/>
        <v>L</v>
      </c>
    </row>
    <row r="64457" spans="17:17" ht="39.6">
      <c r="Q64457" s="65" t="s">
        <v>80</v>
      </c>
    </row>
  </sheetData>
  <autoFilter ref="A6:AA12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</autoFilter>
  <mergeCells count="40">
    <mergeCell ref="Y1:AA1"/>
    <mergeCell ref="Y2:AA2"/>
    <mergeCell ref="Y3:AA3"/>
    <mergeCell ref="Y4:AA4"/>
    <mergeCell ref="C1:U1"/>
    <mergeCell ref="C2:U2"/>
    <mergeCell ref="C3:U3"/>
    <mergeCell ref="C4:U4"/>
    <mergeCell ref="A1:B4"/>
    <mergeCell ref="B6:B9"/>
    <mergeCell ref="C6:C9"/>
    <mergeCell ref="O7:O9"/>
    <mergeCell ref="G7:J7"/>
    <mergeCell ref="A6:A9"/>
    <mergeCell ref="J8:J9"/>
    <mergeCell ref="G9:I9"/>
    <mergeCell ref="R9:T9"/>
    <mergeCell ref="Y8:Y9"/>
    <mergeCell ref="V9:X9"/>
    <mergeCell ref="Q6:Q8"/>
    <mergeCell ref="E6:E9"/>
    <mergeCell ref="G6:P6"/>
    <mergeCell ref="F6:F9"/>
    <mergeCell ref="D6:D9"/>
    <mergeCell ref="J5:Q5"/>
    <mergeCell ref="D5:F5"/>
    <mergeCell ref="K7:N7"/>
    <mergeCell ref="P7:P9"/>
    <mergeCell ref="V1:X1"/>
    <mergeCell ref="V2:X2"/>
    <mergeCell ref="V3:X3"/>
    <mergeCell ref="V4:X4"/>
    <mergeCell ref="R6:AA6"/>
    <mergeCell ref="N8:N9"/>
    <mergeCell ref="K9:M9"/>
    <mergeCell ref="Z7:Z9"/>
    <mergeCell ref="R7:U7"/>
    <mergeCell ref="V7:Y7"/>
    <mergeCell ref="U8:U9"/>
    <mergeCell ref="AA7:AA9"/>
  </mergeCells>
  <phoneticPr fontId="2" type="noConversion"/>
  <conditionalFormatting sqref="AA10:AA12 P10:P12">
    <cfRule type="cellIs" dxfId="2" priority="55" stopIfTrue="1" operator="equal">
      <formula>"H"</formula>
    </cfRule>
    <cfRule type="cellIs" dxfId="1" priority="56" stopIfTrue="1" operator="equal">
      <formula>"M"</formula>
    </cfRule>
    <cfRule type="cellIs" dxfId="0" priority="57" stopIfTrue="1" operator="equal">
      <formula>"L"</formula>
    </cfRule>
  </conditionalFormatting>
  <printOptions horizontalCentered="1" verticalCentered="1"/>
  <pageMargins left="0.25" right="0" top="0.25" bottom="0" header="0" footer="0"/>
  <pageSetup paperSize="8" scale="60" orientation="landscape" horizontalDpi="4294967293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K3</vt:lpstr>
      <vt:lpstr>Bahaya K3</vt:lpstr>
      <vt:lpstr>'Bahaya K3'!Print_Area</vt:lpstr>
      <vt:lpstr>'K3'!Print_Area</vt:lpstr>
    </vt:vector>
  </TitlesOfParts>
  <Company>ypmi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XN01044</dc:creator>
  <cp:lastModifiedBy>User</cp:lastModifiedBy>
  <cp:lastPrinted>2020-09-08T09:42:02Z</cp:lastPrinted>
  <dcterms:created xsi:type="dcterms:W3CDTF">2009-10-13T03:08:26Z</dcterms:created>
  <dcterms:modified xsi:type="dcterms:W3CDTF">2021-10-26T00:50:51Z</dcterms:modified>
</cp:coreProperties>
</file>