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TATUS PEMBAYARAN" sheetId="1" r:id="rId1"/>
    <sheet name="TANDA TERIMA" sheetId="2" r:id="rId2"/>
  </sheets>
  <calcPr calcId="144525"/>
  <extLst>
    <ext uri="GoogleSheetsCustomDataVersion1">
      <go:sheetsCustomData xmlns:go="http://customooxmlschemas.google.com/" r:id="rId6" roundtripDataSignature="AMtx7mi5F0en/jDHEYJpqdS1Y8EithphQw=="/>
    </ext>
  </extLst>
</workbook>
</file>

<file path=xl/calcChain.xml><?xml version="1.0" encoding="utf-8"?>
<calcChain xmlns="http://schemas.openxmlformats.org/spreadsheetml/2006/main">
  <c r="H90" i="1" l="1"/>
  <c r="H83" i="1"/>
  <c r="H89" i="1" s="1"/>
  <c r="H91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15" i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I15" i="1"/>
  <c r="N14" i="1"/>
  <c r="G10" i="1"/>
  <c r="N15" i="1" l="1"/>
  <c r="I16" i="1"/>
  <c r="J84" i="1"/>
  <c r="N16" i="1" l="1"/>
  <c r="I17" i="1"/>
  <c r="N17" i="1" l="1"/>
  <c r="I18" i="1"/>
  <c r="N18" i="1" l="1"/>
  <c r="I19" i="1"/>
  <c r="N19" i="1" l="1"/>
  <c r="I20" i="1"/>
  <c r="N20" i="1" l="1"/>
  <c r="I21" i="1"/>
  <c r="N21" i="1" l="1"/>
  <c r="I22" i="1"/>
  <c r="N22" i="1" l="1"/>
  <c r="I23" i="1"/>
  <c r="N23" i="1" l="1"/>
  <c r="I24" i="1"/>
  <c r="N24" i="1" l="1"/>
  <c r="I25" i="1"/>
  <c r="N25" i="1" l="1"/>
  <c r="I26" i="1"/>
  <c r="N26" i="1" l="1"/>
  <c r="I27" i="1"/>
  <c r="N27" i="1" l="1"/>
  <c r="I28" i="1"/>
  <c r="N28" i="1" l="1"/>
  <c r="I29" i="1"/>
  <c r="N29" i="1" l="1"/>
  <c r="I30" i="1"/>
  <c r="N30" i="1" l="1"/>
  <c r="I31" i="1"/>
  <c r="N31" i="1" l="1"/>
  <c r="I32" i="1"/>
  <c r="N32" i="1" l="1"/>
  <c r="I33" i="1"/>
  <c r="N33" i="1" l="1"/>
  <c r="I34" i="1"/>
  <c r="N34" i="1" l="1"/>
  <c r="I35" i="1"/>
  <c r="N35" i="1" l="1"/>
  <c r="I36" i="1"/>
  <c r="N36" i="1" l="1"/>
  <c r="I37" i="1"/>
  <c r="N37" i="1" l="1"/>
  <c r="I38" i="1"/>
  <c r="N38" i="1" l="1"/>
  <c r="I39" i="1"/>
  <c r="N39" i="1" l="1"/>
  <c r="I40" i="1"/>
  <c r="N40" i="1" l="1"/>
  <c r="I41" i="1"/>
  <c r="N41" i="1" l="1"/>
  <c r="I42" i="1"/>
  <c r="N42" i="1" l="1"/>
  <c r="I43" i="1"/>
  <c r="N43" i="1" l="1"/>
  <c r="I44" i="1"/>
  <c r="N44" i="1" l="1"/>
  <c r="I45" i="1"/>
  <c r="N45" i="1" l="1"/>
  <c r="I46" i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</calcChain>
</file>

<file path=xl/sharedStrings.xml><?xml version="1.0" encoding="utf-8"?>
<sst xmlns="http://schemas.openxmlformats.org/spreadsheetml/2006/main" count="119" uniqueCount="107">
  <si>
    <r>
      <rPr>
        <b/>
        <i/>
        <sz val="28"/>
        <color rgb="FF008000"/>
        <rFont val="Dancing Script"/>
      </rPr>
      <t xml:space="preserve"> </t>
    </r>
    <r>
      <rPr>
        <b/>
        <i/>
        <sz val="32"/>
        <color rgb="FF008000"/>
        <rFont val="Lucida Handwriting"/>
      </rPr>
      <t>H</t>
    </r>
    <r>
      <rPr>
        <b/>
        <i/>
        <sz val="26"/>
        <color rgb="FF008000"/>
        <rFont val="Lucida Handwriting"/>
      </rPr>
      <t>IJRAH</t>
    </r>
    <r>
      <rPr>
        <b/>
        <i/>
        <sz val="28"/>
        <color rgb="FF008000"/>
        <rFont val="Lucida Handwriting"/>
      </rPr>
      <t xml:space="preserve"> </t>
    </r>
    <r>
      <rPr>
        <b/>
        <i/>
        <sz val="32"/>
        <color rgb="FF008000"/>
        <rFont val="Lucida Handwriting"/>
      </rPr>
      <t>V</t>
    </r>
    <r>
      <rPr>
        <b/>
        <i/>
        <sz val="26"/>
        <color rgb="FF008000"/>
        <rFont val="Lucida Handwriting"/>
      </rPr>
      <t>ILLAGE</t>
    </r>
  </si>
  <si>
    <t>RUMAH SYARIAH JOGJA</t>
  </si>
  <si>
    <t xml:space="preserve">No Unit                              </t>
  </si>
  <si>
    <t xml:space="preserve">Nama Konsumen </t>
  </si>
  <si>
    <t xml:space="preserve">No. Telp / HP </t>
  </si>
  <si>
    <t xml:space="preserve">Email </t>
  </si>
  <si>
    <t>Harga Kredit</t>
  </si>
  <si>
    <t>NO</t>
  </si>
  <si>
    <t>KETERANGAN</t>
  </si>
  <si>
    <t>JADWAL PEMBAYARAN</t>
  </si>
  <si>
    <t>REALISASI PEMBAYARAN</t>
  </si>
  <si>
    <t>SELISIH KURANG/LEBIH PEMBAYARAN</t>
  </si>
  <si>
    <t>TANGGAL</t>
  </si>
  <si>
    <t>JUMLAH</t>
  </si>
  <si>
    <t>SALDO KREDIT</t>
  </si>
  <si>
    <t>TELAH DIBAYAR</t>
  </si>
  <si>
    <t xml:space="preserve"> SISA KREDIT</t>
  </si>
  <si>
    <t xml:space="preserve"> Booking Fee</t>
  </si>
  <si>
    <t xml:space="preserve"> Angsuran DP ke 1</t>
  </si>
  <si>
    <t xml:space="preserve"> Angsuran DP ke 2</t>
  </si>
  <si>
    <t xml:space="preserve"> Angsuran DP ke 3</t>
  </si>
  <si>
    <t xml:space="preserve"> Angsuran DP ke 4</t>
  </si>
  <si>
    <t xml:space="preserve"> Angsuran DP ke 5</t>
  </si>
  <si>
    <t xml:space="preserve"> Angsuran DP ke 6</t>
  </si>
  <si>
    <t xml:space="preserve"> Angsuran Kredit ke 1</t>
  </si>
  <si>
    <t xml:space="preserve"> Angsuran Kredit ke 2</t>
  </si>
  <si>
    <t xml:space="preserve"> Angsuran Kredit ke 3</t>
  </si>
  <si>
    <t xml:space="preserve"> Angsuran Kredit ke 4</t>
  </si>
  <si>
    <t xml:space="preserve"> Angsuran Kredit ke 5</t>
  </si>
  <si>
    <t xml:space="preserve"> Angsuran Kredit ke 6</t>
  </si>
  <si>
    <t xml:space="preserve"> Angsuran Kredit ke 7</t>
  </si>
  <si>
    <t xml:space="preserve"> Angsuran Kredit ke 8</t>
  </si>
  <si>
    <t xml:space="preserve"> Angsuran Kredit ke 9</t>
  </si>
  <si>
    <t xml:space="preserve"> Angsuran Kredit ke 10</t>
  </si>
  <si>
    <t xml:space="preserve"> Angsuran Kredit ke 11</t>
  </si>
  <si>
    <t xml:space="preserve"> Angsuran Kredit ke 12</t>
  </si>
  <si>
    <t xml:space="preserve"> Angsuran Kredit ke 13</t>
  </si>
  <si>
    <t xml:space="preserve"> Angsuran Kredit ke 14</t>
  </si>
  <si>
    <t xml:space="preserve"> Angsuran Kredit ke 15</t>
  </si>
  <si>
    <t xml:space="preserve"> Angsuran Kredit ke 16</t>
  </si>
  <si>
    <t xml:space="preserve"> Angsuran Kredit ke 17</t>
  </si>
  <si>
    <t xml:space="preserve"> Angsuran Kredit ke 18</t>
  </si>
  <si>
    <t xml:space="preserve"> Angsuran Kredit ke 19</t>
  </si>
  <si>
    <t xml:space="preserve"> Angsuran Kredit ke 20</t>
  </si>
  <si>
    <t xml:space="preserve"> Angsuran Kredit ke 21</t>
  </si>
  <si>
    <t xml:space="preserve"> Angsuran Kredit ke 22</t>
  </si>
  <si>
    <t xml:space="preserve"> Angsuran Kredit ke 23</t>
  </si>
  <si>
    <t xml:space="preserve"> Angsuran Kredit ke 24</t>
  </si>
  <si>
    <t xml:space="preserve"> Angsuran Kredit ke 25</t>
  </si>
  <si>
    <t xml:space="preserve"> Angsuran Kredit ke 26</t>
  </si>
  <si>
    <t xml:space="preserve"> Angsuran Kredit ke 27</t>
  </si>
  <si>
    <t xml:space="preserve"> Angsuran Kredit ke 28</t>
  </si>
  <si>
    <t xml:space="preserve"> Angsuran Kredit ke 29</t>
  </si>
  <si>
    <t xml:space="preserve"> Angsuran Kredit ke 30</t>
  </si>
  <si>
    <t xml:space="preserve"> Angsuran Kredit ke 31</t>
  </si>
  <si>
    <t xml:space="preserve"> Angsuran Kredit ke 32</t>
  </si>
  <si>
    <t>Angsuran Kredit ke 33</t>
  </si>
  <si>
    <t>Angsuran Kredit ke 34</t>
  </si>
  <si>
    <t>Angsuran Kredit ke 35</t>
  </si>
  <si>
    <t xml:space="preserve"> Angsuran Kredit ke 36</t>
  </si>
  <si>
    <t xml:space="preserve"> Angsuran Kredit ke 37</t>
  </si>
  <si>
    <t xml:space="preserve"> Angsuran Kredit ke 38</t>
  </si>
  <si>
    <t xml:space="preserve"> Angsuran Kredit ke 39</t>
  </si>
  <si>
    <t xml:space="preserve"> Angsuran Kredit ke 40</t>
  </si>
  <si>
    <t xml:space="preserve"> Angsuran Kredit ke 41</t>
  </si>
  <si>
    <t xml:space="preserve"> Angsuran Kredit ke 42</t>
  </si>
  <si>
    <t xml:space="preserve"> Angsuran Kredit ke 43</t>
  </si>
  <si>
    <t xml:space="preserve"> Angsuran Kredit ke 44</t>
  </si>
  <si>
    <t xml:space="preserve"> Angsuran Kredit ke 45</t>
  </si>
  <si>
    <t xml:space="preserve"> Angsuran Kredit ke 46</t>
  </si>
  <si>
    <t xml:space="preserve"> Angsuran Kredit ke 47</t>
  </si>
  <si>
    <t xml:space="preserve"> Angsuran Kredit ke 48</t>
  </si>
  <si>
    <t xml:space="preserve"> Angsuran Kredit ke 49</t>
  </si>
  <si>
    <t xml:space="preserve"> Angsuran Kredit ke 50</t>
  </si>
  <si>
    <t xml:space="preserve"> Angsuran Kredit ke 51</t>
  </si>
  <si>
    <t xml:space="preserve"> Angsuran Kredit ke 52</t>
  </si>
  <si>
    <t xml:space="preserve"> Angsuran Kredit ke 53</t>
  </si>
  <si>
    <t xml:space="preserve"> Angsuran Kredit ke 54</t>
  </si>
  <si>
    <t xml:space="preserve"> Angsuran Kredit ke 55</t>
  </si>
  <si>
    <t xml:space="preserve"> Angsuran Kredit ke 56</t>
  </si>
  <si>
    <t xml:space="preserve"> Angsuran Kredit ke 57</t>
  </si>
  <si>
    <t xml:space="preserve"> Angsuran Kredit ke 58</t>
  </si>
  <si>
    <t xml:space="preserve"> Angsuran Kredit ke 59</t>
  </si>
  <si>
    <t xml:space="preserve"> Angsuran Kredit ke 60</t>
  </si>
  <si>
    <t>TOTAL PEMBAYARAN</t>
  </si>
  <si>
    <t>TOTAL TUNGGAKAN PEMBAYARAN</t>
  </si>
  <si>
    <t xml:space="preserve">KEKURANGAN PEMBAYARAN ANGSURAN </t>
  </si>
  <si>
    <t>RENCANA PEMBAYARAN</t>
  </si>
  <si>
    <t>TOTAL TUNGGAKAN PEMBAYARAN ANGSURAN</t>
  </si>
  <si>
    <t>HIJRAH VILLAGE</t>
  </si>
  <si>
    <r>
      <rPr>
        <b/>
        <i/>
        <sz val="28"/>
        <color rgb="FF008000"/>
        <rFont val="Dancing Script"/>
      </rPr>
      <t xml:space="preserve"> </t>
    </r>
    <r>
      <rPr>
        <b/>
        <i/>
        <sz val="32"/>
        <color rgb="FF008000"/>
        <rFont val="Lucida Handwriting"/>
      </rPr>
      <t>H</t>
    </r>
    <r>
      <rPr>
        <b/>
        <i/>
        <sz val="26"/>
        <color rgb="FF008000"/>
        <rFont val="Lucida Handwriting"/>
      </rPr>
      <t>IJRAH</t>
    </r>
    <r>
      <rPr>
        <b/>
        <i/>
        <sz val="28"/>
        <color rgb="FF008000"/>
        <rFont val="Lucida Handwriting"/>
      </rPr>
      <t xml:space="preserve"> </t>
    </r>
    <r>
      <rPr>
        <b/>
        <i/>
        <sz val="32"/>
        <color rgb="FF008000"/>
        <rFont val="Lucida Handwriting"/>
      </rPr>
      <t>V</t>
    </r>
    <r>
      <rPr>
        <b/>
        <i/>
        <sz val="26"/>
        <color rgb="FF008000"/>
        <rFont val="Lucida Handwriting"/>
      </rPr>
      <t>ILLAGE</t>
    </r>
  </si>
  <si>
    <t>TANDA TERIMA - KONSUMEN</t>
  </si>
  <si>
    <t>Telah terima dari</t>
  </si>
  <si>
    <t>:</t>
  </si>
  <si>
    <t>Uang sejumlah</t>
  </si>
  <si>
    <t>Rp 13.164.666</t>
  </si>
  <si>
    <t>Terbilang</t>
  </si>
  <si>
    <t># Tiga Belas Juta Seratus Enam Puluh Empat Ribu</t>
  </si>
  <si>
    <t>Enam Ratus Enam Puluh Enam Rupiah #</t>
  </si>
  <si>
    <t>Untuk Pembayaran</t>
  </si>
  <si>
    <t>*Silahkan melihat Kartu Hutang untuk detilnya</t>
  </si>
  <si>
    <t>XX 1</t>
  </si>
  <si>
    <t>Bapak XX</t>
  </si>
  <si>
    <t>ABC@gmail.com</t>
  </si>
  <si>
    <t>Yogyakarta, XX XX XXX</t>
  </si>
  <si>
    <r>
      <t>Pelunasan Unit XX*</t>
    </r>
    <r>
      <rPr>
        <b/>
        <sz val="8"/>
        <color theme="1"/>
        <rFont val="Century Gothic"/>
      </rPr>
      <t xml:space="preserve">
</t>
    </r>
  </si>
  <si>
    <t>Yogyakarta, XX XX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</si>
</sst>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Rp&quot;#,##0"/>
    <numFmt numFmtId="165" formatCode="_(* #,##0_);_(* \(#,##0\);_(* &quot;-&quot;??_);_(@_)"/>
    <numFmt numFmtId="166" formatCode="[$-409]d\-mmm\-yy"/>
  </numFmts>
  <fonts count="37">
    <font>
      <sz val="11"/>
      <color theme="1"/>
      <name val="Calibri"/>
      <scheme val="minor"/>
    </font>
    <font>
      <sz val="10"/>
      <color theme="1"/>
      <name val="Arial"/>
    </font>
    <font>
      <b/>
      <i/>
      <sz val="28"/>
      <color rgb="FF008000"/>
      <name val="Dancing Script"/>
    </font>
    <font>
      <sz val="11"/>
      <name val="Calibri"/>
    </font>
    <font>
      <sz val="10"/>
      <color theme="1"/>
      <name val="Century Gothic"/>
    </font>
    <font>
      <b/>
      <sz val="14"/>
      <color rgb="FF0070C0"/>
      <name val="Arial"/>
    </font>
    <font>
      <sz val="9"/>
      <color theme="1"/>
      <name val="Century Gothic"/>
    </font>
    <font>
      <b/>
      <sz val="10"/>
      <color rgb="FF0070C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0"/>
      <color rgb="FF0070C0"/>
      <name val="Calibri"/>
    </font>
    <font>
      <b/>
      <sz val="12"/>
      <color theme="1"/>
      <name val="Calibri"/>
    </font>
    <font>
      <u/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b/>
      <sz val="10"/>
      <color theme="1"/>
      <name val="Arial"/>
    </font>
    <font>
      <sz val="9"/>
      <color theme="1"/>
      <name val="Calibri"/>
    </font>
    <font>
      <b/>
      <sz val="10"/>
      <color theme="1"/>
      <name val="Century Gothic"/>
    </font>
    <font>
      <b/>
      <i/>
      <sz val="12"/>
      <color theme="1"/>
      <name val="Arial"/>
    </font>
    <font>
      <sz val="16"/>
      <color theme="1"/>
      <name val="Century Gothic"/>
    </font>
    <font>
      <b/>
      <sz val="16"/>
      <color theme="1"/>
      <name val="Century Gothic"/>
    </font>
    <font>
      <sz val="16"/>
      <color theme="1"/>
      <name val="Arial"/>
    </font>
    <font>
      <b/>
      <sz val="12"/>
      <color theme="1"/>
      <name val="Century Gothic"/>
    </font>
    <font>
      <b/>
      <sz val="11"/>
      <color theme="1"/>
      <name val="Century Gothic"/>
    </font>
    <font>
      <u/>
      <sz val="10"/>
      <color theme="1"/>
      <name val="Century Gothic"/>
    </font>
    <font>
      <b/>
      <i/>
      <sz val="11"/>
      <color theme="1"/>
      <name val="Century Gothic"/>
    </font>
    <font>
      <b/>
      <i/>
      <sz val="10"/>
      <color theme="1"/>
      <name val="Century Gothic"/>
    </font>
    <font>
      <i/>
      <sz val="9"/>
      <color theme="1"/>
      <name val="Century Gothic"/>
    </font>
    <font>
      <sz val="11"/>
      <color theme="1"/>
      <name val="Century Gothic"/>
    </font>
    <font>
      <b/>
      <u/>
      <sz val="10"/>
      <color theme="1"/>
      <name val="Century Gothic"/>
    </font>
    <font>
      <i/>
      <sz val="10"/>
      <color theme="1"/>
      <name val="Century Gothic"/>
    </font>
    <font>
      <b/>
      <i/>
      <sz val="32"/>
      <color rgb="FF008000"/>
      <name val="Lucida Handwriting"/>
    </font>
    <font>
      <b/>
      <i/>
      <sz val="26"/>
      <color rgb="FF008000"/>
      <name val="Lucida Handwriting"/>
    </font>
    <font>
      <b/>
      <i/>
      <sz val="28"/>
      <color rgb="FF008000"/>
      <name val="Lucida Handwriting"/>
    </font>
    <font>
      <b/>
      <sz val="8"/>
      <color theme="1"/>
      <name val="Century Gothic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4" fillId="2" borderId="2" xfId="0" applyFont="1" applyFill="1" applyBorder="1"/>
    <xf numFmtId="0" fontId="4" fillId="2" borderId="6" xfId="0" applyFont="1" applyFill="1" applyBorder="1"/>
    <xf numFmtId="0" fontId="6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11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43" fontId="8" fillId="0" borderId="0" xfId="0" applyNumberFormat="1" applyFont="1"/>
    <xf numFmtId="0" fontId="9" fillId="0" borderId="0" xfId="0" applyFont="1"/>
    <xf numFmtId="0" fontId="9" fillId="2" borderId="2" xfId="0" quotePrefix="1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43" fontId="10" fillId="4" borderId="17" xfId="0" applyNumberFormat="1" applyFont="1" applyFill="1" applyBorder="1" applyAlignment="1">
      <alignment horizontal="center" vertical="center" wrapText="1"/>
    </xf>
    <xf numFmtId="15" fontId="15" fillId="4" borderId="17" xfId="0" applyNumberFormat="1" applyFont="1" applyFill="1" applyBorder="1" applyAlignment="1">
      <alignment horizontal="center"/>
    </xf>
    <xf numFmtId="41" fontId="15" fillId="4" borderId="17" xfId="0" applyNumberFormat="1" applyFont="1" applyFill="1" applyBorder="1"/>
    <xf numFmtId="165" fontId="15" fillId="4" borderId="17" xfId="0" applyNumberFormat="1" applyFont="1" applyFill="1" applyBorder="1"/>
    <xf numFmtId="165" fontId="15" fillId="4" borderId="22" xfId="0" applyNumberFormat="1" applyFont="1" applyFill="1" applyBorder="1"/>
    <xf numFmtId="166" fontId="15" fillId="4" borderId="17" xfId="0" applyNumberFormat="1" applyFont="1" applyFill="1" applyBorder="1" applyAlignment="1">
      <alignment horizontal="center"/>
    </xf>
    <xf numFmtId="0" fontId="15" fillId="2" borderId="2" xfId="0" applyFont="1" applyFill="1" applyBorder="1"/>
    <xf numFmtId="0" fontId="15" fillId="4" borderId="17" xfId="0" applyFont="1" applyFill="1" applyBorder="1" applyAlignment="1">
      <alignment horizontal="center"/>
    </xf>
    <xf numFmtId="41" fontId="15" fillId="4" borderId="17" xfId="0" applyNumberFormat="1" applyFont="1" applyFill="1" applyBorder="1" applyAlignment="1"/>
    <xf numFmtId="166" fontId="15" fillId="4" borderId="17" xfId="0" applyNumberFormat="1" applyFont="1" applyFill="1" applyBorder="1" applyAlignment="1">
      <alignment horizontal="center"/>
    </xf>
    <xf numFmtId="0" fontId="10" fillId="3" borderId="26" xfId="0" applyFont="1" applyFill="1" applyBorder="1" applyAlignment="1">
      <alignment vertical="center"/>
    </xf>
    <xf numFmtId="41" fontId="10" fillId="3" borderId="26" xfId="0" applyNumberFormat="1" applyFont="1" applyFill="1" applyBorder="1" applyAlignment="1">
      <alignment vertical="center"/>
    </xf>
    <xf numFmtId="41" fontId="10" fillId="4" borderId="26" xfId="0" applyNumberFormat="1" applyFont="1" applyFill="1" applyBorder="1" applyAlignment="1">
      <alignment vertical="center"/>
    </xf>
    <xf numFmtId="43" fontId="15" fillId="4" borderId="26" xfId="0" applyNumberFormat="1" applyFont="1" applyFill="1" applyBorder="1"/>
    <xf numFmtId="43" fontId="15" fillId="4" borderId="27" xfId="0" applyNumberFormat="1" applyFont="1" applyFill="1" applyBorder="1"/>
    <xf numFmtId="0" fontId="8" fillId="0" borderId="0" xfId="0" applyFont="1" applyAlignment="1">
      <alignment vertical="center"/>
    </xf>
    <xf numFmtId="0" fontId="8" fillId="3" borderId="31" xfId="0" applyFont="1" applyFill="1" applyBorder="1" applyAlignment="1">
      <alignment vertical="center"/>
    </xf>
    <xf numFmtId="41" fontId="8" fillId="3" borderId="33" xfId="0" applyNumberFormat="1" applyFont="1" applyFill="1" applyBorder="1" applyAlignment="1">
      <alignment horizontal="center" vertical="center"/>
    </xf>
    <xf numFmtId="43" fontId="8" fillId="3" borderId="33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41" fontId="8" fillId="2" borderId="2" xfId="0" applyNumberFormat="1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41" fontId="8" fillId="2" borderId="2" xfId="0" applyNumberFormat="1" applyFont="1" applyFill="1" applyBorder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41" fontId="16" fillId="2" borderId="2" xfId="0" applyNumberFormat="1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41" fontId="9" fillId="2" borderId="17" xfId="0" applyNumberFormat="1" applyFont="1" applyFill="1" applyBorder="1" applyAlignment="1">
      <alignment horizontal="center" vertical="center"/>
    </xf>
    <xf numFmtId="41" fontId="9" fillId="2" borderId="2" xfId="0" applyNumberFormat="1" applyFont="1" applyFill="1" applyBorder="1" applyAlignment="1">
      <alignment horizontal="center" vertical="center"/>
    </xf>
    <xf numFmtId="41" fontId="8" fillId="3" borderId="17" xfId="0" applyNumberFormat="1" applyFont="1" applyFill="1" applyBorder="1" applyAlignment="1">
      <alignment horizontal="center" vertical="center"/>
    </xf>
    <xf numFmtId="41" fontId="8" fillId="3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/>
    <xf numFmtId="0" fontId="15" fillId="2" borderId="2" xfId="0" applyFont="1" applyFill="1" applyBorder="1" applyAlignment="1">
      <alignment horizontal="center"/>
    </xf>
    <xf numFmtId="43" fontId="9" fillId="0" borderId="0" xfId="0" applyNumberFormat="1" applyFont="1"/>
    <xf numFmtId="0" fontId="17" fillId="0" borderId="0" xfId="0" applyFont="1"/>
    <xf numFmtId="0" fontId="18" fillId="2" borderId="2" xfId="0" applyFont="1" applyFill="1" applyBorder="1" applyAlignment="1"/>
    <xf numFmtId="0" fontId="18" fillId="2" borderId="2" xfId="0" applyFont="1" applyFill="1" applyBorder="1"/>
    <xf numFmtId="0" fontId="18" fillId="2" borderId="31" xfId="0" applyFont="1" applyFill="1" applyBorder="1"/>
    <xf numFmtId="0" fontId="4" fillId="2" borderId="31" xfId="0" applyFont="1" applyFill="1" applyBorder="1"/>
    <xf numFmtId="0" fontId="9" fillId="2" borderId="35" xfId="0" applyFont="1" applyFill="1" applyBorder="1"/>
    <xf numFmtId="0" fontId="4" fillId="2" borderId="36" xfId="0" applyFont="1" applyFill="1" applyBorder="1"/>
    <xf numFmtId="0" fontId="4" fillId="2" borderId="37" xfId="0" applyFont="1" applyFill="1" applyBorder="1"/>
    <xf numFmtId="0" fontId="4" fillId="2" borderId="35" xfId="0" applyFont="1" applyFill="1" applyBorder="1"/>
    <xf numFmtId="0" fontId="4" fillId="2" borderId="38" xfId="0" applyFont="1" applyFill="1" applyBorder="1"/>
    <xf numFmtId="0" fontId="4" fillId="2" borderId="1" xfId="0" applyFont="1" applyFill="1" applyBorder="1"/>
    <xf numFmtId="0" fontId="4" fillId="2" borderId="40" xfId="0" applyFont="1" applyFill="1" applyBorder="1"/>
    <xf numFmtId="0" fontId="20" fillId="2" borderId="2" xfId="0" applyFont="1" applyFill="1" applyBorder="1"/>
    <xf numFmtId="0" fontId="21" fillId="2" borderId="2" xfId="0" applyFont="1" applyFill="1" applyBorder="1" applyAlignment="1">
      <alignment horizontal="left"/>
    </xf>
    <xf numFmtId="0" fontId="22" fillId="2" borderId="2" xfId="0" applyFont="1" applyFill="1" applyBorder="1"/>
    <xf numFmtId="0" fontId="20" fillId="2" borderId="38" xfId="0" applyFont="1" applyFill="1" applyBorder="1"/>
    <xf numFmtId="0" fontId="23" fillId="2" borderId="2" xfId="0" applyFont="1" applyFill="1" applyBorder="1"/>
    <xf numFmtId="0" fontId="24" fillId="2" borderId="31" xfId="0" applyFont="1" applyFill="1" applyBorder="1"/>
    <xf numFmtId="41" fontId="18" fillId="2" borderId="46" xfId="0" applyNumberFormat="1" applyFont="1" applyFill="1" applyBorder="1"/>
    <xf numFmtId="0" fontId="4" fillId="2" borderId="46" xfId="0" applyFont="1" applyFill="1" applyBorder="1"/>
    <xf numFmtId="0" fontId="25" fillId="2" borderId="46" xfId="0" applyFont="1" applyFill="1" applyBorder="1"/>
    <xf numFmtId="0" fontId="26" fillId="2" borderId="31" xfId="0" applyFont="1" applyFill="1" applyBorder="1" applyAlignment="1"/>
    <xf numFmtId="0" fontId="4" fillId="2" borderId="31" xfId="0" applyFont="1" applyFill="1" applyBorder="1" applyAlignment="1">
      <alignment horizontal="right"/>
    </xf>
    <xf numFmtId="0" fontId="27" fillId="2" borderId="2" xfId="0" applyFont="1" applyFill="1" applyBorder="1"/>
    <xf numFmtId="0" fontId="28" fillId="2" borderId="40" xfId="0" applyFont="1" applyFill="1" applyBorder="1"/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29" fillId="2" borderId="2" xfId="0" applyFont="1" applyFill="1" applyBorder="1"/>
    <xf numFmtId="0" fontId="30" fillId="2" borderId="2" xfId="0" applyFont="1" applyFill="1" applyBorder="1"/>
    <xf numFmtId="0" fontId="31" fillId="2" borderId="2" xfId="0" applyFont="1" applyFill="1" applyBorder="1" applyAlignment="1">
      <alignment horizontal="right"/>
    </xf>
    <xf numFmtId="0" fontId="9" fillId="2" borderId="40" xfId="0" applyFont="1" applyFill="1" applyBorder="1"/>
    <xf numFmtId="0" fontId="4" fillId="2" borderId="53" xfId="0" applyFont="1" applyFill="1" applyBorder="1"/>
    <xf numFmtId="0" fontId="3" fillId="0" borderId="21" xfId="0" applyFont="1" applyBorder="1"/>
    <xf numFmtId="0" fontId="8" fillId="3" borderId="28" xfId="0" applyFont="1" applyFill="1" applyBorder="1" applyAlignment="1">
      <alignment horizontal="left" vertical="center"/>
    </xf>
    <xf numFmtId="0" fontId="3" fillId="0" borderId="29" xfId="0" applyFont="1" applyBorder="1"/>
    <xf numFmtId="0" fontId="3" fillId="0" borderId="30" xfId="0" applyFont="1" applyBorder="1"/>
    <xf numFmtId="0" fontId="8" fillId="5" borderId="20" xfId="0" applyFont="1" applyFill="1" applyBorder="1" applyAlignment="1">
      <alignment horizontal="center" vertical="center"/>
    </xf>
    <xf numFmtId="0" fontId="3" fillId="0" borderId="34" xfId="0" applyFont="1" applyBorder="1"/>
    <xf numFmtId="0" fontId="8" fillId="3" borderId="2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left" vertical="center"/>
    </xf>
    <xf numFmtId="0" fontId="10" fillId="3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41" fontId="8" fillId="3" borderId="28" xfId="0" applyNumberFormat="1" applyFont="1" applyFill="1" applyBorder="1" applyAlignment="1">
      <alignment horizontal="center" vertical="center"/>
    </xf>
    <xf numFmtId="0" fontId="3" fillId="0" borderId="32" xfId="0" applyFont="1" applyBorder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5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164" fontId="14" fillId="2" borderId="3" xfId="0" applyNumberFormat="1" applyFont="1" applyFill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0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5" xfId="0" applyFont="1" applyBorder="1"/>
    <xf numFmtId="0" fontId="3" fillId="0" borderId="16" xfId="0" applyFont="1" applyBorder="1"/>
    <xf numFmtId="0" fontId="10" fillId="3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 vertical="center" wrapText="1"/>
    </xf>
    <xf numFmtId="43" fontId="10" fillId="4" borderId="13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0" fontId="19" fillId="2" borderId="41" xfId="0" applyFont="1" applyFill="1" applyBorder="1" applyAlignment="1">
      <alignment horizontal="center" vertical="top"/>
    </xf>
    <xf numFmtId="0" fontId="3" fillId="0" borderId="42" xfId="0" applyFont="1" applyBorder="1"/>
    <xf numFmtId="0" fontId="3" fillId="0" borderId="43" xfId="0" applyFont="1" applyBorder="1"/>
    <xf numFmtId="0" fontId="23" fillId="2" borderId="3" xfId="0" applyFont="1" applyFill="1" applyBorder="1" applyAlignment="1">
      <alignment horizontal="right"/>
    </xf>
    <xf numFmtId="0" fontId="24" fillId="2" borderId="44" xfId="0" applyFont="1" applyFill="1" applyBorder="1" applyAlignment="1">
      <alignment horizontal="left"/>
    </xf>
    <xf numFmtId="0" fontId="3" fillId="0" borderId="45" xfId="0" applyFont="1" applyBorder="1"/>
    <xf numFmtId="0" fontId="24" fillId="2" borderId="47" xfId="0" applyFont="1" applyFill="1" applyBorder="1" applyAlignment="1">
      <alignment horizontal="left" vertical="top" wrapText="1"/>
    </xf>
    <xf numFmtId="0" fontId="3" fillId="0" borderId="48" xfId="0" applyFont="1" applyBorder="1"/>
    <xf numFmtId="0" fontId="3" fillId="0" borderId="49" xfId="0" applyFont="1" applyBorder="1"/>
    <xf numFmtId="0" fontId="9" fillId="2" borderId="50" xfId="0" applyFont="1" applyFill="1" applyBorder="1" applyAlignment="1">
      <alignment horizontal="left"/>
    </xf>
    <xf numFmtId="0" fontId="36" fillId="2" borderId="3" xfId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left"/>
    </xf>
    <xf numFmtId="0" fontId="3" fillId="0" borderId="21" xfId="0" applyFont="1" applyFill="1" applyBorder="1"/>
    <xf numFmtId="15" fontId="15" fillId="0" borderId="17" xfId="0" applyNumberFormat="1" applyFont="1" applyFill="1" applyBorder="1" applyAlignment="1">
      <alignment horizontal="center"/>
    </xf>
    <xf numFmtId="41" fontId="15" fillId="0" borderId="17" xfId="0" applyNumberFormat="1" applyFont="1" applyFill="1" applyBorder="1"/>
    <xf numFmtId="0" fontId="15" fillId="0" borderId="20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1104900</xdr:colOff>
      <xdr:row>0</xdr:row>
      <xdr:rowOff>38100</xdr:rowOff>
    </xdr:from>
    <xdr:ext cx="933450" cy="4953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3</xdr:row>
      <xdr:rowOff>57150</xdr:rowOff>
    </xdr:from>
    <xdr:ext cx="933450" cy="4953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view="pageLayout" topLeftCell="B1" zoomScaleNormal="100" workbookViewId="0">
      <selection activeCell="G18" sqref="G18"/>
    </sheetView>
  </sheetViews>
  <sheetFormatPr defaultColWidth="14.42578125" defaultRowHeight="15" customHeight="1"/>
  <cols>
    <col min="1" max="1" width="3.7109375" hidden="1" customWidth="1"/>
    <col min="2" max="2" width="3.7109375" customWidth="1"/>
    <col min="3" max="3" width="3.7109375" hidden="1" customWidth="1"/>
    <col min="4" max="4" width="5.28515625" customWidth="1"/>
    <col min="5" max="5" width="1.7109375" customWidth="1"/>
    <col min="6" max="6" width="18.140625" customWidth="1"/>
    <col min="7" max="7" width="12.140625" customWidth="1"/>
    <col min="8" max="8" width="12" customWidth="1"/>
    <col min="9" max="9" width="12.5703125" customWidth="1"/>
    <col min="10" max="10" width="13.7109375" customWidth="1"/>
    <col min="11" max="11" width="11" customWidth="1"/>
    <col min="12" max="12" width="13.42578125" customWidth="1"/>
    <col min="13" max="13" width="11.85546875" customWidth="1"/>
    <col min="14" max="14" width="13.5703125" customWidth="1"/>
    <col min="15" max="26" width="8.7109375" customWidth="1"/>
  </cols>
  <sheetData>
    <row r="1" spans="1:26" ht="31.5" customHeight="1">
      <c r="A1" s="1"/>
      <c r="B1" s="2"/>
      <c r="C1" s="2"/>
      <c r="D1" s="114" t="s">
        <v>0</v>
      </c>
      <c r="E1" s="115"/>
      <c r="F1" s="115"/>
      <c r="G1" s="115"/>
      <c r="H1" s="115"/>
      <c r="I1" s="115"/>
      <c r="J1" s="115"/>
      <c r="K1" s="115"/>
      <c r="L1" s="115"/>
      <c r="M1" s="115"/>
      <c r="N1" s="116"/>
      <c r="O1" s="3"/>
      <c r="P1" s="3"/>
      <c r="Q1" s="3"/>
      <c r="R1" s="3"/>
    </row>
    <row r="2" spans="1:26" ht="18">
      <c r="A2" s="1"/>
      <c r="B2" s="2"/>
      <c r="C2" s="2"/>
      <c r="D2" s="117" t="s">
        <v>1</v>
      </c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2"/>
      <c r="P2" s="2"/>
      <c r="Q2" s="2"/>
      <c r="R2" s="3"/>
    </row>
    <row r="3" spans="1:26" ht="7.5" customHeight="1">
      <c r="A3" s="1"/>
      <c r="B3" s="2"/>
      <c r="C3" s="2"/>
      <c r="D3" s="4"/>
      <c r="E3" s="4"/>
      <c r="F3" s="5"/>
      <c r="G3" s="6"/>
      <c r="H3" s="6"/>
      <c r="I3" s="6"/>
      <c r="J3" s="4"/>
      <c r="K3" s="4"/>
      <c r="L3" s="4"/>
      <c r="M3" s="4"/>
      <c r="N3" s="4"/>
      <c r="O3" s="3"/>
      <c r="P3" s="3"/>
      <c r="Q3" s="3"/>
      <c r="R3" s="3"/>
    </row>
    <row r="4" spans="1:26">
      <c r="A4" s="1"/>
      <c r="B4" s="2"/>
      <c r="C4" s="2"/>
      <c r="D4" s="3"/>
      <c r="E4" s="3"/>
      <c r="F4" s="7"/>
      <c r="G4" s="8"/>
      <c r="H4" s="8"/>
      <c r="I4" s="8"/>
      <c r="J4" s="3"/>
      <c r="K4" s="3"/>
      <c r="L4" s="3"/>
      <c r="M4" s="3"/>
      <c r="N4" s="3"/>
      <c r="O4" s="9"/>
      <c r="P4" s="9"/>
      <c r="Q4" s="10"/>
      <c r="R4" s="3"/>
    </row>
    <row r="5" spans="1:26" ht="14.25" customHeight="1">
      <c r="A5" s="1"/>
      <c r="B5" s="2"/>
      <c r="C5" s="2"/>
      <c r="D5" s="118" t="s">
        <v>2</v>
      </c>
      <c r="E5" s="115"/>
      <c r="F5" s="116"/>
      <c r="G5" s="11" t="s">
        <v>101</v>
      </c>
      <c r="H5" s="12"/>
      <c r="I5" s="12"/>
      <c r="J5" s="12"/>
      <c r="K5" s="13"/>
      <c r="L5" s="13"/>
      <c r="M5" s="13"/>
      <c r="N5" s="14"/>
      <c r="O5" s="14"/>
      <c r="P5" s="15"/>
      <c r="Q5" s="15"/>
      <c r="R5" s="15"/>
      <c r="S5" s="3"/>
    </row>
    <row r="6" spans="1:26">
      <c r="A6" s="16"/>
      <c r="B6" s="17"/>
      <c r="C6" s="17"/>
      <c r="D6" s="118" t="s">
        <v>3</v>
      </c>
      <c r="E6" s="115"/>
      <c r="F6" s="116"/>
      <c r="G6" s="11" t="s">
        <v>102</v>
      </c>
      <c r="H6" s="18"/>
      <c r="I6" s="18"/>
      <c r="J6" s="18"/>
      <c r="K6" s="19"/>
      <c r="L6" s="19"/>
      <c r="M6" s="19"/>
      <c r="N6" s="20"/>
      <c r="O6" s="20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16"/>
      <c r="B7" s="17"/>
      <c r="C7" s="17"/>
      <c r="D7" s="118" t="s">
        <v>4</v>
      </c>
      <c r="E7" s="115"/>
      <c r="F7" s="116"/>
      <c r="G7" s="22">
        <v>123456789</v>
      </c>
      <c r="H7" s="18"/>
      <c r="I7" s="18"/>
      <c r="J7" s="18"/>
      <c r="K7" s="19"/>
      <c r="L7" s="19"/>
      <c r="M7" s="19"/>
      <c r="N7" s="20"/>
      <c r="O7" s="20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>
      <c r="A8" s="16"/>
      <c r="B8" s="17"/>
      <c r="C8" s="17"/>
      <c r="D8" s="118" t="s">
        <v>5</v>
      </c>
      <c r="E8" s="115"/>
      <c r="F8" s="116"/>
      <c r="G8" s="144" t="s">
        <v>103</v>
      </c>
      <c r="H8" s="145"/>
      <c r="I8" s="18"/>
      <c r="J8" s="18"/>
      <c r="K8" s="19"/>
      <c r="L8" s="19"/>
      <c r="M8" s="19"/>
      <c r="N8" s="20"/>
      <c r="O8" s="20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.5" customHeight="1">
      <c r="A9" s="17"/>
      <c r="B9" s="17"/>
      <c r="C9" s="17"/>
      <c r="D9" s="23"/>
      <c r="E9" s="23"/>
      <c r="F9" s="23"/>
      <c r="G9" s="24"/>
      <c r="H9" s="25"/>
      <c r="I9" s="25"/>
      <c r="J9" s="25"/>
      <c r="K9" s="26"/>
      <c r="L9" s="26"/>
      <c r="M9" s="26"/>
      <c r="N9" s="20"/>
      <c r="O9" s="20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3.5" customHeight="1">
      <c r="A10" s="17"/>
      <c r="B10" s="17"/>
      <c r="C10" s="17"/>
      <c r="D10" s="119" t="s">
        <v>6</v>
      </c>
      <c r="E10" s="115"/>
      <c r="F10" s="116"/>
      <c r="G10" s="120">
        <f>I14+H14</f>
        <v>515840000</v>
      </c>
      <c r="H10" s="116"/>
      <c r="I10" s="25"/>
      <c r="J10" s="25"/>
      <c r="K10" s="26"/>
      <c r="L10" s="26"/>
      <c r="M10" s="26"/>
      <c r="N10" s="20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9.75" customHeight="1">
      <c r="A11" s="17"/>
      <c r="B11" s="17"/>
      <c r="C11" s="17"/>
      <c r="D11" s="19"/>
      <c r="E11" s="19"/>
      <c r="F11" s="18"/>
      <c r="G11" s="18"/>
      <c r="H11" s="18"/>
      <c r="I11" s="18"/>
      <c r="J11" s="19"/>
      <c r="K11" s="19"/>
      <c r="L11" s="19"/>
      <c r="M11" s="20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1.75" customHeight="1">
      <c r="A12" s="27"/>
      <c r="B12" s="27"/>
      <c r="C12" s="27"/>
      <c r="D12" s="121" t="s">
        <v>7</v>
      </c>
      <c r="E12" s="123" t="s">
        <v>8</v>
      </c>
      <c r="F12" s="124"/>
      <c r="G12" s="127" t="s">
        <v>9</v>
      </c>
      <c r="H12" s="128"/>
      <c r="I12" s="129"/>
      <c r="J12" s="130" t="s">
        <v>10</v>
      </c>
      <c r="K12" s="128"/>
      <c r="L12" s="128"/>
      <c r="M12" s="129"/>
      <c r="N12" s="131" t="s">
        <v>11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9" customHeight="1">
      <c r="A13" s="28"/>
      <c r="B13" s="28"/>
      <c r="C13" s="28"/>
      <c r="D13" s="122"/>
      <c r="E13" s="125"/>
      <c r="F13" s="126"/>
      <c r="G13" s="29" t="s">
        <v>12</v>
      </c>
      <c r="H13" s="29" t="s">
        <v>13</v>
      </c>
      <c r="I13" s="29" t="s">
        <v>14</v>
      </c>
      <c r="J13" s="30" t="s">
        <v>12</v>
      </c>
      <c r="K13" s="30" t="s">
        <v>13</v>
      </c>
      <c r="L13" s="30" t="s">
        <v>15</v>
      </c>
      <c r="M13" s="31" t="s">
        <v>16</v>
      </c>
      <c r="N13" s="13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7"/>
      <c r="B14" s="27"/>
      <c r="C14" s="27"/>
      <c r="D14" s="146">
        <v>1</v>
      </c>
      <c r="E14" s="147" t="s">
        <v>17</v>
      </c>
      <c r="F14" s="148"/>
      <c r="G14" s="149">
        <v>42619</v>
      </c>
      <c r="H14" s="150">
        <v>5000000</v>
      </c>
      <c r="I14" s="150">
        <v>510840000</v>
      </c>
      <c r="J14" s="32">
        <v>42619</v>
      </c>
      <c r="K14" s="33">
        <v>5000000</v>
      </c>
      <c r="L14" s="33">
        <v>5000000</v>
      </c>
      <c r="M14" s="34">
        <v>510840000</v>
      </c>
      <c r="N14" s="35">
        <f t="shared" ref="N14:N82" si="0">I14-M14</f>
        <v>0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27"/>
      <c r="B15" s="27"/>
      <c r="C15" s="27"/>
      <c r="D15" s="146">
        <v>2</v>
      </c>
      <c r="E15" s="147" t="s">
        <v>18</v>
      </c>
      <c r="F15" s="148"/>
      <c r="G15" s="149">
        <v>42649</v>
      </c>
      <c r="H15" s="150">
        <v>21650000</v>
      </c>
      <c r="I15" s="150">
        <f t="shared" ref="I15:I82" si="1">I14-H15</f>
        <v>489190000</v>
      </c>
      <c r="J15" s="32">
        <v>42649</v>
      </c>
      <c r="K15" s="33">
        <v>21650000</v>
      </c>
      <c r="L15" s="33">
        <f t="shared" ref="L15:L82" si="2">L14+K15</f>
        <v>26650000</v>
      </c>
      <c r="M15" s="34">
        <f t="shared" ref="M15:M82" si="3">M14-K15</f>
        <v>489190000</v>
      </c>
      <c r="N15" s="35">
        <f t="shared" si="0"/>
        <v>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7"/>
      <c r="B16" s="27"/>
      <c r="C16" s="27"/>
      <c r="D16" s="146">
        <v>3</v>
      </c>
      <c r="E16" s="147" t="s">
        <v>19</v>
      </c>
      <c r="F16" s="148"/>
      <c r="G16" s="149">
        <v>42704</v>
      </c>
      <c r="H16" s="150">
        <v>18850000</v>
      </c>
      <c r="I16" s="150">
        <f t="shared" si="1"/>
        <v>470340000</v>
      </c>
      <c r="J16" s="32">
        <v>42702</v>
      </c>
      <c r="K16" s="33">
        <v>18850000</v>
      </c>
      <c r="L16" s="33">
        <f t="shared" si="2"/>
        <v>45500000</v>
      </c>
      <c r="M16" s="34">
        <f t="shared" si="3"/>
        <v>470340000</v>
      </c>
      <c r="N16" s="35">
        <f t="shared" si="0"/>
        <v>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27"/>
      <c r="B17" s="27"/>
      <c r="C17" s="27"/>
      <c r="D17" s="146">
        <v>4</v>
      </c>
      <c r="E17" s="147" t="s">
        <v>20</v>
      </c>
      <c r="F17" s="148"/>
      <c r="G17" s="149">
        <v>42734</v>
      </c>
      <c r="H17" s="150">
        <v>18850000</v>
      </c>
      <c r="I17" s="150">
        <f t="shared" si="1"/>
        <v>451490000</v>
      </c>
      <c r="J17" s="32">
        <v>42731</v>
      </c>
      <c r="K17" s="33">
        <v>18850000</v>
      </c>
      <c r="L17" s="33">
        <f t="shared" si="2"/>
        <v>64350000</v>
      </c>
      <c r="M17" s="34">
        <f t="shared" si="3"/>
        <v>451490000</v>
      </c>
      <c r="N17" s="35">
        <f t="shared" si="0"/>
        <v>0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s="27"/>
      <c r="B18" s="27"/>
      <c r="C18" s="27"/>
      <c r="D18" s="146">
        <v>5</v>
      </c>
      <c r="E18" s="147" t="s">
        <v>21</v>
      </c>
      <c r="F18" s="148"/>
      <c r="G18" s="149">
        <v>42765</v>
      </c>
      <c r="H18" s="150">
        <v>18850000</v>
      </c>
      <c r="I18" s="150">
        <f t="shared" si="1"/>
        <v>432640000</v>
      </c>
      <c r="J18" s="32">
        <v>42762</v>
      </c>
      <c r="K18" s="33">
        <v>18850000</v>
      </c>
      <c r="L18" s="33">
        <f t="shared" si="2"/>
        <v>83200000</v>
      </c>
      <c r="M18" s="34">
        <f t="shared" si="3"/>
        <v>432640000</v>
      </c>
      <c r="N18" s="35">
        <f t="shared" si="0"/>
        <v>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>
      <c r="A19" s="27"/>
      <c r="B19" s="27"/>
      <c r="C19" s="27"/>
      <c r="D19" s="146">
        <v>6</v>
      </c>
      <c r="E19" s="147" t="s">
        <v>22</v>
      </c>
      <c r="F19" s="148"/>
      <c r="G19" s="149">
        <v>42794</v>
      </c>
      <c r="H19" s="150">
        <v>18850000</v>
      </c>
      <c r="I19" s="150">
        <f t="shared" si="1"/>
        <v>413790000</v>
      </c>
      <c r="J19" s="32">
        <v>42795</v>
      </c>
      <c r="K19" s="33">
        <v>18850000</v>
      </c>
      <c r="L19" s="33">
        <f t="shared" si="2"/>
        <v>102050000</v>
      </c>
      <c r="M19" s="34">
        <f t="shared" si="3"/>
        <v>413790000</v>
      </c>
      <c r="N19" s="35">
        <f t="shared" si="0"/>
        <v>0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>
      <c r="A20" s="27"/>
      <c r="B20" s="27"/>
      <c r="C20" s="27"/>
      <c r="D20" s="146">
        <v>7</v>
      </c>
      <c r="E20" s="147" t="s">
        <v>23</v>
      </c>
      <c r="F20" s="148"/>
      <c r="G20" s="149">
        <v>42824</v>
      </c>
      <c r="H20" s="150">
        <v>18850000</v>
      </c>
      <c r="I20" s="150">
        <f t="shared" si="1"/>
        <v>394940000</v>
      </c>
      <c r="J20" s="32">
        <v>42825</v>
      </c>
      <c r="K20" s="33">
        <v>18850000</v>
      </c>
      <c r="L20" s="33">
        <f t="shared" si="2"/>
        <v>120900000</v>
      </c>
      <c r="M20" s="34">
        <f t="shared" si="3"/>
        <v>394940000</v>
      </c>
      <c r="N20" s="35">
        <f t="shared" si="0"/>
        <v>0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>
      <c r="A21" s="27"/>
      <c r="B21" s="27"/>
      <c r="C21" s="27"/>
      <c r="D21" s="146">
        <v>8</v>
      </c>
      <c r="E21" s="147" t="s">
        <v>24</v>
      </c>
      <c r="F21" s="148"/>
      <c r="G21" s="149">
        <v>42855</v>
      </c>
      <c r="H21" s="150">
        <v>6582333</v>
      </c>
      <c r="I21" s="150">
        <f t="shared" si="1"/>
        <v>388357667</v>
      </c>
      <c r="J21" s="32">
        <v>42851</v>
      </c>
      <c r="K21" s="33">
        <v>6582333</v>
      </c>
      <c r="L21" s="33">
        <f t="shared" si="2"/>
        <v>127482333</v>
      </c>
      <c r="M21" s="34">
        <f t="shared" si="3"/>
        <v>388357667</v>
      </c>
      <c r="N21" s="35">
        <f t="shared" si="0"/>
        <v>0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>
      <c r="A22" s="27"/>
      <c r="B22" s="27"/>
      <c r="C22" s="27"/>
      <c r="D22" s="146">
        <v>9</v>
      </c>
      <c r="E22" s="147" t="s">
        <v>25</v>
      </c>
      <c r="F22" s="148"/>
      <c r="G22" s="149">
        <v>42885</v>
      </c>
      <c r="H22" s="150">
        <v>6582333</v>
      </c>
      <c r="I22" s="150">
        <f t="shared" si="1"/>
        <v>381775334</v>
      </c>
      <c r="J22" s="32">
        <v>42851</v>
      </c>
      <c r="K22" s="33">
        <v>6582333</v>
      </c>
      <c r="L22" s="33">
        <f t="shared" si="2"/>
        <v>134064666</v>
      </c>
      <c r="M22" s="34">
        <f t="shared" si="3"/>
        <v>381775334</v>
      </c>
      <c r="N22" s="35">
        <f t="shared" si="0"/>
        <v>0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>
      <c r="A23" s="27"/>
      <c r="B23" s="27"/>
      <c r="C23" s="27"/>
      <c r="D23" s="146">
        <v>10</v>
      </c>
      <c r="E23" s="147" t="s">
        <v>26</v>
      </c>
      <c r="F23" s="148"/>
      <c r="G23" s="149">
        <v>42916</v>
      </c>
      <c r="H23" s="150">
        <v>6582333</v>
      </c>
      <c r="I23" s="150">
        <f t="shared" si="1"/>
        <v>375193001</v>
      </c>
      <c r="J23" s="32">
        <v>42884</v>
      </c>
      <c r="K23" s="33">
        <v>6582333</v>
      </c>
      <c r="L23" s="33">
        <f t="shared" si="2"/>
        <v>140646999</v>
      </c>
      <c r="M23" s="34">
        <f t="shared" si="3"/>
        <v>375193001</v>
      </c>
      <c r="N23" s="35">
        <f t="shared" si="0"/>
        <v>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>
      <c r="A24" s="27"/>
      <c r="B24" s="27"/>
      <c r="C24" s="27"/>
      <c r="D24" s="146">
        <v>11</v>
      </c>
      <c r="E24" s="147" t="s">
        <v>27</v>
      </c>
      <c r="F24" s="148"/>
      <c r="G24" s="149">
        <v>42946</v>
      </c>
      <c r="H24" s="150">
        <v>6582333</v>
      </c>
      <c r="I24" s="150">
        <f t="shared" si="1"/>
        <v>368610668</v>
      </c>
      <c r="J24" s="32">
        <v>42916</v>
      </c>
      <c r="K24" s="33">
        <v>6582333</v>
      </c>
      <c r="L24" s="33">
        <f t="shared" si="2"/>
        <v>147229332</v>
      </c>
      <c r="M24" s="34">
        <f t="shared" si="3"/>
        <v>368610668</v>
      </c>
      <c r="N24" s="35">
        <f t="shared" si="0"/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>
      <c r="A25" s="27"/>
      <c r="B25" s="27"/>
      <c r="C25" s="27"/>
      <c r="D25" s="146">
        <v>12</v>
      </c>
      <c r="E25" s="147" t="s">
        <v>28</v>
      </c>
      <c r="F25" s="148"/>
      <c r="G25" s="149">
        <v>42977</v>
      </c>
      <c r="H25" s="150">
        <v>6582333</v>
      </c>
      <c r="I25" s="150">
        <f t="shared" si="1"/>
        <v>362028335</v>
      </c>
      <c r="J25" s="32">
        <v>42942</v>
      </c>
      <c r="K25" s="33">
        <v>6582333</v>
      </c>
      <c r="L25" s="33">
        <f t="shared" si="2"/>
        <v>153811665</v>
      </c>
      <c r="M25" s="34">
        <f t="shared" si="3"/>
        <v>362028335</v>
      </c>
      <c r="N25" s="35">
        <f t="shared" si="0"/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>
      <c r="A26" s="27"/>
      <c r="B26" s="27"/>
      <c r="C26" s="27"/>
      <c r="D26" s="146">
        <v>13</v>
      </c>
      <c r="E26" s="147" t="s">
        <v>29</v>
      </c>
      <c r="F26" s="148"/>
      <c r="G26" s="149">
        <v>43008</v>
      </c>
      <c r="H26" s="150">
        <v>6582333</v>
      </c>
      <c r="I26" s="150">
        <f t="shared" si="1"/>
        <v>355446002</v>
      </c>
      <c r="J26" s="32">
        <v>42975</v>
      </c>
      <c r="K26" s="33">
        <v>6582333</v>
      </c>
      <c r="L26" s="33">
        <f t="shared" si="2"/>
        <v>160393998</v>
      </c>
      <c r="M26" s="34">
        <f t="shared" si="3"/>
        <v>355446002</v>
      </c>
      <c r="N26" s="35">
        <f t="shared" si="0"/>
        <v>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>
      <c r="A27" s="27"/>
      <c r="B27" s="27"/>
      <c r="C27" s="27"/>
      <c r="D27" s="146">
        <v>14</v>
      </c>
      <c r="E27" s="147" t="s">
        <v>30</v>
      </c>
      <c r="F27" s="148"/>
      <c r="G27" s="149">
        <v>43038</v>
      </c>
      <c r="H27" s="150">
        <v>6582333</v>
      </c>
      <c r="I27" s="150">
        <f t="shared" si="1"/>
        <v>348863669</v>
      </c>
      <c r="J27" s="32">
        <v>43734</v>
      </c>
      <c r="K27" s="33">
        <v>6582333</v>
      </c>
      <c r="L27" s="33">
        <f t="shared" si="2"/>
        <v>166976331</v>
      </c>
      <c r="M27" s="34">
        <f t="shared" si="3"/>
        <v>348863669</v>
      </c>
      <c r="N27" s="35">
        <f t="shared" si="0"/>
        <v>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>
      <c r="A28" s="27"/>
      <c r="B28" s="27"/>
      <c r="C28" s="27"/>
      <c r="D28" s="146">
        <v>15</v>
      </c>
      <c r="E28" s="151" t="s">
        <v>31</v>
      </c>
      <c r="F28" s="148"/>
      <c r="G28" s="149">
        <v>43069</v>
      </c>
      <c r="H28" s="150">
        <v>6582333</v>
      </c>
      <c r="I28" s="150">
        <f t="shared" si="1"/>
        <v>342281336</v>
      </c>
      <c r="J28" s="32">
        <v>43035</v>
      </c>
      <c r="K28" s="33">
        <v>6582333</v>
      </c>
      <c r="L28" s="33">
        <f t="shared" si="2"/>
        <v>173558664</v>
      </c>
      <c r="M28" s="34">
        <f t="shared" si="3"/>
        <v>342281336</v>
      </c>
      <c r="N28" s="35">
        <f t="shared" si="0"/>
        <v>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>
      <c r="A29" s="27"/>
      <c r="B29" s="27"/>
      <c r="C29" s="27"/>
      <c r="D29" s="146">
        <v>16</v>
      </c>
      <c r="E29" s="147" t="s">
        <v>32</v>
      </c>
      <c r="F29" s="148"/>
      <c r="G29" s="149">
        <v>43099</v>
      </c>
      <c r="H29" s="150">
        <v>6582333</v>
      </c>
      <c r="I29" s="150">
        <f t="shared" si="1"/>
        <v>335699003</v>
      </c>
      <c r="J29" s="32">
        <v>43067</v>
      </c>
      <c r="K29" s="33">
        <v>6582333</v>
      </c>
      <c r="L29" s="33">
        <f t="shared" si="2"/>
        <v>180140997</v>
      </c>
      <c r="M29" s="34">
        <f t="shared" si="3"/>
        <v>335699003</v>
      </c>
      <c r="N29" s="35">
        <f t="shared" si="0"/>
        <v>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>
      <c r="A30" s="27"/>
      <c r="B30" s="27"/>
      <c r="C30" s="27"/>
      <c r="D30" s="146">
        <v>17</v>
      </c>
      <c r="E30" s="147" t="s">
        <v>33</v>
      </c>
      <c r="F30" s="148"/>
      <c r="G30" s="149">
        <v>43130</v>
      </c>
      <c r="H30" s="150">
        <v>6582333</v>
      </c>
      <c r="I30" s="150">
        <f t="shared" si="1"/>
        <v>329116670</v>
      </c>
      <c r="J30" s="32">
        <v>43099</v>
      </c>
      <c r="K30" s="33">
        <v>6582333</v>
      </c>
      <c r="L30" s="33">
        <f t="shared" si="2"/>
        <v>186723330</v>
      </c>
      <c r="M30" s="34">
        <f t="shared" si="3"/>
        <v>329116670</v>
      </c>
      <c r="N30" s="35">
        <f t="shared" si="0"/>
        <v>0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>
      <c r="A31" s="27"/>
      <c r="B31" s="27"/>
      <c r="C31" s="27"/>
      <c r="D31" s="146">
        <v>18</v>
      </c>
      <c r="E31" s="147" t="s">
        <v>34</v>
      </c>
      <c r="F31" s="148"/>
      <c r="G31" s="149">
        <v>43159</v>
      </c>
      <c r="H31" s="150">
        <v>6582333</v>
      </c>
      <c r="I31" s="150">
        <f t="shared" si="1"/>
        <v>322534337</v>
      </c>
      <c r="J31" s="32">
        <v>43129</v>
      </c>
      <c r="K31" s="33">
        <v>6582333</v>
      </c>
      <c r="L31" s="33">
        <f t="shared" si="2"/>
        <v>193305663</v>
      </c>
      <c r="M31" s="34">
        <f t="shared" si="3"/>
        <v>322534337</v>
      </c>
      <c r="N31" s="35">
        <f t="shared" si="0"/>
        <v>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27"/>
      <c r="B32" s="27"/>
      <c r="C32" s="27"/>
      <c r="D32" s="146">
        <v>19</v>
      </c>
      <c r="E32" s="147" t="s">
        <v>35</v>
      </c>
      <c r="F32" s="148"/>
      <c r="G32" s="149">
        <v>43189</v>
      </c>
      <c r="H32" s="150">
        <v>6582333</v>
      </c>
      <c r="I32" s="150">
        <f t="shared" si="1"/>
        <v>315952004</v>
      </c>
      <c r="J32" s="32">
        <v>43159</v>
      </c>
      <c r="K32" s="33">
        <v>6582333</v>
      </c>
      <c r="L32" s="33">
        <f t="shared" si="2"/>
        <v>199887996</v>
      </c>
      <c r="M32" s="34">
        <f t="shared" si="3"/>
        <v>315952004</v>
      </c>
      <c r="N32" s="35">
        <f t="shared" si="0"/>
        <v>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27"/>
      <c r="B33" s="27"/>
      <c r="C33" s="27"/>
      <c r="D33" s="146">
        <v>20</v>
      </c>
      <c r="E33" s="147" t="s">
        <v>36</v>
      </c>
      <c r="F33" s="148"/>
      <c r="G33" s="149">
        <v>43220</v>
      </c>
      <c r="H33" s="150">
        <v>6582333</v>
      </c>
      <c r="I33" s="150">
        <f t="shared" si="1"/>
        <v>309369671</v>
      </c>
      <c r="J33" s="32">
        <v>43187</v>
      </c>
      <c r="K33" s="33">
        <v>6582333</v>
      </c>
      <c r="L33" s="33">
        <f t="shared" si="2"/>
        <v>206470329</v>
      </c>
      <c r="M33" s="34">
        <f t="shared" si="3"/>
        <v>309369671</v>
      </c>
      <c r="N33" s="35">
        <f t="shared" si="0"/>
        <v>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27"/>
      <c r="B34" s="27"/>
      <c r="C34" s="27"/>
      <c r="D34" s="146">
        <v>21</v>
      </c>
      <c r="E34" s="147" t="s">
        <v>37</v>
      </c>
      <c r="F34" s="148"/>
      <c r="G34" s="149">
        <v>43250</v>
      </c>
      <c r="H34" s="150">
        <v>6582333</v>
      </c>
      <c r="I34" s="150">
        <f t="shared" si="1"/>
        <v>302787338</v>
      </c>
      <c r="J34" s="32">
        <v>43217</v>
      </c>
      <c r="K34" s="33">
        <v>6582333</v>
      </c>
      <c r="L34" s="33">
        <f t="shared" si="2"/>
        <v>213052662</v>
      </c>
      <c r="M34" s="34">
        <f t="shared" si="3"/>
        <v>302787338</v>
      </c>
      <c r="N34" s="35">
        <f t="shared" si="0"/>
        <v>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27"/>
      <c r="B35" s="27"/>
      <c r="C35" s="27"/>
      <c r="D35" s="146">
        <v>22</v>
      </c>
      <c r="E35" s="147" t="s">
        <v>38</v>
      </c>
      <c r="F35" s="148"/>
      <c r="G35" s="149">
        <v>43281</v>
      </c>
      <c r="H35" s="150">
        <v>6582333</v>
      </c>
      <c r="I35" s="150">
        <f t="shared" si="1"/>
        <v>296205005</v>
      </c>
      <c r="J35" s="32">
        <v>43252</v>
      </c>
      <c r="K35" s="33">
        <v>6582333</v>
      </c>
      <c r="L35" s="33">
        <f t="shared" si="2"/>
        <v>219634995</v>
      </c>
      <c r="M35" s="34">
        <f t="shared" si="3"/>
        <v>296205005</v>
      </c>
      <c r="N35" s="35">
        <f t="shared" si="0"/>
        <v>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27"/>
      <c r="B36" s="27"/>
      <c r="C36" s="27"/>
      <c r="D36" s="146">
        <v>23</v>
      </c>
      <c r="E36" s="147" t="s">
        <v>39</v>
      </c>
      <c r="F36" s="148"/>
      <c r="G36" s="149">
        <v>43311</v>
      </c>
      <c r="H36" s="150">
        <v>6582333</v>
      </c>
      <c r="I36" s="150">
        <f t="shared" si="1"/>
        <v>289622672</v>
      </c>
      <c r="J36" s="32">
        <v>43340</v>
      </c>
      <c r="K36" s="33">
        <v>6582333</v>
      </c>
      <c r="L36" s="33">
        <f t="shared" si="2"/>
        <v>226217328</v>
      </c>
      <c r="M36" s="34">
        <f t="shared" si="3"/>
        <v>289622672</v>
      </c>
      <c r="N36" s="35">
        <f t="shared" si="0"/>
        <v>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27"/>
      <c r="B37" s="27"/>
      <c r="C37" s="27"/>
      <c r="D37" s="146">
        <v>24</v>
      </c>
      <c r="E37" s="147" t="s">
        <v>40</v>
      </c>
      <c r="F37" s="148"/>
      <c r="G37" s="149">
        <v>43342</v>
      </c>
      <c r="H37" s="150">
        <v>6582333</v>
      </c>
      <c r="I37" s="150">
        <f t="shared" si="1"/>
        <v>283040339</v>
      </c>
      <c r="J37" s="32">
        <v>43403</v>
      </c>
      <c r="K37" s="33">
        <v>6582333</v>
      </c>
      <c r="L37" s="33">
        <f t="shared" si="2"/>
        <v>232799661</v>
      </c>
      <c r="M37" s="34">
        <f t="shared" si="3"/>
        <v>283040339</v>
      </c>
      <c r="N37" s="35">
        <f t="shared" si="0"/>
        <v>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27"/>
      <c r="B38" s="27"/>
      <c r="C38" s="27"/>
      <c r="D38" s="146">
        <v>25</v>
      </c>
      <c r="E38" s="147" t="s">
        <v>41</v>
      </c>
      <c r="F38" s="148"/>
      <c r="G38" s="149">
        <v>43373</v>
      </c>
      <c r="H38" s="150">
        <v>6582333</v>
      </c>
      <c r="I38" s="150">
        <f t="shared" si="1"/>
        <v>276458006</v>
      </c>
      <c r="J38" s="32">
        <v>43403</v>
      </c>
      <c r="K38" s="33">
        <v>6582333</v>
      </c>
      <c r="L38" s="33">
        <f t="shared" si="2"/>
        <v>239381994</v>
      </c>
      <c r="M38" s="34">
        <f t="shared" si="3"/>
        <v>276458006</v>
      </c>
      <c r="N38" s="35">
        <f t="shared" si="0"/>
        <v>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27"/>
      <c r="B39" s="27"/>
      <c r="C39" s="27"/>
      <c r="D39" s="146">
        <v>26</v>
      </c>
      <c r="E39" s="147" t="s">
        <v>42</v>
      </c>
      <c r="F39" s="148"/>
      <c r="G39" s="149">
        <v>43403</v>
      </c>
      <c r="H39" s="150">
        <v>6582333</v>
      </c>
      <c r="I39" s="150">
        <f t="shared" si="1"/>
        <v>269875673</v>
      </c>
      <c r="J39" s="32">
        <v>43404</v>
      </c>
      <c r="K39" s="33">
        <v>6582333</v>
      </c>
      <c r="L39" s="33">
        <f t="shared" si="2"/>
        <v>245964327</v>
      </c>
      <c r="M39" s="34">
        <f t="shared" si="3"/>
        <v>269875673</v>
      </c>
      <c r="N39" s="35">
        <f t="shared" si="0"/>
        <v>0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27"/>
      <c r="B40" s="27"/>
      <c r="C40" s="27"/>
      <c r="D40" s="146">
        <v>27</v>
      </c>
      <c r="E40" s="147" t="s">
        <v>43</v>
      </c>
      <c r="F40" s="148"/>
      <c r="G40" s="149">
        <v>43434</v>
      </c>
      <c r="H40" s="150">
        <v>6582333</v>
      </c>
      <c r="I40" s="150">
        <f t="shared" si="1"/>
        <v>263293340</v>
      </c>
      <c r="J40" s="32">
        <v>43433</v>
      </c>
      <c r="K40" s="33">
        <v>6582333</v>
      </c>
      <c r="L40" s="33">
        <f t="shared" si="2"/>
        <v>252546660</v>
      </c>
      <c r="M40" s="34">
        <f t="shared" si="3"/>
        <v>263293340</v>
      </c>
      <c r="N40" s="35">
        <f t="shared" si="0"/>
        <v>0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27"/>
      <c r="B41" s="27"/>
      <c r="C41" s="27"/>
      <c r="D41" s="146">
        <v>28</v>
      </c>
      <c r="E41" s="147" t="s">
        <v>44</v>
      </c>
      <c r="F41" s="148"/>
      <c r="G41" s="149">
        <v>43464</v>
      </c>
      <c r="H41" s="150">
        <v>6582333</v>
      </c>
      <c r="I41" s="150">
        <f t="shared" si="1"/>
        <v>256711007</v>
      </c>
      <c r="J41" s="32">
        <v>43463</v>
      </c>
      <c r="K41" s="33">
        <v>6582333</v>
      </c>
      <c r="L41" s="33">
        <f t="shared" si="2"/>
        <v>259128993</v>
      </c>
      <c r="M41" s="34">
        <f t="shared" si="3"/>
        <v>256711007</v>
      </c>
      <c r="N41" s="35">
        <f t="shared" si="0"/>
        <v>0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27"/>
      <c r="B42" s="27"/>
      <c r="C42" s="27"/>
      <c r="D42" s="146">
        <v>29</v>
      </c>
      <c r="E42" s="147" t="s">
        <v>45</v>
      </c>
      <c r="F42" s="148"/>
      <c r="G42" s="149">
        <v>43495</v>
      </c>
      <c r="H42" s="150">
        <v>6582333</v>
      </c>
      <c r="I42" s="150">
        <f t="shared" si="1"/>
        <v>250128674</v>
      </c>
      <c r="J42" s="36">
        <v>43511</v>
      </c>
      <c r="K42" s="33">
        <v>6582333</v>
      </c>
      <c r="L42" s="33">
        <f t="shared" si="2"/>
        <v>265711326</v>
      </c>
      <c r="M42" s="34">
        <f t="shared" si="3"/>
        <v>250128674</v>
      </c>
      <c r="N42" s="35">
        <f t="shared" si="0"/>
        <v>0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27"/>
      <c r="B43" s="27"/>
      <c r="C43" s="27"/>
      <c r="D43" s="146">
        <v>30</v>
      </c>
      <c r="E43" s="147" t="s">
        <v>46</v>
      </c>
      <c r="F43" s="148"/>
      <c r="G43" s="149">
        <v>43524</v>
      </c>
      <c r="H43" s="150">
        <v>6582333</v>
      </c>
      <c r="I43" s="150">
        <f t="shared" si="1"/>
        <v>243546341</v>
      </c>
      <c r="J43" s="36">
        <v>43550</v>
      </c>
      <c r="K43" s="33">
        <v>6582333</v>
      </c>
      <c r="L43" s="33">
        <f t="shared" si="2"/>
        <v>272293659</v>
      </c>
      <c r="M43" s="34">
        <f t="shared" si="3"/>
        <v>243546341</v>
      </c>
      <c r="N43" s="35">
        <f t="shared" si="0"/>
        <v>0</v>
      </c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27"/>
      <c r="B44" s="27"/>
      <c r="C44" s="27"/>
      <c r="D44" s="146">
        <v>31</v>
      </c>
      <c r="E44" s="147" t="s">
        <v>47</v>
      </c>
      <c r="F44" s="148"/>
      <c r="G44" s="149">
        <v>43554</v>
      </c>
      <c r="H44" s="150">
        <v>6582333</v>
      </c>
      <c r="I44" s="150">
        <f t="shared" si="1"/>
        <v>236964008</v>
      </c>
      <c r="J44" s="36">
        <v>43550</v>
      </c>
      <c r="K44" s="33">
        <v>6582333</v>
      </c>
      <c r="L44" s="33">
        <f t="shared" si="2"/>
        <v>278875992</v>
      </c>
      <c r="M44" s="34">
        <f t="shared" si="3"/>
        <v>236964008</v>
      </c>
      <c r="N44" s="35">
        <f t="shared" si="0"/>
        <v>0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27"/>
      <c r="B45" s="27"/>
      <c r="C45" s="27"/>
      <c r="D45" s="146">
        <v>32</v>
      </c>
      <c r="E45" s="147" t="s">
        <v>48</v>
      </c>
      <c r="F45" s="148"/>
      <c r="G45" s="149">
        <v>43585</v>
      </c>
      <c r="H45" s="150">
        <v>6582333</v>
      </c>
      <c r="I45" s="150">
        <f t="shared" si="1"/>
        <v>230381675</v>
      </c>
      <c r="J45" s="36">
        <v>43583</v>
      </c>
      <c r="K45" s="33">
        <v>6582333</v>
      </c>
      <c r="L45" s="33">
        <f t="shared" si="2"/>
        <v>285458325</v>
      </c>
      <c r="M45" s="34">
        <f t="shared" si="3"/>
        <v>230381675</v>
      </c>
      <c r="N45" s="35">
        <f t="shared" si="0"/>
        <v>0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27"/>
      <c r="B46" s="27"/>
      <c r="C46" s="27"/>
      <c r="D46" s="146">
        <v>33</v>
      </c>
      <c r="E46" s="147" t="s">
        <v>49</v>
      </c>
      <c r="F46" s="148"/>
      <c r="G46" s="149">
        <v>43615</v>
      </c>
      <c r="H46" s="150">
        <v>6582333</v>
      </c>
      <c r="I46" s="150">
        <f t="shared" si="1"/>
        <v>223799342</v>
      </c>
      <c r="J46" s="33"/>
      <c r="K46" s="33"/>
      <c r="L46" s="33"/>
      <c r="M46" s="34"/>
      <c r="N46" s="35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27"/>
      <c r="B47" s="27"/>
      <c r="C47" s="27"/>
      <c r="D47" s="146">
        <v>34</v>
      </c>
      <c r="E47" s="147" t="s">
        <v>50</v>
      </c>
      <c r="F47" s="148"/>
      <c r="G47" s="149">
        <v>43646</v>
      </c>
      <c r="H47" s="150">
        <v>6582333</v>
      </c>
      <c r="I47" s="150">
        <f t="shared" si="1"/>
        <v>217217009</v>
      </c>
      <c r="J47" s="33"/>
      <c r="K47" s="33"/>
      <c r="L47" s="33"/>
      <c r="M47" s="34"/>
      <c r="N47" s="35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27"/>
      <c r="B48" s="27"/>
      <c r="C48" s="27"/>
      <c r="D48" s="146">
        <v>35</v>
      </c>
      <c r="E48" s="147" t="s">
        <v>51</v>
      </c>
      <c r="F48" s="148"/>
      <c r="G48" s="149">
        <v>43676</v>
      </c>
      <c r="H48" s="150">
        <v>6582333</v>
      </c>
      <c r="I48" s="150">
        <f t="shared" si="1"/>
        <v>210634676</v>
      </c>
      <c r="J48" s="36"/>
      <c r="K48" s="33"/>
      <c r="L48" s="33"/>
      <c r="M48" s="34"/>
      <c r="N48" s="35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27"/>
      <c r="B49" s="27"/>
      <c r="C49" s="27"/>
      <c r="D49" s="146">
        <v>36</v>
      </c>
      <c r="E49" s="147" t="s">
        <v>52</v>
      </c>
      <c r="F49" s="148"/>
      <c r="G49" s="149">
        <v>43707</v>
      </c>
      <c r="H49" s="150">
        <v>6582333</v>
      </c>
      <c r="I49" s="150">
        <f t="shared" si="1"/>
        <v>204052343</v>
      </c>
      <c r="J49" s="36"/>
      <c r="K49" s="33"/>
      <c r="L49" s="33"/>
      <c r="M49" s="34"/>
      <c r="N49" s="35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27"/>
      <c r="B50" s="27"/>
      <c r="C50" s="27"/>
      <c r="D50" s="146">
        <v>37</v>
      </c>
      <c r="E50" s="147" t="s">
        <v>53</v>
      </c>
      <c r="F50" s="148"/>
      <c r="G50" s="149">
        <v>43738</v>
      </c>
      <c r="H50" s="150">
        <v>6582333</v>
      </c>
      <c r="I50" s="150">
        <f t="shared" si="1"/>
        <v>197470010</v>
      </c>
      <c r="J50" s="33"/>
      <c r="K50" s="33"/>
      <c r="L50" s="33"/>
      <c r="M50" s="34"/>
      <c r="N50" s="35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27"/>
      <c r="B51" s="27"/>
      <c r="C51" s="27"/>
      <c r="D51" s="146">
        <v>38</v>
      </c>
      <c r="E51" s="147" t="s">
        <v>54</v>
      </c>
      <c r="F51" s="148"/>
      <c r="G51" s="149">
        <v>43768</v>
      </c>
      <c r="H51" s="150">
        <v>6582333</v>
      </c>
      <c r="I51" s="150">
        <f t="shared" si="1"/>
        <v>190887677</v>
      </c>
      <c r="J51" s="36"/>
      <c r="K51" s="33"/>
      <c r="L51" s="33"/>
      <c r="M51" s="34"/>
      <c r="N51" s="35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7"/>
      <c r="B52" s="27"/>
      <c r="C52" s="27"/>
      <c r="D52" s="146">
        <v>39</v>
      </c>
      <c r="E52" s="152"/>
      <c r="F52" s="148"/>
      <c r="G52" s="149"/>
      <c r="H52" s="150"/>
      <c r="I52" s="150">
        <f t="shared" si="1"/>
        <v>190887677</v>
      </c>
      <c r="J52" s="36"/>
      <c r="K52" s="33"/>
      <c r="L52" s="33"/>
      <c r="M52" s="34"/>
      <c r="N52" s="35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27"/>
      <c r="B53" s="27"/>
      <c r="C53" s="27"/>
      <c r="D53" s="146">
        <v>40</v>
      </c>
      <c r="E53" s="147" t="s">
        <v>55</v>
      </c>
      <c r="F53" s="148"/>
      <c r="G53" s="149">
        <v>43799</v>
      </c>
      <c r="H53" s="150">
        <v>6582333</v>
      </c>
      <c r="I53" s="150">
        <f t="shared" si="1"/>
        <v>184305344</v>
      </c>
      <c r="J53" s="36"/>
      <c r="K53" s="33"/>
      <c r="L53" s="33"/>
      <c r="M53" s="34"/>
      <c r="N53" s="35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37"/>
      <c r="B54" s="37"/>
      <c r="C54" s="37"/>
      <c r="D54" s="146">
        <v>41</v>
      </c>
      <c r="E54" s="153" t="s">
        <v>56</v>
      </c>
      <c r="F54" s="153"/>
      <c r="G54" s="149">
        <v>43829</v>
      </c>
      <c r="H54" s="150">
        <v>6582333</v>
      </c>
      <c r="I54" s="150">
        <f t="shared" si="1"/>
        <v>177723011</v>
      </c>
      <c r="J54" s="36"/>
      <c r="K54" s="33"/>
      <c r="L54" s="33"/>
      <c r="M54" s="34"/>
      <c r="N54" s="3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146">
        <v>42</v>
      </c>
      <c r="E55" s="153" t="s">
        <v>57</v>
      </c>
      <c r="F55" s="154"/>
      <c r="G55" s="149">
        <v>43860</v>
      </c>
      <c r="H55" s="150">
        <v>6582333</v>
      </c>
      <c r="I55" s="150">
        <f t="shared" si="1"/>
        <v>171140678</v>
      </c>
      <c r="J55" s="36"/>
      <c r="K55" s="33"/>
      <c r="L55" s="33"/>
      <c r="M55" s="34"/>
      <c r="N55" s="35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146"/>
      <c r="E56" s="153" t="s">
        <v>58</v>
      </c>
      <c r="F56" s="154"/>
      <c r="G56" s="149">
        <v>43890</v>
      </c>
      <c r="H56" s="150">
        <v>6582333</v>
      </c>
      <c r="I56" s="150">
        <f t="shared" si="1"/>
        <v>164558345</v>
      </c>
      <c r="J56" s="36"/>
      <c r="K56" s="33"/>
      <c r="L56" s="33"/>
      <c r="M56" s="34"/>
      <c r="N56" s="3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" customHeight="1">
      <c r="A57" s="37"/>
      <c r="B57" s="37"/>
      <c r="C57" s="37"/>
      <c r="D57" s="146">
        <v>43</v>
      </c>
      <c r="E57" s="152"/>
      <c r="F57" s="148"/>
      <c r="G57" s="149"/>
      <c r="H57" s="150"/>
      <c r="I57" s="150">
        <f t="shared" si="1"/>
        <v>164558345</v>
      </c>
      <c r="J57" s="36"/>
      <c r="K57" s="33"/>
      <c r="L57" s="33"/>
      <c r="M57" s="34"/>
      <c r="N57" s="35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146">
        <v>44</v>
      </c>
      <c r="E58" s="147" t="s">
        <v>59</v>
      </c>
      <c r="F58" s="148"/>
      <c r="G58" s="149">
        <v>43920</v>
      </c>
      <c r="H58" s="150">
        <v>6582333</v>
      </c>
      <c r="I58" s="150">
        <f t="shared" si="1"/>
        <v>157976012</v>
      </c>
      <c r="J58" s="36"/>
      <c r="K58" s="33"/>
      <c r="L58" s="33"/>
      <c r="M58" s="34"/>
      <c r="N58" s="35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146">
        <v>45</v>
      </c>
      <c r="E59" s="147" t="s">
        <v>60</v>
      </c>
      <c r="F59" s="148"/>
      <c r="G59" s="149">
        <v>43951</v>
      </c>
      <c r="H59" s="150">
        <v>6582333</v>
      </c>
      <c r="I59" s="150">
        <f t="shared" si="1"/>
        <v>151393679</v>
      </c>
      <c r="J59" s="36"/>
      <c r="K59" s="33"/>
      <c r="L59" s="33"/>
      <c r="M59" s="34"/>
      <c r="N59" s="35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146">
        <v>46</v>
      </c>
      <c r="E60" s="153" t="s">
        <v>61</v>
      </c>
      <c r="F60" s="153"/>
      <c r="G60" s="149">
        <v>43981</v>
      </c>
      <c r="H60" s="150">
        <v>6582333</v>
      </c>
      <c r="I60" s="150">
        <f t="shared" si="1"/>
        <v>144811346</v>
      </c>
      <c r="J60" s="36"/>
      <c r="K60" s="33"/>
      <c r="L60" s="33"/>
      <c r="M60" s="34"/>
      <c r="N60" s="35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146">
        <v>47</v>
      </c>
      <c r="E61" s="153" t="s">
        <v>62</v>
      </c>
      <c r="F61" s="154"/>
      <c r="G61" s="149">
        <v>44012</v>
      </c>
      <c r="H61" s="150">
        <v>6582333</v>
      </c>
      <c r="I61" s="150">
        <f t="shared" si="1"/>
        <v>138229013</v>
      </c>
      <c r="J61" s="36"/>
      <c r="K61" s="33"/>
      <c r="L61" s="33"/>
      <c r="M61" s="34"/>
      <c r="N61" s="35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146">
        <v>48</v>
      </c>
      <c r="E62" s="153" t="s">
        <v>63</v>
      </c>
      <c r="F62" s="154"/>
      <c r="G62" s="149">
        <v>44042</v>
      </c>
      <c r="H62" s="150">
        <v>6582333</v>
      </c>
      <c r="I62" s="150">
        <f t="shared" si="1"/>
        <v>131646680</v>
      </c>
      <c r="J62" s="36"/>
      <c r="K62" s="33"/>
      <c r="L62" s="33"/>
      <c r="M62" s="34"/>
      <c r="N62" s="35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146">
        <v>49</v>
      </c>
      <c r="E63" s="147" t="s">
        <v>64</v>
      </c>
      <c r="F63" s="148"/>
      <c r="G63" s="149">
        <v>44073</v>
      </c>
      <c r="H63" s="150">
        <v>6582333</v>
      </c>
      <c r="I63" s="150">
        <f t="shared" si="1"/>
        <v>125064347</v>
      </c>
      <c r="J63" s="36"/>
      <c r="K63" s="33"/>
      <c r="L63" s="33"/>
      <c r="M63" s="34"/>
      <c r="N63" s="35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146"/>
      <c r="E64" s="147" t="s">
        <v>65</v>
      </c>
      <c r="F64" s="148"/>
      <c r="G64" s="149">
        <v>44104</v>
      </c>
      <c r="H64" s="150">
        <v>6582333</v>
      </c>
      <c r="I64" s="150">
        <f t="shared" si="1"/>
        <v>118482014</v>
      </c>
      <c r="J64" s="36"/>
      <c r="K64" s="33"/>
      <c r="L64" s="33"/>
      <c r="M64" s="34"/>
      <c r="N64" s="35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146">
        <v>50</v>
      </c>
      <c r="E65" s="147" t="s">
        <v>66</v>
      </c>
      <c r="F65" s="148"/>
      <c r="G65" s="149">
        <v>44134</v>
      </c>
      <c r="H65" s="150">
        <v>6582333</v>
      </c>
      <c r="I65" s="150">
        <f t="shared" si="1"/>
        <v>111899681</v>
      </c>
      <c r="J65" s="36"/>
      <c r="K65" s="33"/>
      <c r="L65" s="33"/>
      <c r="M65" s="34"/>
      <c r="N65" s="35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146">
        <v>51</v>
      </c>
      <c r="E66" s="153" t="s">
        <v>67</v>
      </c>
      <c r="F66" s="153"/>
      <c r="G66" s="149">
        <v>44165</v>
      </c>
      <c r="H66" s="150">
        <v>6582333</v>
      </c>
      <c r="I66" s="150">
        <f t="shared" si="1"/>
        <v>105317348</v>
      </c>
      <c r="J66" s="36"/>
      <c r="K66" s="33"/>
      <c r="L66" s="33"/>
      <c r="M66" s="34"/>
      <c r="N66" s="35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146"/>
      <c r="E67" s="153" t="s">
        <v>68</v>
      </c>
      <c r="F67" s="154"/>
      <c r="G67" s="149">
        <v>44195</v>
      </c>
      <c r="H67" s="150">
        <v>6582333</v>
      </c>
      <c r="I67" s="150">
        <f t="shared" si="1"/>
        <v>98735015</v>
      </c>
      <c r="J67" s="36"/>
      <c r="K67" s="33"/>
      <c r="L67" s="33"/>
      <c r="M67" s="34"/>
      <c r="N67" s="35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146">
        <v>52</v>
      </c>
      <c r="E68" s="153" t="s">
        <v>69</v>
      </c>
      <c r="F68" s="154"/>
      <c r="G68" s="149">
        <v>44226</v>
      </c>
      <c r="H68" s="150">
        <v>6582333</v>
      </c>
      <c r="I68" s="150">
        <f t="shared" si="1"/>
        <v>92152682</v>
      </c>
      <c r="J68" s="36"/>
      <c r="K68" s="33"/>
      <c r="L68" s="33"/>
      <c r="M68" s="34"/>
      <c r="N68" s="35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146">
        <v>53</v>
      </c>
      <c r="E69" s="147" t="s">
        <v>70</v>
      </c>
      <c r="F69" s="148"/>
      <c r="G69" s="149">
        <v>44255</v>
      </c>
      <c r="H69" s="150">
        <v>6582333</v>
      </c>
      <c r="I69" s="150">
        <f t="shared" si="1"/>
        <v>85570349</v>
      </c>
      <c r="J69" s="36"/>
      <c r="K69" s="33"/>
      <c r="L69" s="33"/>
      <c r="M69" s="34"/>
      <c r="N69" s="35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146">
        <v>54</v>
      </c>
      <c r="E70" s="147" t="s">
        <v>71</v>
      </c>
      <c r="F70" s="148"/>
      <c r="G70" s="149">
        <v>44285</v>
      </c>
      <c r="H70" s="150">
        <v>6582333</v>
      </c>
      <c r="I70" s="150">
        <f t="shared" si="1"/>
        <v>78988016</v>
      </c>
      <c r="J70" s="36"/>
      <c r="K70" s="33"/>
      <c r="L70" s="33"/>
      <c r="M70" s="34"/>
      <c r="N70" s="35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146">
        <v>55</v>
      </c>
      <c r="E71" s="147" t="s">
        <v>72</v>
      </c>
      <c r="F71" s="148"/>
      <c r="G71" s="149">
        <v>44316</v>
      </c>
      <c r="H71" s="150">
        <v>6582333</v>
      </c>
      <c r="I71" s="150">
        <f t="shared" si="1"/>
        <v>72405683</v>
      </c>
      <c r="J71" s="36"/>
      <c r="K71" s="33"/>
      <c r="L71" s="33"/>
      <c r="M71" s="34"/>
      <c r="N71" s="35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146">
        <v>56</v>
      </c>
      <c r="E72" s="153" t="s">
        <v>73</v>
      </c>
      <c r="F72" s="153"/>
      <c r="G72" s="149">
        <v>44346</v>
      </c>
      <c r="H72" s="150">
        <v>6582333</v>
      </c>
      <c r="I72" s="150">
        <f t="shared" si="1"/>
        <v>65823350</v>
      </c>
      <c r="J72" s="36"/>
      <c r="K72" s="33"/>
      <c r="L72" s="33"/>
      <c r="M72" s="34"/>
      <c r="N72" s="35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146">
        <v>57</v>
      </c>
      <c r="E73" s="153" t="s">
        <v>74</v>
      </c>
      <c r="F73" s="154"/>
      <c r="G73" s="149">
        <v>44377</v>
      </c>
      <c r="H73" s="150">
        <v>6582333</v>
      </c>
      <c r="I73" s="150">
        <f t="shared" si="1"/>
        <v>59241017</v>
      </c>
      <c r="J73" s="36"/>
      <c r="K73" s="33"/>
      <c r="L73" s="33"/>
      <c r="M73" s="34"/>
      <c r="N73" s="35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146">
        <v>58</v>
      </c>
      <c r="E74" s="153" t="s">
        <v>75</v>
      </c>
      <c r="F74" s="154"/>
      <c r="G74" s="149">
        <v>44407</v>
      </c>
      <c r="H74" s="150">
        <v>6582333</v>
      </c>
      <c r="I74" s="150">
        <f t="shared" si="1"/>
        <v>52658684</v>
      </c>
      <c r="J74" s="36"/>
      <c r="K74" s="33"/>
      <c r="L74" s="33"/>
      <c r="M74" s="34"/>
      <c r="N74" s="35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146">
        <v>59</v>
      </c>
      <c r="E75" s="147" t="s">
        <v>76</v>
      </c>
      <c r="F75" s="148"/>
      <c r="G75" s="149">
        <v>44438</v>
      </c>
      <c r="H75" s="150">
        <v>6582333</v>
      </c>
      <c r="I75" s="150">
        <f t="shared" si="1"/>
        <v>46076351</v>
      </c>
      <c r="J75" s="36"/>
      <c r="K75" s="33"/>
      <c r="L75" s="33"/>
      <c r="M75" s="34"/>
      <c r="N75" s="35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146">
        <v>60</v>
      </c>
      <c r="E76" s="147" t="s">
        <v>77</v>
      </c>
      <c r="F76" s="148"/>
      <c r="G76" s="149">
        <v>44469</v>
      </c>
      <c r="H76" s="150">
        <v>6582333</v>
      </c>
      <c r="I76" s="150">
        <f t="shared" si="1"/>
        <v>39494018</v>
      </c>
      <c r="J76" s="36"/>
      <c r="K76" s="33"/>
      <c r="L76" s="33"/>
      <c r="M76" s="34"/>
      <c r="N76" s="35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146">
        <v>61</v>
      </c>
      <c r="E77" s="147" t="s">
        <v>78</v>
      </c>
      <c r="F77" s="148"/>
      <c r="G77" s="149">
        <v>44499</v>
      </c>
      <c r="H77" s="150">
        <v>6582333</v>
      </c>
      <c r="I77" s="150">
        <f t="shared" si="1"/>
        <v>32911685</v>
      </c>
      <c r="J77" s="36"/>
      <c r="K77" s="33"/>
      <c r="L77" s="33"/>
      <c r="M77" s="34"/>
      <c r="N77" s="35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146">
        <v>62</v>
      </c>
      <c r="E78" s="153" t="s">
        <v>79</v>
      </c>
      <c r="F78" s="153"/>
      <c r="G78" s="149">
        <v>44530</v>
      </c>
      <c r="H78" s="150">
        <v>6582333</v>
      </c>
      <c r="I78" s="150">
        <f t="shared" si="1"/>
        <v>26329352</v>
      </c>
      <c r="J78" s="36"/>
      <c r="K78" s="33"/>
      <c r="L78" s="33"/>
      <c r="M78" s="34"/>
      <c r="N78" s="35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146">
        <v>63</v>
      </c>
      <c r="E79" s="153" t="s">
        <v>80</v>
      </c>
      <c r="F79" s="154"/>
      <c r="G79" s="149">
        <v>44560</v>
      </c>
      <c r="H79" s="150">
        <v>6582333</v>
      </c>
      <c r="I79" s="150">
        <f t="shared" si="1"/>
        <v>19747019</v>
      </c>
      <c r="J79" s="36"/>
      <c r="K79" s="33"/>
      <c r="L79" s="33"/>
      <c r="M79" s="34"/>
      <c r="N79" s="35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146">
        <v>64</v>
      </c>
      <c r="E80" s="153" t="s">
        <v>81</v>
      </c>
      <c r="F80" s="154"/>
      <c r="G80" s="149">
        <v>44591</v>
      </c>
      <c r="H80" s="150">
        <v>6582333</v>
      </c>
      <c r="I80" s="150">
        <f t="shared" si="1"/>
        <v>13164686</v>
      </c>
      <c r="J80" s="36"/>
      <c r="K80" s="33"/>
      <c r="L80" s="33"/>
      <c r="M80" s="34"/>
      <c r="N80" s="35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146">
        <v>65</v>
      </c>
      <c r="E81" s="147" t="s">
        <v>82</v>
      </c>
      <c r="F81" s="148"/>
      <c r="G81" s="149">
        <v>44620</v>
      </c>
      <c r="H81" s="150">
        <v>6582333</v>
      </c>
      <c r="I81" s="150">
        <f t="shared" si="1"/>
        <v>6582353</v>
      </c>
      <c r="J81" s="38"/>
      <c r="K81" s="39"/>
      <c r="L81" s="33"/>
      <c r="M81" s="34"/>
      <c r="N81" s="35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146">
        <v>66</v>
      </c>
      <c r="E82" s="147" t="s">
        <v>83</v>
      </c>
      <c r="F82" s="148"/>
      <c r="G82" s="149">
        <v>44650</v>
      </c>
      <c r="H82" s="150">
        <v>6582353</v>
      </c>
      <c r="I82" s="150">
        <f t="shared" si="1"/>
        <v>0</v>
      </c>
      <c r="J82" s="40"/>
      <c r="K82" s="39"/>
      <c r="L82" s="33"/>
      <c r="M82" s="34"/>
      <c r="N82" s="35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1" customHeight="1">
      <c r="A83" s="27"/>
      <c r="B83" s="27"/>
      <c r="C83" s="27"/>
      <c r="D83" s="109" t="s">
        <v>84</v>
      </c>
      <c r="E83" s="110"/>
      <c r="F83" s="111"/>
      <c r="G83" s="41"/>
      <c r="H83" s="42">
        <f>SUM(H13:H82)</f>
        <v>515840000</v>
      </c>
      <c r="I83" s="42"/>
      <c r="J83" s="43"/>
      <c r="K83" s="43"/>
      <c r="L83" s="43"/>
      <c r="M83" s="44"/>
      <c r="N83" s="45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20.25" hidden="1" customHeight="1">
      <c r="A84" s="46"/>
      <c r="B84" s="46"/>
      <c r="C84" s="46"/>
      <c r="D84" s="102" t="s">
        <v>85</v>
      </c>
      <c r="E84" s="103"/>
      <c r="F84" s="103"/>
      <c r="G84" s="104"/>
      <c r="H84" s="47"/>
      <c r="I84" s="47"/>
      <c r="J84" s="112">
        <f>H83-K83</f>
        <v>515840000</v>
      </c>
      <c r="K84" s="113"/>
      <c r="L84" s="48"/>
      <c r="M84" s="49"/>
      <c r="N84" s="49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20.25" hidden="1" customHeight="1">
      <c r="A85" s="50"/>
      <c r="B85" s="50"/>
      <c r="C85" s="50"/>
      <c r="D85" s="51"/>
      <c r="E85" s="51"/>
      <c r="F85" s="51"/>
      <c r="G85" s="51"/>
      <c r="H85" s="50"/>
      <c r="I85" s="50"/>
      <c r="J85" s="52"/>
      <c r="K85" s="52"/>
      <c r="L85" s="52"/>
      <c r="M85" s="53"/>
      <c r="N85" s="53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20.25" hidden="1" customHeight="1">
      <c r="A86" s="46"/>
      <c r="B86" s="46"/>
      <c r="C86" s="46"/>
      <c r="D86" s="54"/>
      <c r="E86" s="54"/>
      <c r="F86" s="54"/>
      <c r="G86" s="54"/>
      <c r="H86" s="54"/>
      <c r="I86" s="54"/>
      <c r="J86" s="55"/>
      <c r="K86" s="55"/>
      <c r="L86" s="55"/>
      <c r="M86" s="56"/>
      <c r="N86" s="5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20.25" hidden="1" customHeight="1">
      <c r="A87" s="46"/>
      <c r="B87" s="46"/>
      <c r="C87" s="46"/>
      <c r="D87" s="105" t="s">
        <v>86</v>
      </c>
      <c r="E87" s="106"/>
      <c r="F87" s="106"/>
      <c r="G87" s="106"/>
      <c r="H87" s="101"/>
      <c r="I87" s="57"/>
      <c r="J87" s="58"/>
      <c r="K87" s="58"/>
      <c r="L87" s="58"/>
      <c r="M87" s="56"/>
      <c r="N87" s="5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20.25" hidden="1" customHeight="1">
      <c r="A88" s="46"/>
      <c r="B88" s="46"/>
      <c r="C88" s="46"/>
      <c r="D88" s="59" t="s">
        <v>7</v>
      </c>
      <c r="E88" s="107" t="s">
        <v>8</v>
      </c>
      <c r="F88" s="106"/>
      <c r="G88" s="101"/>
      <c r="H88" s="59" t="s">
        <v>13</v>
      </c>
      <c r="I88" s="60"/>
      <c r="J88" s="58"/>
      <c r="K88" s="58"/>
      <c r="L88" s="58"/>
      <c r="M88" s="56"/>
      <c r="N88" s="5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20.25" hidden="1" customHeight="1">
      <c r="A89" s="46"/>
      <c r="B89" s="46"/>
      <c r="C89" s="46"/>
      <c r="D89" s="61">
        <v>1</v>
      </c>
      <c r="E89" s="108" t="s">
        <v>87</v>
      </c>
      <c r="F89" s="106"/>
      <c r="G89" s="101"/>
      <c r="H89" s="62">
        <f>H83</f>
        <v>515840000</v>
      </c>
      <c r="I89" s="63"/>
      <c r="J89" s="58"/>
      <c r="K89" s="58"/>
      <c r="L89" s="58"/>
      <c r="M89" s="56"/>
      <c r="N89" s="5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20.25" hidden="1" customHeight="1">
      <c r="A90" s="46"/>
      <c r="B90" s="46"/>
      <c r="C90" s="46"/>
      <c r="D90" s="61">
        <v>2</v>
      </c>
      <c r="E90" s="108" t="s">
        <v>10</v>
      </c>
      <c r="F90" s="106"/>
      <c r="G90" s="101"/>
      <c r="H90" s="62">
        <f>K83</f>
        <v>0</v>
      </c>
      <c r="I90" s="63"/>
      <c r="J90" s="58"/>
      <c r="K90" s="58"/>
      <c r="L90" s="58"/>
      <c r="M90" s="56"/>
      <c r="N90" s="5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20.25" hidden="1" customHeight="1">
      <c r="A91" s="46"/>
      <c r="B91" s="46"/>
      <c r="C91" s="46"/>
      <c r="D91" s="107" t="s">
        <v>88</v>
      </c>
      <c r="E91" s="106"/>
      <c r="F91" s="106"/>
      <c r="G91" s="101"/>
      <c r="H91" s="64">
        <f>H89-H90</f>
        <v>515840000</v>
      </c>
      <c r="I91" s="65"/>
      <c r="J91" s="58"/>
      <c r="K91" s="58"/>
      <c r="L91" s="58"/>
      <c r="M91" s="56"/>
      <c r="N91" s="5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hidden="1" customHeight="1">
      <c r="D92" s="37"/>
      <c r="E92" s="37"/>
      <c r="F92" s="66"/>
      <c r="G92" s="67"/>
      <c r="H92" s="37"/>
      <c r="I92" s="37"/>
      <c r="J92" s="37"/>
      <c r="K92" s="37"/>
      <c r="L92" s="37"/>
      <c r="M92" s="68"/>
      <c r="N92" s="68"/>
    </row>
    <row r="93" spans="1:26" ht="15.75" hidden="1" customHeight="1">
      <c r="F93" s="69"/>
      <c r="M93" s="68"/>
      <c r="N93" s="68"/>
    </row>
    <row r="94" spans="1:26" ht="15.75" customHeight="1">
      <c r="F94" s="69"/>
      <c r="M94" s="68"/>
      <c r="N94" s="68"/>
    </row>
    <row r="95" spans="1:26" ht="15.75" customHeight="1">
      <c r="F95" s="70" t="s">
        <v>104</v>
      </c>
      <c r="G95" s="3"/>
      <c r="H95" s="3"/>
      <c r="I95" s="3"/>
      <c r="M95" s="68"/>
      <c r="N95" s="68"/>
    </row>
    <row r="96" spans="1:26" ht="15.75" customHeight="1">
      <c r="F96" s="71" t="s">
        <v>89</v>
      </c>
      <c r="G96" s="3"/>
      <c r="H96" s="3"/>
      <c r="I96" s="3"/>
      <c r="M96" s="68"/>
      <c r="N96" s="68"/>
    </row>
    <row r="97" spans="6:14" ht="15.75" customHeight="1">
      <c r="F97" s="3"/>
      <c r="G97" s="3"/>
      <c r="H97" s="3"/>
      <c r="I97" s="3"/>
      <c r="M97" s="68"/>
      <c r="N97" s="68"/>
    </row>
    <row r="98" spans="6:14" ht="15.75" customHeight="1">
      <c r="F98" s="3"/>
      <c r="G98" s="3"/>
      <c r="H98" s="3"/>
      <c r="I98" s="3"/>
      <c r="M98" s="68"/>
      <c r="N98" s="68"/>
    </row>
    <row r="99" spans="6:14" ht="15.75" customHeight="1">
      <c r="F99" s="3"/>
      <c r="G99" s="3"/>
      <c r="H99" s="3"/>
      <c r="I99" s="3"/>
      <c r="M99" s="68"/>
      <c r="N99" s="68"/>
    </row>
    <row r="100" spans="6:14" ht="15.75" customHeight="1">
      <c r="F100" s="72"/>
      <c r="G100" s="73"/>
      <c r="H100" s="3"/>
      <c r="I100" s="3"/>
      <c r="M100" s="68"/>
      <c r="N100" s="68"/>
    </row>
    <row r="101" spans="6:14" ht="15.75" customHeight="1">
      <c r="F101" s="70"/>
      <c r="G101" s="3"/>
      <c r="H101" s="3"/>
      <c r="I101" s="3"/>
      <c r="M101" s="68"/>
      <c r="N101" s="68"/>
    </row>
    <row r="102" spans="6:14" ht="15.75" customHeight="1">
      <c r="F102" s="69"/>
      <c r="M102" s="68"/>
      <c r="N102" s="68"/>
    </row>
    <row r="103" spans="6:14" ht="15.75" customHeight="1">
      <c r="F103" s="69"/>
      <c r="M103" s="68"/>
      <c r="N103" s="68"/>
    </row>
    <row r="104" spans="6:14" ht="15.75" customHeight="1">
      <c r="F104" s="69"/>
      <c r="M104" s="68"/>
      <c r="N104" s="68"/>
    </row>
    <row r="105" spans="6:14" ht="15.75" customHeight="1">
      <c r="F105" s="69"/>
      <c r="M105" s="68"/>
      <c r="N105" s="68"/>
    </row>
    <row r="106" spans="6:14" ht="15.75" customHeight="1">
      <c r="F106" s="69"/>
      <c r="M106" s="68"/>
      <c r="N106" s="68"/>
    </row>
    <row r="107" spans="6:14" ht="15.75" customHeight="1">
      <c r="F107" s="69"/>
      <c r="M107" s="68"/>
      <c r="N107" s="68"/>
    </row>
    <row r="108" spans="6:14" ht="15.75" customHeight="1">
      <c r="F108" s="69"/>
      <c r="M108" s="68"/>
      <c r="N108" s="68"/>
    </row>
    <row r="109" spans="6:14" ht="15.75" customHeight="1">
      <c r="F109" s="69"/>
      <c r="M109" s="68"/>
      <c r="N109" s="68"/>
    </row>
    <row r="110" spans="6:14" ht="15.75" customHeight="1">
      <c r="F110" s="69"/>
      <c r="M110" s="68"/>
      <c r="N110" s="68"/>
    </row>
    <row r="111" spans="6:14" ht="15.75" customHeight="1">
      <c r="F111" s="69"/>
      <c r="M111" s="68"/>
      <c r="N111" s="68"/>
    </row>
    <row r="112" spans="6:14" ht="15.75" customHeight="1">
      <c r="F112" s="69"/>
      <c r="M112" s="68"/>
      <c r="N112" s="68"/>
    </row>
    <row r="113" spans="6:14" ht="15.75" customHeight="1">
      <c r="F113" s="69"/>
      <c r="M113" s="68"/>
      <c r="N113" s="68"/>
    </row>
    <row r="114" spans="6:14" ht="15.75" customHeight="1">
      <c r="F114" s="69"/>
      <c r="M114" s="68"/>
      <c r="N114" s="68"/>
    </row>
    <row r="115" spans="6:14" ht="15.75" customHeight="1">
      <c r="F115" s="69"/>
      <c r="M115" s="68"/>
      <c r="N115" s="68"/>
    </row>
    <row r="116" spans="6:14" ht="15.75" customHeight="1">
      <c r="F116" s="69"/>
      <c r="M116" s="68"/>
      <c r="N116" s="68"/>
    </row>
    <row r="117" spans="6:14" ht="15.75" customHeight="1">
      <c r="F117" s="69"/>
      <c r="M117" s="68"/>
      <c r="N117" s="68"/>
    </row>
    <row r="118" spans="6:14" ht="15.75" customHeight="1">
      <c r="F118" s="69"/>
      <c r="M118" s="68"/>
      <c r="N118" s="68"/>
    </row>
    <row r="119" spans="6:14" ht="15.75" customHeight="1">
      <c r="F119" s="69"/>
      <c r="M119" s="68"/>
      <c r="N119" s="68"/>
    </row>
    <row r="120" spans="6:14" ht="15.75" customHeight="1">
      <c r="F120" s="69"/>
      <c r="M120" s="68"/>
      <c r="N120" s="68"/>
    </row>
    <row r="121" spans="6:14" ht="15.75" customHeight="1">
      <c r="F121" s="69"/>
      <c r="M121" s="68"/>
      <c r="N121" s="68"/>
    </row>
    <row r="122" spans="6:14" ht="15.75" customHeight="1">
      <c r="F122" s="69"/>
      <c r="M122" s="68"/>
      <c r="N122" s="68"/>
    </row>
    <row r="123" spans="6:14" ht="15.75" customHeight="1">
      <c r="F123" s="69"/>
      <c r="M123" s="68"/>
      <c r="N123" s="68"/>
    </row>
    <row r="124" spans="6:14" ht="15.75" customHeight="1">
      <c r="F124" s="69"/>
      <c r="M124" s="68"/>
      <c r="N124" s="68"/>
    </row>
    <row r="125" spans="6:14" ht="15.75" customHeight="1">
      <c r="F125" s="69"/>
      <c r="M125" s="68"/>
      <c r="N125" s="68"/>
    </row>
    <row r="126" spans="6:14" ht="15.75" customHeight="1">
      <c r="F126" s="69"/>
      <c r="M126" s="68"/>
      <c r="N126" s="68"/>
    </row>
    <row r="127" spans="6:14" ht="15.75" customHeight="1">
      <c r="F127" s="69"/>
      <c r="M127" s="68"/>
      <c r="N127" s="68"/>
    </row>
    <row r="128" spans="6:14" ht="15.75" customHeight="1">
      <c r="F128" s="69"/>
      <c r="M128" s="68"/>
      <c r="N128" s="68"/>
    </row>
    <row r="129" spans="6:14" ht="15.75" customHeight="1">
      <c r="F129" s="69"/>
      <c r="M129" s="68"/>
      <c r="N129" s="68"/>
    </row>
    <row r="130" spans="6:14" ht="15.75" customHeight="1">
      <c r="F130" s="69"/>
      <c r="M130" s="68"/>
      <c r="N130" s="68"/>
    </row>
    <row r="131" spans="6:14" ht="15.75" customHeight="1">
      <c r="F131" s="69"/>
      <c r="M131" s="68"/>
      <c r="N131" s="68"/>
    </row>
    <row r="132" spans="6:14" ht="15.75" customHeight="1">
      <c r="F132" s="69"/>
      <c r="M132" s="68"/>
      <c r="N132" s="68"/>
    </row>
    <row r="133" spans="6:14" ht="15.75" customHeight="1">
      <c r="F133" s="69"/>
      <c r="M133" s="68"/>
      <c r="N133" s="68"/>
    </row>
    <row r="134" spans="6:14" ht="15.75" customHeight="1">
      <c r="F134" s="69"/>
      <c r="M134" s="68"/>
      <c r="N134" s="68"/>
    </row>
    <row r="135" spans="6:14" ht="15.75" customHeight="1">
      <c r="F135" s="69"/>
      <c r="M135" s="68"/>
      <c r="N135" s="68"/>
    </row>
    <row r="136" spans="6:14" ht="15.75" customHeight="1">
      <c r="F136" s="69"/>
      <c r="M136" s="68"/>
      <c r="N136" s="68"/>
    </row>
    <row r="137" spans="6:14" ht="15.75" customHeight="1">
      <c r="F137" s="69"/>
      <c r="M137" s="68"/>
      <c r="N137" s="68"/>
    </row>
    <row r="138" spans="6:14" ht="15.75" customHeight="1">
      <c r="F138" s="69"/>
      <c r="M138" s="68"/>
      <c r="N138" s="68"/>
    </row>
    <row r="139" spans="6:14" ht="15.75" customHeight="1">
      <c r="F139" s="69"/>
      <c r="M139" s="68"/>
      <c r="N139" s="68"/>
    </row>
    <row r="140" spans="6:14" ht="15.75" customHeight="1">
      <c r="F140" s="69"/>
      <c r="M140" s="68"/>
      <c r="N140" s="68"/>
    </row>
    <row r="141" spans="6:14" ht="15.75" customHeight="1">
      <c r="F141" s="69"/>
      <c r="M141" s="68"/>
      <c r="N141" s="68"/>
    </row>
    <row r="142" spans="6:14" ht="15.75" customHeight="1">
      <c r="F142" s="69"/>
      <c r="M142" s="68"/>
      <c r="N142" s="68"/>
    </row>
    <row r="143" spans="6:14" ht="15.75" customHeight="1">
      <c r="F143" s="69"/>
      <c r="M143" s="68"/>
      <c r="N143" s="68"/>
    </row>
    <row r="144" spans="6:14" ht="15.75" customHeight="1">
      <c r="F144" s="69"/>
      <c r="M144" s="68"/>
      <c r="N144" s="68"/>
    </row>
    <row r="145" spans="6:14" ht="15.75" customHeight="1">
      <c r="F145" s="69"/>
      <c r="M145" s="68"/>
      <c r="N145" s="68"/>
    </row>
    <row r="146" spans="6:14" ht="15.75" customHeight="1">
      <c r="F146" s="69"/>
      <c r="M146" s="68"/>
      <c r="N146" s="68"/>
    </row>
    <row r="147" spans="6:14" ht="15.75" customHeight="1">
      <c r="F147" s="69"/>
      <c r="M147" s="68"/>
      <c r="N147" s="68"/>
    </row>
    <row r="148" spans="6:14" ht="15.75" customHeight="1">
      <c r="F148" s="69"/>
      <c r="M148" s="68"/>
      <c r="N148" s="68"/>
    </row>
    <row r="149" spans="6:14" ht="15.75" customHeight="1">
      <c r="F149" s="69"/>
      <c r="M149" s="68"/>
      <c r="N149" s="68"/>
    </row>
    <row r="150" spans="6:14" ht="15.75" customHeight="1">
      <c r="F150" s="69"/>
      <c r="M150" s="68"/>
      <c r="N150" s="68"/>
    </row>
    <row r="151" spans="6:14" ht="15.75" customHeight="1">
      <c r="F151" s="69"/>
      <c r="M151" s="68"/>
      <c r="N151" s="68"/>
    </row>
    <row r="152" spans="6:14" ht="15.75" customHeight="1">
      <c r="F152" s="69"/>
      <c r="M152" s="68"/>
      <c r="N152" s="68"/>
    </row>
    <row r="153" spans="6:14" ht="15.75" customHeight="1">
      <c r="F153" s="69"/>
      <c r="M153" s="68"/>
      <c r="N153" s="68"/>
    </row>
    <row r="154" spans="6:14" ht="15.75" customHeight="1">
      <c r="F154" s="69"/>
      <c r="M154" s="68"/>
      <c r="N154" s="68"/>
    </row>
    <row r="155" spans="6:14" ht="15.75" customHeight="1">
      <c r="F155" s="69"/>
      <c r="M155" s="68"/>
      <c r="N155" s="68"/>
    </row>
    <row r="156" spans="6:14" ht="15.75" customHeight="1">
      <c r="F156" s="69"/>
      <c r="M156" s="68"/>
      <c r="N156" s="68"/>
    </row>
    <row r="157" spans="6:14" ht="15.75" customHeight="1">
      <c r="F157" s="69"/>
      <c r="M157" s="68"/>
      <c r="N157" s="68"/>
    </row>
    <row r="158" spans="6:14" ht="15.75" customHeight="1">
      <c r="F158" s="69"/>
      <c r="M158" s="68"/>
      <c r="N158" s="68"/>
    </row>
    <row r="159" spans="6:14" ht="15.75" customHeight="1">
      <c r="F159" s="69"/>
      <c r="M159" s="68"/>
      <c r="N159" s="68"/>
    </row>
    <row r="160" spans="6:14" ht="15.75" customHeight="1">
      <c r="F160" s="69"/>
      <c r="M160" s="68"/>
      <c r="N160" s="68"/>
    </row>
    <row r="161" spans="6:14" ht="15.75" customHeight="1">
      <c r="F161" s="69"/>
      <c r="M161" s="68"/>
      <c r="N161" s="68"/>
    </row>
    <row r="162" spans="6:14" ht="15.75" customHeight="1">
      <c r="F162" s="69"/>
      <c r="M162" s="68"/>
      <c r="N162" s="68"/>
    </row>
    <row r="163" spans="6:14" ht="15.75" customHeight="1">
      <c r="F163" s="69"/>
      <c r="M163" s="68"/>
      <c r="N163" s="68"/>
    </row>
    <row r="164" spans="6:14" ht="15.75" customHeight="1">
      <c r="F164" s="69"/>
      <c r="M164" s="68"/>
      <c r="N164" s="68"/>
    </row>
    <row r="165" spans="6:14" ht="15.75" customHeight="1">
      <c r="F165" s="69"/>
      <c r="M165" s="68"/>
      <c r="N165" s="68"/>
    </row>
    <row r="166" spans="6:14" ht="15.75" customHeight="1">
      <c r="F166" s="69"/>
      <c r="M166" s="68"/>
      <c r="N166" s="68"/>
    </row>
    <row r="167" spans="6:14" ht="15.75" customHeight="1">
      <c r="F167" s="69"/>
      <c r="M167" s="68"/>
      <c r="N167" s="68"/>
    </row>
    <row r="168" spans="6:14" ht="15.75" customHeight="1">
      <c r="F168" s="69"/>
      <c r="M168" s="68"/>
      <c r="N168" s="68"/>
    </row>
    <row r="169" spans="6:14" ht="15.75" customHeight="1">
      <c r="F169" s="69"/>
      <c r="M169" s="68"/>
      <c r="N169" s="68"/>
    </row>
    <row r="170" spans="6:14" ht="15.75" customHeight="1">
      <c r="F170" s="69"/>
      <c r="M170" s="68"/>
      <c r="N170" s="68"/>
    </row>
    <row r="171" spans="6:14" ht="15.75" customHeight="1">
      <c r="F171" s="69"/>
      <c r="M171" s="68"/>
      <c r="N171" s="68"/>
    </row>
    <row r="172" spans="6:14" ht="15.75" customHeight="1">
      <c r="F172" s="69"/>
      <c r="M172" s="68"/>
      <c r="N172" s="68"/>
    </row>
    <row r="173" spans="6:14" ht="15.75" customHeight="1">
      <c r="F173" s="69"/>
      <c r="M173" s="68"/>
      <c r="N173" s="68"/>
    </row>
    <row r="174" spans="6:14" ht="15.75" customHeight="1">
      <c r="F174" s="69"/>
      <c r="M174" s="68"/>
      <c r="N174" s="68"/>
    </row>
    <row r="175" spans="6:14" ht="15.75" customHeight="1">
      <c r="F175" s="69"/>
      <c r="M175" s="68"/>
      <c r="N175" s="68"/>
    </row>
    <row r="176" spans="6:14" ht="15.75" customHeight="1">
      <c r="F176" s="69"/>
      <c r="M176" s="68"/>
      <c r="N176" s="68"/>
    </row>
    <row r="177" spans="6:14" ht="15.75" customHeight="1">
      <c r="F177" s="69"/>
      <c r="M177" s="68"/>
      <c r="N177" s="68"/>
    </row>
    <row r="178" spans="6:14" ht="15.75" customHeight="1">
      <c r="F178" s="69"/>
      <c r="M178" s="68"/>
      <c r="N178" s="68"/>
    </row>
    <row r="179" spans="6:14" ht="15.75" customHeight="1">
      <c r="F179" s="69"/>
      <c r="M179" s="68"/>
      <c r="N179" s="68"/>
    </row>
    <row r="180" spans="6:14" ht="15.75" customHeight="1">
      <c r="F180" s="69"/>
      <c r="M180" s="68"/>
      <c r="N180" s="68"/>
    </row>
    <row r="181" spans="6:14" ht="15.75" customHeight="1">
      <c r="F181" s="69"/>
      <c r="M181" s="68"/>
      <c r="N181" s="68"/>
    </row>
    <row r="182" spans="6:14" ht="15.75" customHeight="1">
      <c r="F182" s="69"/>
      <c r="M182" s="68"/>
      <c r="N182" s="68"/>
    </row>
    <row r="183" spans="6:14" ht="15.75" customHeight="1">
      <c r="F183" s="69"/>
      <c r="M183" s="68"/>
      <c r="N183" s="68"/>
    </row>
    <row r="184" spans="6:14" ht="15.75" customHeight="1">
      <c r="F184" s="69"/>
      <c r="M184" s="68"/>
      <c r="N184" s="68"/>
    </row>
    <row r="185" spans="6:14" ht="15.75" customHeight="1">
      <c r="F185" s="69"/>
      <c r="M185" s="68"/>
      <c r="N185" s="68"/>
    </row>
    <row r="186" spans="6:14" ht="15.75" customHeight="1">
      <c r="F186" s="69"/>
      <c r="M186" s="68"/>
      <c r="N186" s="68"/>
    </row>
    <row r="187" spans="6:14" ht="15.75" customHeight="1">
      <c r="F187" s="69"/>
      <c r="M187" s="68"/>
      <c r="N187" s="68"/>
    </row>
    <row r="188" spans="6:14" ht="15.75" customHeight="1">
      <c r="F188" s="69"/>
      <c r="M188" s="68"/>
      <c r="N188" s="68"/>
    </row>
    <row r="189" spans="6:14" ht="15.75" customHeight="1">
      <c r="F189" s="69"/>
      <c r="M189" s="68"/>
      <c r="N189" s="68"/>
    </row>
    <row r="190" spans="6:14" ht="15.75" customHeight="1">
      <c r="F190" s="69"/>
      <c r="M190" s="68"/>
      <c r="N190" s="68"/>
    </row>
    <row r="191" spans="6:14" ht="15.75" customHeight="1">
      <c r="F191" s="69"/>
      <c r="M191" s="68"/>
      <c r="N191" s="68"/>
    </row>
    <row r="192" spans="6:14" ht="15.75" customHeight="1">
      <c r="F192" s="69"/>
      <c r="M192" s="68"/>
      <c r="N192" s="68"/>
    </row>
    <row r="193" spans="6:14" ht="15.75" customHeight="1">
      <c r="F193" s="69"/>
      <c r="M193" s="68"/>
      <c r="N193" s="68"/>
    </row>
    <row r="194" spans="6:14" ht="15.75" customHeight="1">
      <c r="F194" s="69"/>
      <c r="M194" s="68"/>
      <c r="N194" s="68"/>
    </row>
    <row r="195" spans="6:14" ht="15.75" customHeight="1">
      <c r="F195" s="69"/>
      <c r="M195" s="68"/>
      <c r="N195" s="68"/>
    </row>
    <row r="196" spans="6:14" ht="15.75" customHeight="1">
      <c r="F196" s="69"/>
      <c r="M196" s="68"/>
      <c r="N196" s="68"/>
    </row>
    <row r="197" spans="6:14" ht="15.75" customHeight="1">
      <c r="F197" s="69"/>
      <c r="M197" s="68"/>
      <c r="N197" s="68"/>
    </row>
    <row r="198" spans="6:14" ht="15.75" customHeight="1">
      <c r="F198" s="69"/>
      <c r="M198" s="68"/>
      <c r="N198" s="68"/>
    </row>
    <row r="199" spans="6:14" ht="15.75" customHeight="1">
      <c r="F199" s="69"/>
      <c r="M199" s="68"/>
      <c r="N199" s="68"/>
    </row>
    <row r="200" spans="6:14" ht="15.75" customHeight="1">
      <c r="F200" s="69"/>
      <c r="M200" s="68"/>
      <c r="N200" s="68"/>
    </row>
    <row r="201" spans="6:14" ht="15.75" customHeight="1">
      <c r="F201" s="69"/>
      <c r="M201" s="68"/>
      <c r="N201" s="68"/>
    </row>
    <row r="202" spans="6:14" ht="15.75" customHeight="1">
      <c r="F202" s="69"/>
      <c r="M202" s="68"/>
      <c r="N202" s="68"/>
    </row>
    <row r="203" spans="6:14" ht="15.75" customHeight="1">
      <c r="F203" s="69"/>
      <c r="M203" s="68"/>
      <c r="N203" s="68"/>
    </row>
    <row r="204" spans="6:14" ht="15.75" customHeight="1">
      <c r="F204" s="69"/>
      <c r="M204" s="68"/>
      <c r="N204" s="68"/>
    </row>
    <row r="205" spans="6:14" ht="15.75" customHeight="1">
      <c r="F205" s="69"/>
      <c r="M205" s="68"/>
      <c r="N205" s="68"/>
    </row>
    <row r="206" spans="6:14" ht="15.75" customHeight="1">
      <c r="F206" s="69"/>
      <c r="M206" s="68"/>
      <c r="N206" s="68"/>
    </row>
    <row r="207" spans="6:14" ht="15.75" customHeight="1">
      <c r="F207" s="69"/>
      <c r="M207" s="68"/>
      <c r="N207" s="68"/>
    </row>
    <row r="208" spans="6:14" ht="15.75" customHeight="1">
      <c r="F208" s="69"/>
      <c r="M208" s="68"/>
      <c r="N208" s="68"/>
    </row>
    <row r="209" spans="6:14" ht="15.75" customHeight="1">
      <c r="F209" s="69"/>
      <c r="M209" s="68"/>
      <c r="N209" s="68"/>
    </row>
    <row r="210" spans="6:14" ht="15.75" customHeight="1">
      <c r="F210" s="69"/>
      <c r="M210" s="68"/>
      <c r="N210" s="68"/>
    </row>
    <row r="211" spans="6:14" ht="15.75" customHeight="1">
      <c r="F211" s="69"/>
      <c r="M211" s="68"/>
      <c r="N211" s="68"/>
    </row>
    <row r="212" spans="6:14" ht="15.75" customHeight="1">
      <c r="F212" s="69"/>
      <c r="M212" s="68"/>
      <c r="N212" s="68"/>
    </row>
    <row r="213" spans="6:14" ht="15.75" customHeight="1">
      <c r="F213" s="69"/>
      <c r="M213" s="68"/>
      <c r="N213" s="68"/>
    </row>
    <row r="214" spans="6:14" ht="15.75" customHeight="1">
      <c r="F214" s="69"/>
      <c r="M214" s="68"/>
      <c r="N214" s="68"/>
    </row>
    <row r="215" spans="6:14" ht="15.75" customHeight="1">
      <c r="F215" s="69"/>
      <c r="M215" s="68"/>
      <c r="N215" s="68"/>
    </row>
    <row r="216" spans="6:14" ht="15.75" customHeight="1">
      <c r="F216" s="69"/>
      <c r="M216" s="68"/>
      <c r="N216" s="68"/>
    </row>
    <row r="217" spans="6:14" ht="15.75" customHeight="1">
      <c r="F217" s="69"/>
      <c r="M217" s="68"/>
      <c r="N217" s="68"/>
    </row>
    <row r="218" spans="6:14" ht="15.75" customHeight="1">
      <c r="F218" s="69"/>
      <c r="M218" s="68"/>
      <c r="N218" s="68"/>
    </row>
    <row r="219" spans="6:14" ht="15.75" customHeight="1">
      <c r="F219" s="69"/>
      <c r="M219" s="68"/>
      <c r="N219" s="68"/>
    </row>
    <row r="220" spans="6:14" ht="15.75" customHeight="1">
      <c r="F220" s="69"/>
      <c r="M220" s="68"/>
      <c r="N220" s="68"/>
    </row>
    <row r="221" spans="6:14" ht="15.75" customHeight="1">
      <c r="F221" s="69"/>
      <c r="M221" s="68"/>
      <c r="N221" s="68"/>
    </row>
    <row r="222" spans="6:14" ht="15.75" customHeight="1">
      <c r="F222" s="69"/>
      <c r="M222" s="68"/>
      <c r="N222" s="68"/>
    </row>
    <row r="223" spans="6:14" ht="15.75" customHeight="1">
      <c r="F223" s="69"/>
      <c r="M223" s="68"/>
      <c r="N223" s="68"/>
    </row>
    <row r="224" spans="6:14" ht="15.75" customHeight="1">
      <c r="F224" s="69"/>
      <c r="M224" s="68"/>
      <c r="N224" s="68"/>
    </row>
    <row r="225" spans="6:14" ht="15.75" customHeight="1">
      <c r="F225" s="69"/>
      <c r="M225" s="68"/>
      <c r="N225" s="68"/>
    </row>
    <row r="226" spans="6:14" ht="15.75" customHeight="1">
      <c r="F226" s="69"/>
      <c r="M226" s="68"/>
      <c r="N226" s="68"/>
    </row>
    <row r="227" spans="6:14" ht="15.75" customHeight="1">
      <c r="F227" s="69"/>
      <c r="M227" s="68"/>
      <c r="N227" s="68"/>
    </row>
    <row r="228" spans="6:14" ht="15.75" customHeight="1">
      <c r="F228" s="69"/>
      <c r="M228" s="68"/>
      <c r="N228" s="68"/>
    </row>
    <row r="229" spans="6:14" ht="15.75" customHeight="1">
      <c r="F229" s="69"/>
      <c r="M229" s="68"/>
      <c r="N229" s="68"/>
    </row>
    <row r="230" spans="6:14" ht="15.75" customHeight="1">
      <c r="F230" s="69"/>
      <c r="M230" s="68"/>
      <c r="N230" s="68"/>
    </row>
    <row r="231" spans="6:14" ht="15.75" customHeight="1">
      <c r="F231" s="69"/>
      <c r="M231" s="68"/>
      <c r="N231" s="68"/>
    </row>
    <row r="232" spans="6:14" ht="15.75" customHeight="1">
      <c r="F232" s="69"/>
      <c r="M232" s="68"/>
      <c r="N232" s="68"/>
    </row>
    <row r="233" spans="6:14" ht="15.75" customHeight="1">
      <c r="F233" s="69"/>
      <c r="M233" s="68"/>
      <c r="N233" s="68"/>
    </row>
    <row r="234" spans="6:14" ht="15.75" customHeight="1">
      <c r="F234" s="69"/>
      <c r="M234" s="68"/>
      <c r="N234" s="68"/>
    </row>
    <row r="235" spans="6:14" ht="15.75" customHeight="1">
      <c r="F235" s="69"/>
      <c r="M235" s="68"/>
      <c r="N235" s="68"/>
    </row>
    <row r="236" spans="6:14" ht="15.75" customHeight="1">
      <c r="F236" s="69"/>
      <c r="M236" s="68"/>
      <c r="N236" s="68"/>
    </row>
    <row r="237" spans="6:14" ht="15.75" customHeight="1">
      <c r="F237" s="69"/>
      <c r="M237" s="68"/>
      <c r="N237" s="68"/>
    </row>
    <row r="238" spans="6:14" ht="15.75" customHeight="1">
      <c r="F238" s="69"/>
      <c r="M238" s="68"/>
      <c r="N238" s="68"/>
    </row>
    <row r="239" spans="6:14" ht="15.75" customHeight="1">
      <c r="F239" s="69"/>
      <c r="M239" s="68"/>
      <c r="N239" s="68"/>
    </row>
    <row r="240" spans="6:14" ht="15.75" customHeight="1">
      <c r="F240" s="69"/>
      <c r="M240" s="68"/>
      <c r="N240" s="68"/>
    </row>
    <row r="241" spans="6:14" ht="15.75" customHeight="1">
      <c r="F241" s="69"/>
      <c r="M241" s="68"/>
      <c r="N241" s="68"/>
    </row>
    <row r="242" spans="6:14" ht="15.75" customHeight="1">
      <c r="F242" s="69"/>
      <c r="M242" s="68"/>
      <c r="N242" s="68"/>
    </row>
    <row r="243" spans="6:14" ht="15.75" customHeight="1">
      <c r="F243" s="69"/>
      <c r="M243" s="68"/>
      <c r="N243" s="68"/>
    </row>
    <row r="244" spans="6:14" ht="15.75" customHeight="1">
      <c r="F244" s="69"/>
      <c r="M244" s="68"/>
      <c r="N244" s="68"/>
    </row>
    <row r="245" spans="6:14" ht="15.75" customHeight="1">
      <c r="F245" s="69"/>
      <c r="M245" s="68"/>
      <c r="N245" s="68"/>
    </row>
    <row r="246" spans="6:14" ht="15.75" customHeight="1">
      <c r="F246" s="69"/>
      <c r="M246" s="68"/>
      <c r="N246" s="68"/>
    </row>
    <row r="247" spans="6:14" ht="15.75" customHeight="1">
      <c r="F247" s="69"/>
      <c r="M247" s="68"/>
      <c r="N247" s="68"/>
    </row>
    <row r="248" spans="6:14" ht="15.75" customHeight="1">
      <c r="F248" s="69"/>
      <c r="M248" s="68"/>
      <c r="N248" s="68"/>
    </row>
    <row r="249" spans="6:14" ht="15.75" customHeight="1">
      <c r="F249" s="69"/>
      <c r="M249" s="68"/>
      <c r="N249" s="68"/>
    </row>
    <row r="250" spans="6:14" ht="15.75" customHeight="1">
      <c r="F250" s="69"/>
      <c r="M250" s="68"/>
      <c r="N250" s="68"/>
    </row>
    <row r="251" spans="6:14" ht="15.75" customHeight="1">
      <c r="F251" s="69"/>
      <c r="M251" s="68"/>
      <c r="N251" s="68"/>
    </row>
    <row r="252" spans="6:14" ht="15.75" customHeight="1">
      <c r="F252" s="69"/>
      <c r="M252" s="68"/>
      <c r="N252" s="68"/>
    </row>
    <row r="253" spans="6:14" ht="15.75" customHeight="1">
      <c r="F253" s="69"/>
      <c r="M253" s="68"/>
      <c r="N253" s="68"/>
    </row>
    <row r="254" spans="6:14" ht="15.75" customHeight="1">
      <c r="F254" s="69"/>
      <c r="M254" s="68"/>
      <c r="N254" s="68"/>
    </row>
    <row r="255" spans="6:14" ht="15.75" customHeight="1">
      <c r="F255" s="69"/>
      <c r="M255" s="68"/>
      <c r="N255" s="68"/>
    </row>
    <row r="256" spans="6:14" ht="15.75" customHeight="1">
      <c r="F256" s="69"/>
      <c r="M256" s="68"/>
      <c r="N256" s="68"/>
    </row>
    <row r="257" spans="6:14" ht="15.75" customHeight="1">
      <c r="F257" s="69"/>
      <c r="M257" s="68"/>
      <c r="N257" s="68"/>
    </row>
    <row r="258" spans="6:14" ht="15.75" customHeight="1">
      <c r="F258" s="69"/>
      <c r="M258" s="68"/>
      <c r="N258" s="68"/>
    </row>
    <row r="259" spans="6:14" ht="15.75" customHeight="1">
      <c r="F259" s="69"/>
      <c r="M259" s="68"/>
      <c r="N259" s="68"/>
    </row>
    <row r="260" spans="6:14" ht="15.75" customHeight="1">
      <c r="F260" s="69"/>
      <c r="M260" s="68"/>
      <c r="N260" s="68"/>
    </row>
    <row r="261" spans="6:14" ht="15.75" customHeight="1">
      <c r="F261" s="69"/>
      <c r="M261" s="68"/>
      <c r="N261" s="68"/>
    </row>
    <row r="262" spans="6:14" ht="15.75" customHeight="1">
      <c r="F262" s="69"/>
      <c r="M262" s="68"/>
      <c r="N262" s="68"/>
    </row>
    <row r="263" spans="6:14" ht="15.75" customHeight="1">
      <c r="F263" s="69"/>
      <c r="M263" s="68"/>
      <c r="N263" s="68"/>
    </row>
    <row r="264" spans="6:14" ht="15.75" customHeight="1">
      <c r="F264" s="69"/>
      <c r="M264" s="68"/>
      <c r="N264" s="68"/>
    </row>
    <row r="265" spans="6:14" ht="15.75" customHeight="1">
      <c r="F265" s="69"/>
      <c r="M265" s="68"/>
      <c r="N265" s="68"/>
    </row>
    <row r="266" spans="6:14" ht="15.75" customHeight="1">
      <c r="F266" s="69"/>
      <c r="M266" s="68"/>
      <c r="N266" s="68"/>
    </row>
    <row r="267" spans="6:14" ht="15.75" customHeight="1">
      <c r="F267" s="69"/>
      <c r="M267" s="68"/>
      <c r="N267" s="68"/>
    </row>
    <row r="268" spans="6:14" ht="15.75" customHeight="1">
      <c r="F268" s="69"/>
      <c r="M268" s="68"/>
      <c r="N268" s="68"/>
    </row>
    <row r="269" spans="6:14" ht="15.75" customHeight="1">
      <c r="F269" s="69"/>
      <c r="M269" s="68"/>
      <c r="N269" s="68"/>
    </row>
    <row r="270" spans="6:14" ht="15.75" customHeight="1">
      <c r="F270" s="69"/>
      <c r="M270" s="68"/>
      <c r="N270" s="68"/>
    </row>
    <row r="271" spans="6:14" ht="15.75" customHeight="1">
      <c r="F271" s="69"/>
      <c r="M271" s="68"/>
      <c r="N271" s="68"/>
    </row>
    <row r="272" spans="6:14" ht="15.75" customHeight="1">
      <c r="F272" s="69"/>
      <c r="M272" s="68"/>
      <c r="N272" s="68"/>
    </row>
    <row r="273" spans="6:14" ht="15.75" customHeight="1">
      <c r="F273" s="69"/>
      <c r="M273" s="68"/>
      <c r="N273" s="68"/>
    </row>
    <row r="274" spans="6:14" ht="15.75" customHeight="1">
      <c r="F274" s="69"/>
      <c r="M274" s="68"/>
      <c r="N274" s="68"/>
    </row>
    <row r="275" spans="6:14" ht="15.75" customHeight="1">
      <c r="F275" s="69"/>
      <c r="M275" s="68"/>
      <c r="N275" s="68"/>
    </row>
    <row r="276" spans="6:14" ht="15.75" customHeight="1">
      <c r="F276" s="69"/>
      <c r="M276" s="68"/>
      <c r="N276" s="68"/>
    </row>
    <row r="277" spans="6:14" ht="15.75" customHeight="1">
      <c r="F277" s="69"/>
      <c r="M277" s="68"/>
      <c r="N277" s="68"/>
    </row>
    <row r="278" spans="6:14" ht="15.75" customHeight="1">
      <c r="F278" s="69"/>
      <c r="M278" s="68"/>
      <c r="N278" s="68"/>
    </row>
    <row r="279" spans="6:14" ht="15.75" customHeight="1">
      <c r="F279" s="69"/>
      <c r="M279" s="68"/>
      <c r="N279" s="68"/>
    </row>
    <row r="280" spans="6:14" ht="15.75" customHeight="1">
      <c r="F280" s="69"/>
      <c r="M280" s="68"/>
      <c r="N280" s="68"/>
    </row>
    <row r="281" spans="6:14" ht="15.75" customHeight="1">
      <c r="F281" s="69"/>
      <c r="M281" s="68"/>
      <c r="N281" s="68"/>
    </row>
    <row r="282" spans="6:14" ht="15.75" customHeight="1">
      <c r="F282" s="69"/>
      <c r="M282" s="68"/>
      <c r="N282" s="68"/>
    </row>
    <row r="283" spans="6:14" ht="15.75" customHeight="1">
      <c r="F283" s="69"/>
      <c r="M283" s="68"/>
      <c r="N283" s="68"/>
    </row>
    <row r="284" spans="6:14" ht="15.75" customHeight="1">
      <c r="F284" s="69"/>
      <c r="M284" s="68"/>
      <c r="N284" s="68"/>
    </row>
    <row r="285" spans="6:14" ht="15.75" customHeight="1">
      <c r="F285" s="69"/>
      <c r="M285" s="68"/>
      <c r="N285" s="68"/>
    </row>
    <row r="286" spans="6:14" ht="15.75" customHeight="1">
      <c r="F286" s="69"/>
      <c r="M286" s="68"/>
      <c r="N286" s="68"/>
    </row>
    <row r="287" spans="6:14" ht="15.75" customHeight="1">
      <c r="F287" s="69"/>
      <c r="M287" s="68"/>
      <c r="N287" s="68"/>
    </row>
    <row r="288" spans="6:14" ht="15.75" customHeight="1">
      <c r="F288" s="69"/>
      <c r="M288" s="68"/>
      <c r="N288" s="68"/>
    </row>
    <row r="289" spans="6:14" ht="15.75" customHeight="1">
      <c r="F289" s="69"/>
      <c r="M289" s="68"/>
      <c r="N289" s="68"/>
    </row>
    <row r="290" spans="6:14" ht="15.75" customHeight="1">
      <c r="F290" s="69"/>
      <c r="M290" s="68"/>
      <c r="N290" s="68"/>
    </row>
    <row r="291" spans="6:14" ht="15.75" customHeight="1">
      <c r="F291" s="69"/>
      <c r="M291" s="68"/>
      <c r="N291" s="68"/>
    </row>
    <row r="292" spans="6:14" ht="15.75" customHeight="1">
      <c r="F292" s="69"/>
      <c r="M292" s="68"/>
      <c r="N292" s="68"/>
    </row>
    <row r="293" spans="6:14" ht="15.75" customHeight="1">
      <c r="F293" s="69"/>
      <c r="M293" s="68"/>
      <c r="N293" s="68"/>
    </row>
    <row r="294" spans="6:14" ht="15.75" customHeight="1">
      <c r="F294" s="69"/>
      <c r="M294" s="68"/>
      <c r="N294" s="68"/>
    </row>
    <row r="295" spans="6:14" ht="15.75" customHeight="1">
      <c r="F295" s="69"/>
      <c r="M295" s="68"/>
      <c r="N295" s="68"/>
    </row>
    <row r="296" spans="6:14" ht="15.75" customHeight="1">
      <c r="F296" s="69"/>
      <c r="M296" s="68"/>
      <c r="N296" s="68"/>
    </row>
    <row r="297" spans="6:14" ht="15.75" customHeight="1">
      <c r="F297" s="69"/>
      <c r="M297" s="68"/>
      <c r="N297" s="68"/>
    </row>
    <row r="298" spans="6:14" ht="15.75" customHeight="1">
      <c r="F298" s="69"/>
      <c r="M298" s="68"/>
      <c r="N298" s="68"/>
    </row>
    <row r="299" spans="6:14" ht="15.75" customHeight="1">
      <c r="F299" s="69"/>
      <c r="M299" s="68"/>
      <c r="N299" s="68"/>
    </row>
    <row r="300" spans="6:14" ht="15.75" customHeight="1">
      <c r="F300" s="69"/>
      <c r="M300" s="68"/>
      <c r="N300" s="68"/>
    </row>
    <row r="301" spans="6:14" ht="15.75" customHeight="1">
      <c r="F301" s="69"/>
      <c r="M301" s="68"/>
      <c r="N301" s="68"/>
    </row>
    <row r="302" spans="6:14" ht="15.75" customHeight="1">
      <c r="F302" s="69"/>
      <c r="M302" s="68"/>
      <c r="N302" s="68"/>
    </row>
    <row r="303" spans="6:14" ht="15.75" customHeight="1">
      <c r="F303" s="69"/>
      <c r="M303" s="68"/>
      <c r="N303" s="68"/>
    </row>
    <row r="304" spans="6:14" ht="15.75" customHeight="1">
      <c r="F304" s="69"/>
      <c r="M304" s="68"/>
      <c r="N304" s="68"/>
    </row>
    <row r="305" spans="6:14" ht="15.75" customHeight="1">
      <c r="F305" s="69"/>
      <c r="M305" s="68"/>
      <c r="N305" s="68"/>
    </row>
    <row r="306" spans="6:14" ht="15.75" customHeight="1">
      <c r="F306" s="69"/>
      <c r="M306" s="68"/>
      <c r="N306" s="68"/>
    </row>
    <row r="307" spans="6:14" ht="15.75" customHeight="1">
      <c r="F307" s="69"/>
      <c r="M307" s="68"/>
      <c r="N307" s="68"/>
    </row>
    <row r="308" spans="6:14" ht="15.75" customHeight="1">
      <c r="F308" s="69"/>
      <c r="M308" s="68"/>
      <c r="N308" s="68"/>
    </row>
    <row r="309" spans="6:14" ht="15.75" customHeight="1">
      <c r="F309" s="69"/>
      <c r="M309" s="68"/>
      <c r="N309" s="68"/>
    </row>
    <row r="310" spans="6:14" ht="15.75" customHeight="1">
      <c r="F310" s="69"/>
      <c r="M310" s="68"/>
      <c r="N310" s="68"/>
    </row>
    <row r="311" spans="6:14" ht="15.75" customHeight="1">
      <c r="F311" s="69"/>
      <c r="M311" s="68"/>
      <c r="N311" s="68"/>
    </row>
    <row r="312" spans="6:14" ht="15.75" customHeight="1">
      <c r="F312" s="69"/>
      <c r="M312" s="68"/>
      <c r="N312" s="68"/>
    </row>
    <row r="313" spans="6:14" ht="15.75" customHeight="1">
      <c r="F313" s="69"/>
      <c r="M313" s="68"/>
      <c r="N313" s="68"/>
    </row>
    <row r="314" spans="6:14" ht="15.75" customHeight="1">
      <c r="F314" s="69"/>
      <c r="M314" s="68"/>
      <c r="N314" s="68"/>
    </row>
    <row r="315" spans="6:14" ht="15.75" customHeight="1">
      <c r="F315" s="69"/>
      <c r="M315" s="68"/>
      <c r="N315" s="68"/>
    </row>
    <row r="316" spans="6:14" ht="15.75" customHeight="1">
      <c r="F316" s="69"/>
      <c r="M316" s="68"/>
      <c r="N316" s="68"/>
    </row>
    <row r="317" spans="6:14" ht="15.75" customHeight="1">
      <c r="F317" s="69"/>
      <c r="M317" s="68"/>
      <c r="N317" s="68"/>
    </row>
    <row r="318" spans="6:14" ht="15.75" customHeight="1">
      <c r="F318" s="69"/>
      <c r="M318" s="68"/>
      <c r="N318" s="68"/>
    </row>
    <row r="319" spans="6:14" ht="15.75" customHeight="1">
      <c r="F319" s="69"/>
      <c r="M319" s="68"/>
      <c r="N319" s="68"/>
    </row>
    <row r="320" spans="6:14" ht="15.75" customHeight="1">
      <c r="F320" s="69"/>
      <c r="M320" s="68"/>
      <c r="N320" s="68"/>
    </row>
    <row r="321" spans="6:14" ht="15.75" customHeight="1">
      <c r="F321" s="69"/>
      <c r="M321" s="68"/>
      <c r="N321" s="68"/>
    </row>
    <row r="322" spans="6:14" ht="15.75" customHeight="1">
      <c r="F322" s="69"/>
      <c r="M322" s="68"/>
      <c r="N322" s="68"/>
    </row>
    <row r="323" spans="6:14" ht="15.75" customHeight="1">
      <c r="F323" s="69"/>
      <c r="M323" s="68"/>
      <c r="N323" s="68"/>
    </row>
    <row r="324" spans="6:14" ht="15.75" customHeight="1">
      <c r="F324" s="69"/>
      <c r="M324" s="68"/>
      <c r="N324" s="68"/>
    </row>
    <row r="325" spans="6:14" ht="15.75" customHeight="1">
      <c r="F325" s="69"/>
      <c r="M325" s="68"/>
      <c r="N325" s="68"/>
    </row>
    <row r="326" spans="6:14" ht="15.75" customHeight="1">
      <c r="F326" s="69"/>
      <c r="M326" s="68"/>
      <c r="N326" s="68"/>
    </row>
    <row r="327" spans="6:14" ht="15.75" customHeight="1">
      <c r="F327" s="69"/>
      <c r="M327" s="68"/>
      <c r="N327" s="68"/>
    </row>
    <row r="328" spans="6:14" ht="15.75" customHeight="1">
      <c r="F328" s="69"/>
      <c r="M328" s="68"/>
      <c r="N328" s="68"/>
    </row>
    <row r="329" spans="6:14" ht="15.75" customHeight="1">
      <c r="F329" s="69"/>
      <c r="M329" s="68"/>
      <c r="N329" s="68"/>
    </row>
    <row r="330" spans="6:14" ht="15.75" customHeight="1">
      <c r="F330" s="69"/>
      <c r="M330" s="68"/>
      <c r="N330" s="68"/>
    </row>
    <row r="331" spans="6:14" ht="15.75" customHeight="1">
      <c r="F331" s="69"/>
      <c r="M331" s="68"/>
      <c r="N331" s="68"/>
    </row>
    <row r="332" spans="6:14" ht="15.75" customHeight="1">
      <c r="F332" s="69"/>
      <c r="M332" s="68"/>
      <c r="N332" s="68"/>
    </row>
    <row r="333" spans="6:14" ht="15.75" customHeight="1">
      <c r="F333" s="69"/>
      <c r="M333" s="68"/>
      <c r="N333" s="68"/>
    </row>
    <row r="334" spans="6:14" ht="15.75" customHeight="1">
      <c r="F334" s="69"/>
      <c r="M334" s="68"/>
      <c r="N334" s="68"/>
    </row>
    <row r="335" spans="6:14" ht="15.75" customHeight="1">
      <c r="F335" s="69"/>
      <c r="M335" s="68"/>
      <c r="N335" s="68"/>
    </row>
    <row r="336" spans="6:14" ht="15.75" customHeight="1">
      <c r="F336" s="69"/>
      <c r="M336" s="68"/>
      <c r="N336" s="68"/>
    </row>
    <row r="337" spans="6:14" ht="15.75" customHeight="1">
      <c r="F337" s="69"/>
      <c r="M337" s="68"/>
      <c r="N337" s="68"/>
    </row>
    <row r="338" spans="6:14" ht="15.75" customHeight="1">
      <c r="F338" s="69"/>
      <c r="M338" s="68"/>
      <c r="N338" s="68"/>
    </row>
    <row r="339" spans="6:14" ht="15.75" customHeight="1">
      <c r="F339" s="69"/>
      <c r="M339" s="68"/>
      <c r="N339" s="68"/>
    </row>
    <row r="340" spans="6:14" ht="15.75" customHeight="1">
      <c r="F340" s="69"/>
      <c r="M340" s="68"/>
      <c r="N340" s="68"/>
    </row>
    <row r="341" spans="6:14" ht="15.75" customHeight="1">
      <c r="F341" s="69"/>
      <c r="M341" s="68"/>
      <c r="N341" s="68"/>
    </row>
    <row r="342" spans="6:14" ht="15.75" customHeight="1">
      <c r="F342" s="69"/>
      <c r="M342" s="68"/>
      <c r="N342" s="68"/>
    </row>
    <row r="343" spans="6:14" ht="15.75" customHeight="1">
      <c r="F343" s="69"/>
      <c r="M343" s="68"/>
      <c r="N343" s="68"/>
    </row>
    <row r="344" spans="6:14" ht="15.75" customHeight="1">
      <c r="F344" s="69"/>
      <c r="M344" s="68"/>
      <c r="N344" s="68"/>
    </row>
    <row r="345" spans="6:14" ht="15.75" customHeight="1">
      <c r="F345" s="69"/>
      <c r="M345" s="68"/>
      <c r="N345" s="68"/>
    </row>
    <row r="346" spans="6:14" ht="15.75" customHeight="1">
      <c r="F346" s="69"/>
      <c r="M346" s="68"/>
      <c r="N346" s="68"/>
    </row>
    <row r="347" spans="6:14" ht="15.75" customHeight="1">
      <c r="F347" s="69"/>
      <c r="M347" s="68"/>
      <c r="N347" s="68"/>
    </row>
    <row r="348" spans="6:14" ht="15.75" customHeight="1">
      <c r="F348" s="69"/>
      <c r="M348" s="68"/>
      <c r="N348" s="68"/>
    </row>
    <row r="349" spans="6:14" ht="15.75" customHeight="1">
      <c r="F349" s="69"/>
      <c r="M349" s="68"/>
      <c r="N349" s="68"/>
    </row>
    <row r="350" spans="6:14" ht="15.75" customHeight="1">
      <c r="F350" s="69"/>
      <c r="M350" s="68"/>
      <c r="N350" s="68"/>
    </row>
    <row r="351" spans="6:14" ht="15.75" customHeight="1">
      <c r="F351" s="69"/>
      <c r="M351" s="68"/>
      <c r="N351" s="68"/>
    </row>
    <row r="352" spans="6:14" ht="15.75" customHeight="1">
      <c r="F352" s="69"/>
      <c r="M352" s="68"/>
      <c r="N352" s="68"/>
    </row>
    <row r="353" spans="6:14" ht="15.75" customHeight="1">
      <c r="F353" s="69"/>
      <c r="M353" s="68"/>
      <c r="N353" s="68"/>
    </row>
    <row r="354" spans="6:14" ht="15.75" customHeight="1">
      <c r="F354" s="69"/>
      <c r="M354" s="68"/>
      <c r="N354" s="68"/>
    </row>
    <row r="355" spans="6:14" ht="15.75" customHeight="1">
      <c r="F355" s="69"/>
      <c r="M355" s="68"/>
      <c r="N355" s="68"/>
    </row>
    <row r="356" spans="6:14" ht="15.75" customHeight="1">
      <c r="F356" s="69"/>
      <c r="M356" s="68"/>
      <c r="N356" s="68"/>
    </row>
    <row r="357" spans="6:14" ht="15.75" customHeight="1">
      <c r="F357" s="69"/>
      <c r="M357" s="68"/>
      <c r="N357" s="68"/>
    </row>
    <row r="358" spans="6:14" ht="15.75" customHeight="1">
      <c r="F358" s="69"/>
      <c r="M358" s="68"/>
      <c r="N358" s="68"/>
    </row>
    <row r="359" spans="6:14" ht="15.75" customHeight="1">
      <c r="F359" s="69"/>
      <c r="M359" s="68"/>
      <c r="N359" s="68"/>
    </row>
    <row r="360" spans="6:14" ht="15.75" customHeight="1">
      <c r="F360" s="69"/>
      <c r="M360" s="68"/>
      <c r="N360" s="68"/>
    </row>
    <row r="361" spans="6:14" ht="15.75" customHeight="1">
      <c r="F361" s="69"/>
      <c r="M361" s="68"/>
      <c r="N361" s="68"/>
    </row>
    <row r="362" spans="6:14" ht="15.75" customHeight="1">
      <c r="F362" s="69"/>
      <c r="M362" s="68"/>
      <c r="N362" s="68"/>
    </row>
    <row r="363" spans="6:14" ht="15.75" customHeight="1">
      <c r="F363" s="69"/>
      <c r="M363" s="68"/>
      <c r="N363" s="68"/>
    </row>
    <row r="364" spans="6:14" ht="15.75" customHeight="1">
      <c r="F364" s="69"/>
      <c r="M364" s="68"/>
      <c r="N364" s="68"/>
    </row>
    <row r="365" spans="6:14" ht="15.75" customHeight="1">
      <c r="F365" s="69"/>
      <c r="M365" s="68"/>
      <c r="N365" s="68"/>
    </row>
    <row r="366" spans="6:14" ht="15.75" customHeight="1">
      <c r="F366" s="69"/>
      <c r="M366" s="68"/>
      <c r="N366" s="68"/>
    </row>
    <row r="367" spans="6:14" ht="15.75" customHeight="1">
      <c r="F367" s="69"/>
      <c r="M367" s="68"/>
      <c r="N367" s="68"/>
    </row>
    <row r="368" spans="6:14" ht="15.75" customHeight="1">
      <c r="F368" s="69"/>
      <c r="M368" s="68"/>
      <c r="N368" s="68"/>
    </row>
    <row r="369" spans="6:14" ht="15.75" customHeight="1">
      <c r="F369" s="69"/>
      <c r="M369" s="68"/>
      <c r="N369" s="68"/>
    </row>
    <row r="370" spans="6:14" ht="15.75" customHeight="1">
      <c r="F370" s="69"/>
      <c r="M370" s="68"/>
      <c r="N370" s="68"/>
    </row>
    <row r="371" spans="6:14" ht="15.75" customHeight="1">
      <c r="F371" s="69"/>
      <c r="M371" s="68"/>
      <c r="N371" s="68"/>
    </row>
    <row r="372" spans="6:14" ht="15.75" customHeight="1">
      <c r="F372" s="69"/>
      <c r="M372" s="68"/>
      <c r="N372" s="68"/>
    </row>
    <row r="373" spans="6:14" ht="15.75" customHeight="1">
      <c r="F373" s="69"/>
      <c r="M373" s="68"/>
      <c r="N373" s="68"/>
    </row>
    <row r="374" spans="6:14" ht="15.75" customHeight="1">
      <c r="F374" s="69"/>
      <c r="M374" s="68"/>
      <c r="N374" s="68"/>
    </row>
    <row r="375" spans="6:14" ht="15.75" customHeight="1">
      <c r="F375" s="69"/>
      <c r="M375" s="68"/>
      <c r="N375" s="68"/>
    </row>
    <row r="376" spans="6:14" ht="15.75" customHeight="1">
      <c r="F376" s="69"/>
      <c r="M376" s="68"/>
      <c r="N376" s="68"/>
    </row>
    <row r="377" spans="6:14" ht="15.75" customHeight="1">
      <c r="F377" s="69"/>
      <c r="M377" s="68"/>
      <c r="N377" s="68"/>
    </row>
    <row r="378" spans="6:14" ht="15.75" customHeight="1">
      <c r="F378" s="69"/>
      <c r="M378" s="68"/>
      <c r="N378" s="68"/>
    </row>
    <row r="379" spans="6:14" ht="15.75" customHeight="1">
      <c r="F379" s="69"/>
      <c r="M379" s="68"/>
      <c r="N379" s="68"/>
    </row>
    <row r="380" spans="6:14" ht="15.75" customHeight="1">
      <c r="F380" s="69"/>
      <c r="M380" s="68"/>
      <c r="N380" s="68"/>
    </row>
    <row r="381" spans="6:14" ht="15.75" customHeight="1">
      <c r="F381" s="69"/>
      <c r="M381" s="68"/>
      <c r="N381" s="68"/>
    </row>
    <row r="382" spans="6:14" ht="15.75" customHeight="1">
      <c r="F382" s="69"/>
      <c r="M382" s="68"/>
      <c r="N382" s="68"/>
    </row>
    <row r="383" spans="6:14" ht="15.75" customHeight="1">
      <c r="F383" s="69"/>
      <c r="M383" s="68"/>
      <c r="N383" s="68"/>
    </row>
    <row r="384" spans="6:14" ht="15.75" customHeight="1">
      <c r="F384" s="69"/>
      <c r="M384" s="68"/>
      <c r="N384" s="68"/>
    </row>
    <row r="385" spans="6:14" ht="15.75" customHeight="1">
      <c r="F385" s="69"/>
      <c r="M385" s="68"/>
      <c r="N385" s="68"/>
    </row>
    <row r="386" spans="6:14" ht="15.75" customHeight="1">
      <c r="F386" s="69"/>
      <c r="M386" s="68"/>
      <c r="N386" s="68"/>
    </row>
    <row r="387" spans="6:14" ht="15.75" customHeight="1">
      <c r="F387" s="69"/>
      <c r="M387" s="68"/>
      <c r="N387" s="68"/>
    </row>
    <row r="388" spans="6:14" ht="15.75" customHeight="1">
      <c r="F388" s="69"/>
      <c r="M388" s="68"/>
      <c r="N388" s="68"/>
    </row>
    <row r="389" spans="6:14" ht="15.75" customHeight="1">
      <c r="F389" s="69"/>
      <c r="M389" s="68"/>
      <c r="N389" s="68"/>
    </row>
    <row r="390" spans="6:14" ht="15.75" customHeight="1">
      <c r="F390" s="69"/>
      <c r="M390" s="68"/>
      <c r="N390" s="68"/>
    </row>
    <row r="391" spans="6:14" ht="15.75" customHeight="1">
      <c r="F391" s="69"/>
      <c r="M391" s="68"/>
      <c r="N391" s="68"/>
    </row>
    <row r="392" spans="6:14" ht="15.75" customHeight="1">
      <c r="F392" s="69"/>
      <c r="M392" s="68"/>
      <c r="N392" s="68"/>
    </row>
    <row r="393" spans="6:14" ht="15.75" customHeight="1">
      <c r="F393" s="69"/>
      <c r="M393" s="68"/>
      <c r="N393" s="68"/>
    </row>
    <row r="394" spans="6:14" ht="15.75" customHeight="1">
      <c r="F394" s="69"/>
      <c r="M394" s="68"/>
      <c r="N394" s="68"/>
    </row>
    <row r="395" spans="6:14" ht="15.75" customHeight="1">
      <c r="F395" s="69"/>
      <c r="M395" s="68"/>
      <c r="N395" s="68"/>
    </row>
    <row r="396" spans="6:14" ht="15.75" customHeight="1">
      <c r="F396" s="69"/>
      <c r="M396" s="68"/>
      <c r="N396" s="68"/>
    </row>
    <row r="397" spans="6:14" ht="15.75" customHeight="1">
      <c r="F397" s="69"/>
      <c r="M397" s="68"/>
      <c r="N397" s="68"/>
    </row>
    <row r="398" spans="6:14" ht="15.75" customHeight="1">
      <c r="F398" s="69"/>
      <c r="M398" s="68"/>
      <c r="N398" s="68"/>
    </row>
    <row r="399" spans="6:14" ht="15.75" customHeight="1">
      <c r="F399" s="69"/>
      <c r="M399" s="68"/>
      <c r="N399" s="68"/>
    </row>
    <row r="400" spans="6:14" ht="15.75" customHeight="1">
      <c r="F400" s="69"/>
      <c r="M400" s="68"/>
      <c r="N400" s="68"/>
    </row>
    <row r="401" spans="6:14" ht="15.75" customHeight="1">
      <c r="F401" s="69"/>
      <c r="M401" s="68"/>
      <c r="N401" s="68"/>
    </row>
    <row r="402" spans="6:14" ht="15.75" customHeight="1">
      <c r="F402" s="69"/>
      <c r="M402" s="68"/>
      <c r="N402" s="68"/>
    </row>
    <row r="403" spans="6:14" ht="15.75" customHeight="1">
      <c r="F403" s="69"/>
      <c r="M403" s="68"/>
      <c r="N403" s="68"/>
    </row>
    <row r="404" spans="6:14" ht="15.75" customHeight="1">
      <c r="F404" s="69"/>
      <c r="M404" s="68"/>
      <c r="N404" s="68"/>
    </row>
    <row r="405" spans="6:14" ht="15.75" customHeight="1">
      <c r="F405" s="69"/>
      <c r="M405" s="68"/>
      <c r="N405" s="68"/>
    </row>
    <row r="406" spans="6:14" ht="15.75" customHeight="1">
      <c r="F406" s="69"/>
      <c r="M406" s="68"/>
      <c r="N406" s="68"/>
    </row>
    <row r="407" spans="6:14" ht="15.75" customHeight="1">
      <c r="F407" s="69"/>
      <c r="M407" s="68"/>
      <c r="N407" s="68"/>
    </row>
    <row r="408" spans="6:14" ht="15.75" customHeight="1">
      <c r="F408" s="69"/>
      <c r="M408" s="68"/>
      <c r="N408" s="68"/>
    </row>
    <row r="409" spans="6:14" ht="15.75" customHeight="1">
      <c r="F409" s="69"/>
      <c r="M409" s="68"/>
      <c r="N409" s="68"/>
    </row>
    <row r="410" spans="6:14" ht="15.75" customHeight="1">
      <c r="F410" s="69"/>
      <c r="M410" s="68"/>
      <c r="N410" s="68"/>
    </row>
    <row r="411" spans="6:14" ht="15.75" customHeight="1">
      <c r="F411" s="69"/>
      <c r="M411" s="68"/>
      <c r="N411" s="68"/>
    </row>
    <row r="412" spans="6:14" ht="15.75" customHeight="1">
      <c r="F412" s="69"/>
      <c r="M412" s="68"/>
      <c r="N412" s="68"/>
    </row>
    <row r="413" spans="6:14" ht="15.75" customHeight="1">
      <c r="F413" s="69"/>
      <c r="M413" s="68"/>
      <c r="N413" s="68"/>
    </row>
    <row r="414" spans="6:14" ht="15.75" customHeight="1">
      <c r="F414" s="69"/>
      <c r="M414" s="68"/>
      <c r="N414" s="68"/>
    </row>
    <row r="415" spans="6:14" ht="15.75" customHeight="1">
      <c r="F415" s="69"/>
      <c r="M415" s="68"/>
      <c r="N415" s="68"/>
    </row>
    <row r="416" spans="6:14" ht="15.75" customHeight="1">
      <c r="F416" s="69"/>
      <c r="M416" s="68"/>
      <c r="N416" s="68"/>
    </row>
    <row r="417" spans="6:14" ht="15.75" customHeight="1">
      <c r="F417" s="69"/>
      <c r="M417" s="68"/>
      <c r="N417" s="68"/>
    </row>
    <row r="418" spans="6:14" ht="15.75" customHeight="1">
      <c r="F418" s="69"/>
      <c r="M418" s="68"/>
      <c r="N418" s="68"/>
    </row>
    <row r="419" spans="6:14" ht="15.75" customHeight="1">
      <c r="F419" s="69"/>
      <c r="M419" s="68"/>
      <c r="N419" s="68"/>
    </row>
    <row r="420" spans="6:14" ht="15.75" customHeight="1">
      <c r="F420" s="69"/>
      <c r="M420" s="68"/>
      <c r="N420" s="68"/>
    </row>
    <row r="421" spans="6:14" ht="15.75" customHeight="1">
      <c r="F421" s="69"/>
      <c r="M421" s="68"/>
      <c r="N421" s="68"/>
    </row>
    <row r="422" spans="6:14" ht="15.75" customHeight="1">
      <c r="F422" s="69"/>
      <c r="M422" s="68"/>
      <c r="N422" s="68"/>
    </row>
    <row r="423" spans="6:14" ht="15.75" customHeight="1">
      <c r="F423" s="69"/>
      <c r="M423" s="68"/>
      <c r="N423" s="68"/>
    </row>
    <row r="424" spans="6:14" ht="15.75" customHeight="1">
      <c r="F424" s="69"/>
      <c r="M424" s="68"/>
      <c r="N424" s="68"/>
    </row>
    <row r="425" spans="6:14" ht="15.75" customHeight="1">
      <c r="F425" s="69"/>
      <c r="M425" s="68"/>
      <c r="N425" s="68"/>
    </row>
    <row r="426" spans="6:14" ht="15.75" customHeight="1">
      <c r="F426" s="69"/>
      <c r="M426" s="68"/>
      <c r="N426" s="68"/>
    </row>
    <row r="427" spans="6:14" ht="15.75" customHeight="1">
      <c r="F427" s="69"/>
      <c r="M427" s="68"/>
      <c r="N427" s="68"/>
    </row>
    <row r="428" spans="6:14" ht="15.75" customHeight="1">
      <c r="F428" s="69"/>
      <c r="M428" s="68"/>
      <c r="N428" s="68"/>
    </row>
    <row r="429" spans="6:14" ht="15.75" customHeight="1">
      <c r="F429" s="69"/>
      <c r="M429" s="68"/>
      <c r="N429" s="68"/>
    </row>
    <row r="430" spans="6:14" ht="15.75" customHeight="1">
      <c r="F430" s="69"/>
      <c r="M430" s="68"/>
      <c r="N430" s="68"/>
    </row>
    <row r="431" spans="6:14" ht="15.75" customHeight="1">
      <c r="F431" s="69"/>
      <c r="M431" s="68"/>
      <c r="N431" s="68"/>
    </row>
    <row r="432" spans="6:14" ht="15.75" customHeight="1">
      <c r="F432" s="69"/>
      <c r="M432" s="68"/>
      <c r="N432" s="68"/>
    </row>
    <row r="433" spans="6:14" ht="15.75" customHeight="1">
      <c r="F433" s="69"/>
      <c r="M433" s="68"/>
      <c r="N433" s="68"/>
    </row>
    <row r="434" spans="6:14" ht="15.75" customHeight="1">
      <c r="F434" s="69"/>
      <c r="M434" s="68"/>
      <c r="N434" s="68"/>
    </row>
    <row r="435" spans="6:14" ht="15.75" customHeight="1">
      <c r="F435" s="69"/>
      <c r="M435" s="68"/>
      <c r="N435" s="68"/>
    </row>
    <row r="436" spans="6:14" ht="15.75" customHeight="1">
      <c r="F436" s="69"/>
      <c r="M436" s="68"/>
      <c r="N436" s="68"/>
    </row>
    <row r="437" spans="6:14" ht="15.75" customHeight="1">
      <c r="F437" s="69"/>
      <c r="M437" s="68"/>
      <c r="N437" s="68"/>
    </row>
    <row r="438" spans="6:14" ht="15.75" customHeight="1">
      <c r="F438" s="69"/>
      <c r="M438" s="68"/>
      <c r="N438" s="68"/>
    </row>
    <row r="439" spans="6:14" ht="15.75" customHeight="1">
      <c r="F439" s="69"/>
      <c r="M439" s="68"/>
      <c r="N439" s="68"/>
    </row>
    <row r="440" spans="6:14" ht="15.75" customHeight="1">
      <c r="F440" s="69"/>
      <c r="M440" s="68"/>
      <c r="N440" s="68"/>
    </row>
    <row r="441" spans="6:14" ht="15.75" customHeight="1">
      <c r="F441" s="69"/>
      <c r="M441" s="68"/>
      <c r="N441" s="68"/>
    </row>
    <row r="442" spans="6:14" ht="15.75" customHeight="1">
      <c r="F442" s="69"/>
      <c r="M442" s="68"/>
      <c r="N442" s="68"/>
    </row>
    <row r="443" spans="6:14" ht="15.75" customHeight="1">
      <c r="F443" s="69"/>
      <c r="M443" s="68"/>
      <c r="N443" s="68"/>
    </row>
    <row r="444" spans="6:14" ht="15.75" customHeight="1">
      <c r="F444" s="69"/>
      <c r="M444" s="68"/>
      <c r="N444" s="68"/>
    </row>
    <row r="445" spans="6:14" ht="15.75" customHeight="1">
      <c r="F445" s="69"/>
      <c r="M445" s="68"/>
      <c r="N445" s="68"/>
    </row>
    <row r="446" spans="6:14" ht="15.75" customHeight="1">
      <c r="F446" s="69"/>
      <c r="M446" s="68"/>
      <c r="N446" s="68"/>
    </row>
    <row r="447" spans="6:14" ht="15.75" customHeight="1">
      <c r="F447" s="69"/>
      <c r="M447" s="68"/>
      <c r="N447" s="68"/>
    </row>
    <row r="448" spans="6:14" ht="15.75" customHeight="1">
      <c r="F448" s="69"/>
      <c r="M448" s="68"/>
      <c r="N448" s="68"/>
    </row>
    <row r="449" spans="6:14" ht="15.75" customHeight="1">
      <c r="F449" s="69"/>
      <c r="M449" s="68"/>
      <c r="N449" s="68"/>
    </row>
    <row r="450" spans="6:14" ht="15.75" customHeight="1">
      <c r="F450" s="69"/>
      <c r="M450" s="68"/>
      <c r="N450" s="68"/>
    </row>
    <row r="451" spans="6:14" ht="15.75" customHeight="1">
      <c r="F451" s="69"/>
      <c r="M451" s="68"/>
      <c r="N451" s="68"/>
    </row>
    <row r="452" spans="6:14" ht="15.75" customHeight="1">
      <c r="F452" s="69"/>
      <c r="M452" s="68"/>
      <c r="N452" s="68"/>
    </row>
    <row r="453" spans="6:14" ht="15.75" customHeight="1">
      <c r="F453" s="69"/>
      <c r="M453" s="68"/>
      <c r="N453" s="68"/>
    </row>
    <row r="454" spans="6:14" ht="15.75" customHeight="1">
      <c r="F454" s="69"/>
      <c r="M454" s="68"/>
      <c r="N454" s="68"/>
    </row>
    <row r="455" spans="6:14" ht="15.75" customHeight="1">
      <c r="F455" s="69"/>
      <c r="M455" s="68"/>
      <c r="N455" s="68"/>
    </row>
    <row r="456" spans="6:14" ht="15.75" customHeight="1">
      <c r="F456" s="69"/>
      <c r="M456" s="68"/>
      <c r="N456" s="68"/>
    </row>
    <row r="457" spans="6:14" ht="15.75" customHeight="1">
      <c r="F457" s="69"/>
      <c r="M457" s="68"/>
      <c r="N457" s="68"/>
    </row>
    <row r="458" spans="6:14" ht="15.75" customHeight="1">
      <c r="F458" s="69"/>
      <c r="M458" s="68"/>
      <c r="N458" s="68"/>
    </row>
    <row r="459" spans="6:14" ht="15.75" customHeight="1">
      <c r="F459" s="69"/>
      <c r="M459" s="68"/>
      <c r="N459" s="68"/>
    </row>
    <row r="460" spans="6:14" ht="15.75" customHeight="1">
      <c r="F460" s="69"/>
      <c r="M460" s="68"/>
      <c r="N460" s="68"/>
    </row>
    <row r="461" spans="6:14" ht="15.75" customHeight="1">
      <c r="F461" s="69"/>
      <c r="M461" s="68"/>
      <c r="N461" s="68"/>
    </row>
    <row r="462" spans="6:14" ht="15.75" customHeight="1">
      <c r="F462" s="69"/>
      <c r="M462" s="68"/>
      <c r="N462" s="68"/>
    </row>
    <row r="463" spans="6:14" ht="15.75" customHeight="1">
      <c r="F463" s="69"/>
      <c r="M463" s="68"/>
      <c r="N463" s="68"/>
    </row>
    <row r="464" spans="6:14" ht="15.75" customHeight="1">
      <c r="F464" s="69"/>
      <c r="M464" s="68"/>
      <c r="N464" s="68"/>
    </row>
    <row r="465" spans="6:14" ht="15.75" customHeight="1">
      <c r="F465" s="69"/>
      <c r="M465" s="68"/>
      <c r="N465" s="68"/>
    </row>
    <row r="466" spans="6:14" ht="15.75" customHeight="1">
      <c r="F466" s="69"/>
      <c r="M466" s="68"/>
      <c r="N466" s="68"/>
    </row>
    <row r="467" spans="6:14" ht="15.75" customHeight="1">
      <c r="F467" s="69"/>
      <c r="M467" s="68"/>
      <c r="N467" s="68"/>
    </row>
    <row r="468" spans="6:14" ht="15.75" customHeight="1">
      <c r="F468" s="69"/>
      <c r="M468" s="68"/>
      <c r="N468" s="68"/>
    </row>
    <row r="469" spans="6:14" ht="15.75" customHeight="1">
      <c r="F469" s="69"/>
      <c r="M469" s="68"/>
      <c r="N469" s="68"/>
    </row>
    <row r="470" spans="6:14" ht="15.75" customHeight="1">
      <c r="F470" s="69"/>
      <c r="M470" s="68"/>
      <c r="N470" s="68"/>
    </row>
    <row r="471" spans="6:14" ht="15.75" customHeight="1">
      <c r="F471" s="69"/>
      <c r="M471" s="68"/>
      <c r="N471" s="68"/>
    </row>
    <row r="472" spans="6:14" ht="15.75" customHeight="1">
      <c r="F472" s="69"/>
      <c r="M472" s="68"/>
      <c r="N472" s="68"/>
    </row>
    <row r="473" spans="6:14" ht="15.75" customHeight="1">
      <c r="F473" s="69"/>
      <c r="M473" s="68"/>
      <c r="N473" s="68"/>
    </row>
    <row r="474" spans="6:14" ht="15.75" customHeight="1">
      <c r="F474" s="69"/>
      <c r="M474" s="68"/>
      <c r="N474" s="68"/>
    </row>
    <row r="475" spans="6:14" ht="15.75" customHeight="1">
      <c r="F475" s="69"/>
      <c r="M475" s="68"/>
      <c r="N475" s="68"/>
    </row>
    <row r="476" spans="6:14" ht="15.75" customHeight="1">
      <c r="F476" s="69"/>
      <c r="M476" s="68"/>
      <c r="N476" s="68"/>
    </row>
    <row r="477" spans="6:14" ht="15.75" customHeight="1">
      <c r="F477" s="69"/>
      <c r="M477" s="68"/>
      <c r="N477" s="68"/>
    </row>
    <row r="478" spans="6:14" ht="15.75" customHeight="1">
      <c r="F478" s="69"/>
      <c r="M478" s="68"/>
      <c r="N478" s="68"/>
    </row>
    <row r="479" spans="6:14" ht="15.75" customHeight="1">
      <c r="F479" s="69"/>
      <c r="M479" s="68"/>
      <c r="N479" s="68"/>
    </row>
    <row r="480" spans="6:14" ht="15.75" customHeight="1">
      <c r="F480" s="69"/>
      <c r="M480" s="68"/>
      <c r="N480" s="68"/>
    </row>
    <row r="481" spans="6:14" ht="15.75" customHeight="1">
      <c r="F481" s="69"/>
      <c r="M481" s="68"/>
      <c r="N481" s="68"/>
    </row>
    <row r="482" spans="6:14" ht="15.75" customHeight="1">
      <c r="F482" s="69"/>
      <c r="M482" s="68"/>
      <c r="N482" s="68"/>
    </row>
    <row r="483" spans="6:14" ht="15.75" customHeight="1">
      <c r="F483" s="69"/>
      <c r="M483" s="68"/>
      <c r="N483" s="68"/>
    </row>
    <row r="484" spans="6:14" ht="15.75" customHeight="1">
      <c r="F484" s="69"/>
      <c r="M484" s="68"/>
      <c r="N484" s="68"/>
    </row>
    <row r="485" spans="6:14" ht="15.75" customHeight="1">
      <c r="F485" s="69"/>
      <c r="M485" s="68"/>
      <c r="N485" s="68"/>
    </row>
    <row r="486" spans="6:14" ht="15.75" customHeight="1">
      <c r="F486" s="69"/>
      <c r="M486" s="68"/>
      <c r="N486" s="68"/>
    </row>
    <row r="487" spans="6:14" ht="15.75" customHeight="1">
      <c r="F487" s="69"/>
      <c r="M487" s="68"/>
      <c r="N487" s="68"/>
    </row>
    <row r="488" spans="6:14" ht="15.75" customHeight="1">
      <c r="F488" s="69"/>
      <c r="M488" s="68"/>
      <c r="N488" s="68"/>
    </row>
    <row r="489" spans="6:14" ht="15.75" customHeight="1">
      <c r="F489" s="69"/>
      <c r="M489" s="68"/>
      <c r="N489" s="68"/>
    </row>
    <row r="490" spans="6:14" ht="15.75" customHeight="1">
      <c r="F490" s="69"/>
      <c r="M490" s="68"/>
      <c r="N490" s="68"/>
    </row>
    <row r="491" spans="6:14" ht="15.75" customHeight="1">
      <c r="F491" s="69"/>
      <c r="M491" s="68"/>
      <c r="N491" s="68"/>
    </row>
    <row r="492" spans="6:14" ht="15.75" customHeight="1">
      <c r="F492" s="69"/>
      <c r="M492" s="68"/>
      <c r="N492" s="68"/>
    </row>
    <row r="493" spans="6:14" ht="15.75" customHeight="1">
      <c r="F493" s="69"/>
      <c r="M493" s="68"/>
      <c r="N493" s="68"/>
    </row>
    <row r="494" spans="6:14" ht="15.75" customHeight="1">
      <c r="F494" s="69"/>
      <c r="M494" s="68"/>
      <c r="N494" s="68"/>
    </row>
    <row r="495" spans="6:14" ht="15.75" customHeight="1">
      <c r="F495" s="69"/>
      <c r="M495" s="68"/>
      <c r="N495" s="68"/>
    </row>
    <row r="496" spans="6:14" ht="15.75" customHeight="1">
      <c r="F496" s="69"/>
      <c r="M496" s="68"/>
      <c r="N496" s="68"/>
    </row>
    <row r="497" spans="6:14" ht="15.75" customHeight="1">
      <c r="F497" s="69"/>
      <c r="M497" s="68"/>
      <c r="N497" s="68"/>
    </row>
    <row r="498" spans="6:14" ht="15.75" customHeight="1">
      <c r="F498" s="69"/>
      <c r="M498" s="68"/>
      <c r="N498" s="68"/>
    </row>
    <row r="499" spans="6:14" ht="15.75" customHeight="1">
      <c r="F499" s="69"/>
      <c r="M499" s="68"/>
      <c r="N499" s="68"/>
    </row>
    <row r="500" spans="6:14" ht="15.75" customHeight="1">
      <c r="F500" s="69"/>
      <c r="M500" s="68"/>
      <c r="N500" s="68"/>
    </row>
    <row r="501" spans="6:14" ht="15.75" customHeight="1">
      <c r="F501" s="69"/>
      <c r="M501" s="68"/>
      <c r="N501" s="68"/>
    </row>
    <row r="502" spans="6:14" ht="15.75" customHeight="1">
      <c r="F502" s="69"/>
      <c r="M502" s="68"/>
      <c r="N502" s="68"/>
    </row>
    <row r="503" spans="6:14" ht="15.75" customHeight="1">
      <c r="F503" s="69"/>
      <c r="M503" s="68"/>
      <c r="N503" s="68"/>
    </row>
    <row r="504" spans="6:14" ht="15.75" customHeight="1">
      <c r="F504" s="69"/>
      <c r="M504" s="68"/>
      <c r="N504" s="68"/>
    </row>
    <row r="505" spans="6:14" ht="15.75" customHeight="1">
      <c r="F505" s="69"/>
      <c r="M505" s="68"/>
      <c r="N505" s="68"/>
    </row>
    <row r="506" spans="6:14" ht="15.75" customHeight="1">
      <c r="F506" s="69"/>
      <c r="M506" s="68"/>
      <c r="N506" s="68"/>
    </row>
    <row r="507" spans="6:14" ht="15.75" customHeight="1">
      <c r="F507" s="69"/>
      <c r="M507" s="68"/>
      <c r="N507" s="68"/>
    </row>
    <row r="508" spans="6:14" ht="15.75" customHeight="1">
      <c r="F508" s="69"/>
      <c r="M508" s="68"/>
      <c r="N508" s="68"/>
    </row>
    <row r="509" spans="6:14" ht="15.75" customHeight="1">
      <c r="F509" s="69"/>
      <c r="M509" s="68"/>
      <c r="N509" s="68"/>
    </row>
    <row r="510" spans="6:14" ht="15.75" customHeight="1">
      <c r="F510" s="69"/>
      <c r="M510" s="68"/>
      <c r="N510" s="68"/>
    </row>
    <row r="511" spans="6:14" ht="15.75" customHeight="1">
      <c r="F511" s="69"/>
      <c r="M511" s="68"/>
      <c r="N511" s="68"/>
    </row>
    <row r="512" spans="6:14" ht="15.75" customHeight="1">
      <c r="F512" s="69"/>
      <c r="M512" s="68"/>
      <c r="N512" s="68"/>
    </row>
    <row r="513" spans="6:14" ht="15.75" customHeight="1">
      <c r="F513" s="69"/>
      <c r="M513" s="68"/>
      <c r="N513" s="68"/>
    </row>
    <row r="514" spans="6:14" ht="15.75" customHeight="1">
      <c r="F514" s="69"/>
      <c r="M514" s="68"/>
      <c r="N514" s="68"/>
    </row>
    <row r="515" spans="6:14" ht="15.75" customHeight="1">
      <c r="F515" s="69"/>
      <c r="M515" s="68"/>
      <c r="N515" s="68"/>
    </row>
    <row r="516" spans="6:14" ht="15.75" customHeight="1">
      <c r="F516" s="69"/>
      <c r="M516" s="68"/>
      <c r="N516" s="68"/>
    </row>
    <row r="517" spans="6:14" ht="15.75" customHeight="1">
      <c r="F517" s="69"/>
      <c r="M517" s="68"/>
      <c r="N517" s="68"/>
    </row>
    <row r="518" spans="6:14" ht="15.75" customHeight="1">
      <c r="F518" s="69"/>
      <c r="M518" s="68"/>
      <c r="N518" s="68"/>
    </row>
    <row r="519" spans="6:14" ht="15.75" customHeight="1">
      <c r="F519" s="69"/>
      <c r="M519" s="68"/>
      <c r="N519" s="68"/>
    </row>
    <row r="520" spans="6:14" ht="15.75" customHeight="1">
      <c r="F520" s="69"/>
      <c r="M520" s="68"/>
      <c r="N520" s="68"/>
    </row>
    <row r="521" spans="6:14" ht="15.75" customHeight="1">
      <c r="F521" s="69"/>
      <c r="M521" s="68"/>
      <c r="N521" s="68"/>
    </row>
    <row r="522" spans="6:14" ht="15.75" customHeight="1">
      <c r="F522" s="69"/>
      <c r="M522" s="68"/>
      <c r="N522" s="68"/>
    </row>
    <row r="523" spans="6:14" ht="15.75" customHeight="1">
      <c r="F523" s="69"/>
      <c r="M523" s="68"/>
      <c r="N523" s="68"/>
    </row>
    <row r="524" spans="6:14" ht="15.75" customHeight="1">
      <c r="F524" s="69"/>
      <c r="M524" s="68"/>
      <c r="N524" s="68"/>
    </row>
    <row r="525" spans="6:14" ht="15.75" customHeight="1">
      <c r="F525" s="69"/>
      <c r="M525" s="68"/>
      <c r="N525" s="68"/>
    </row>
    <row r="526" spans="6:14" ht="15.75" customHeight="1">
      <c r="F526" s="69"/>
      <c r="M526" s="68"/>
      <c r="N526" s="68"/>
    </row>
    <row r="527" spans="6:14" ht="15.75" customHeight="1">
      <c r="F527" s="69"/>
      <c r="M527" s="68"/>
      <c r="N527" s="68"/>
    </row>
    <row r="528" spans="6:14" ht="15.75" customHeight="1">
      <c r="F528" s="69"/>
      <c r="M528" s="68"/>
      <c r="N528" s="68"/>
    </row>
    <row r="529" spans="6:14" ht="15.75" customHeight="1">
      <c r="F529" s="69"/>
      <c r="M529" s="68"/>
      <c r="N529" s="68"/>
    </row>
    <row r="530" spans="6:14" ht="15.75" customHeight="1">
      <c r="F530" s="69"/>
      <c r="M530" s="68"/>
      <c r="N530" s="68"/>
    </row>
    <row r="531" spans="6:14" ht="15.75" customHeight="1">
      <c r="F531" s="69"/>
      <c r="M531" s="68"/>
      <c r="N531" s="68"/>
    </row>
    <row r="532" spans="6:14" ht="15.75" customHeight="1">
      <c r="F532" s="69"/>
      <c r="M532" s="68"/>
      <c r="N532" s="68"/>
    </row>
    <row r="533" spans="6:14" ht="15.75" customHeight="1">
      <c r="F533" s="69"/>
      <c r="M533" s="68"/>
      <c r="N533" s="68"/>
    </row>
    <row r="534" spans="6:14" ht="15.75" customHeight="1">
      <c r="F534" s="69"/>
      <c r="M534" s="68"/>
      <c r="N534" s="68"/>
    </row>
    <row r="535" spans="6:14" ht="15.75" customHeight="1">
      <c r="F535" s="69"/>
      <c r="M535" s="68"/>
      <c r="N535" s="68"/>
    </row>
    <row r="536" spans="6:14" ht="15.75" customHeight="1">
      <c r="F536" s="69"/>
      <c r="M536" s="68"/>
      <c r="N536" s="68"/>
    </row>
    <row r="537" spans="6:14" ht="15.75" customHeight="1">
      <c r="F537" s="69"/>
      <c r="M537" s="68"/>
      <c r="N537" s="68"/>
    </row>
    <row r="538" spans="6:14" ht="15.75" customHeight="1">
      <c r="F538" s="69"/>
      <c r="M538" s="68"/>
      <c r="N538" s="68"/>
    </row>
    <row r="539" spans="6:14" ht="15.75" customHeight="1">
      <c r="F539" s="69"/>
      <c r="M539" s="68"/>
      <c r="N539" s="68"/>
    </row>
    <row r="540" spans="6:14" ht="15.75" customHeight="1">
      <c r="F540" s="69"/>
      <c r="M540" s="68"/>
      <c r="N540" s="68"/>
    </row>
    <row r="541" spans="6:14" ht="15.75" customHeight="1">
      <c r="F541" s="69"/>
      <c r="M541" s="68"/>
      <c r="N541" s="68"/>
    </row>
    <row r="542" spans="6:14" ht="15.75" customHeight="1">
      <c r="F542" s="69"/>
      <c r="M542" s="68"/>
      <c r="N542" s="68"/>
    </row>
    <row r="543" spans="6:14" ht="15.75" customHeight="1">
      <c r="F543" s="69"/>
      <c r="M543" s="68"/>
      <c r="N543" s="68"/>
    </row>
    <row r="544" spans="6:14" ht="15.75" customHeight="1">
      <c r="F544" s="69"/>
      <c r="M544" s="68"/>
      <c r="N544" s="68"/>
    </row>
    <row r="545" spans="6:14" ht="15.75" customHeight="1">
      <c r="F545" s="69"/>
      <c r="M545" s="68"/>
      <c r="N545" s="68"/>
    </row>
    <row r="546" spans="6:14" ht="15.75" customHeight="1">
      <c r="F546" s="69"/>
      <c r="M546" s="68"/>
      <c r="N546" s="68"/>
    </row>
    <row r="547" spans="6:14" ht="15.75" customHeight="1">
      <c r="F547" s="69"/>
      <c r="M547" s="68"/>
      <c r="N547" s="68"/>
    </row>
    <row r="548" spans="6:14" ht="15.75" customHeight="1">
      <c r="F548" s="69"/>
      <c r="M548" s="68"/>
      <c r="N548" s="68"/>
    </row>
    <row r="549" spans="6:14" ht="15.75" customHeight="1">
      <c r="F549" s="69"/>
      <c r="M549" s="68"/>
      <c r="N549" s="68"/>
    </row>
    <row r="550" spans="6:14" ht="15.75" customHeight="1">
      <c r="F550" s="69"/>
      <c r="M550" s="68"/>
      <c r="N550" s="68"/>
    </row>
    <row r="551" spans="6:14" ht="15.75" customHeight="1">
      <c r="F551" s="69"/>
      <c r="M551" s="68"/>
      <c r="N551" s="68"/>
    </row>
    <row r="552" spans="6:14" ht="15.75" customHeight="1">
      <c r="F552" s="69"/>
      <c r="M552" s="68"/>
      <c r="N552" s="68"/>
    </row>
    <row r="553" spans="6:14" ht="15.75" customHeight="1">
      <c r="F553" s="69"/>
      <c r="M553" s="68"/>
      <c r="N553" s="68"/>
    </row>
    <row r="554" spans="6:14" ht="15.75" customHeight="1">
      <c r="F554" s="69"/>
      <c r="M554" s="68"/>
      <c r="N554" s="68"/>
    </row>
    <row r="555" spans="6:14" ht="15.75" customHeight="1">
      <c r="F555" s="69"/>
      <c r="M555" s="68"/>
      <c r="N555" s="68"/>
    </row>
    <row r="556" spans="6:14" ht="15.75" customHeight="1">
      <c r="F556" s="69"/>
      <c r="M556" s="68"/>
      <c r="N556" s="68"/>
    </row>
    <row r="557" spans="6:14" ht="15.75" customHeight="1">
      <c r="F557" s="69"/>
      <c r="M557" s="68"/>
      <c r="N557" s="68"/>
    </row>
    <row r="558" spans="6:14" ht="15.75" customHeight="1">
      <c r="F558" s="69"/>
      <c r="M558" s="68"/>
      <c r="N558" s="68"/>
    </row>
    <row r="559" spans="6:14" ht="15.75" customHeight="1">
      <c r="F559" s="69"/>
      <c r="M559" s="68"/>
      <c r="N559" s="68"/>
    </row>
    <row r="560" spans="6:14" ht="15.75" customHeight="1">
      <c r="F560" s="69"/>
      <c r="M560" s="68"/>
      <c r="N560" s="68"/>
    </row>
    <row r="561" spans="6:14" ht="15.75" customHeight="1">
      <c r="F561" s="69"/>
      <c r="M561" s="68"/>
      <c r="N561" s="68"/>
    </row>
    <row r="562" spans="6:14" ht="15.75" customHeight="1">
      <c r="F562" s="69"/>
      <c r="M562" s="68"/>
      <c r="N562" s="68"/>
    </row>
    <row r="563" spans="6:14" ht="15.75" customHeight="1">
      <c r="F563" s="69"/>
      <c r="M563" s="68"/>
      <c r="N563" s="68"/>
    </row>
    <row r="564" spans="6:14" ht="15.75" customHeight="1">
      <c r="F564" s="69"/>
      <c r="M564" s="68"/>
      <c r="N564" s="68"/>
    </row>
    <row r="565" spans="6:14" ht="15.75" customHeight="1">
      <c r="F565" s="69"/>
      <c r="M565" s="68"/>
      <c r="N565" s="68"/>
    </row>
    <row r="566" spans="6:14" ht="15.75" customHeight="1">
      <c r="F566" s="69"/>
      <c r="M566" s="68"/>
      <c r="N566" s="68"/>
    </row>
    <row r="567" spans="6:14" ht="15.75" customHeight="1">
      <c r="F567" s="69"/>
      <c r="M567" s="68"/>
      <c r="N567" s="68"/>
    </row>
    <row r="568" spans="6:14" ht="15.75" customHeight="1">
      <c r="F568" s="69"/>
      <c r="M568" s="68"/>
      <c r="N568" s="68"/>
    </row>
    <row r="569" spans="6:14" ht="15.75" customHeight="1">
      <c r="F569" s="69"/>
      <c r="M569" s="68"/>
      <c r="N569" s="68"/>
    </row>
    <row r="570" spans="6:14" ht="15.75" customHeight="1">
      <c r="F570" s="69"/>
      <c r="M570" s="68"/>
      <c r="N570" s="68"/>
    </row>
    <row r="571" spans="6:14" ht="15.75" customHeight="1">
      <c r="F571" s="69"/>
      <c r="M571" s="68"/>
      <c r="N571" s="68"/>
    </row>
    <row r="572" spans="6:14" ht="15.75" customHeight="1">
      <c r="F572" s="69"/>
      <c r="M572" s="68"/>
      <c r="N572" s="68"/>
    </row>
    <row r="573" spans="6:14" ht="15.75" customHeight="1">
      <c r="F573" s="69"/>
      <c r="M573" s="68"/>
      <c r="N573" s="68"/>
    </row>
    <row r="574" spans="6:14" ht="15.75" customHeight="1">
      <c r="F574" s="69"/>
      <c r="M574" s="68"/>
      <c r="N574" s="68"/>
    </row>
    <row r="575" spans="6:14" ht="15.75" customHeight="1">
      <c r="F575" s="69"/>
      <c r="M575" s="68"/>
      <c r="N575" s="68"/>
    </row>
    <row r="576" spans="6:14" ht="15.75" customHeight="1">
      <c r="F576" s="69"/>
      <c r="M576" s="68"/>
      <c r="N576" s="68"/>
    </row>
    <row r="577" spans="6:14" ht="15.75" customHeight="1">
      <c r="F577" s="69"/>
      <c r="M577" s="68"/>
      <c r="N577" s="68"/>
    </row>
    <row r="578" spans="6:14" ht="15.75" customHeight="1">
      <c r="F578" s="69"/>
      <c r="M578" s="68"/>
      <c r="N578" s="68"/>
    </row>
    <row r="579" spans="6:14" ht="15.75" customHeight="1">
      <c r="F579" s="69"/>
      <c r="M579" s="68"/>
      <c r="N579" s="68"/>
    </row>
    <row r="580" spans="6:14" ht="15.75" customHeight="1">
      <c r="F580" s="69"/>
      <c r="M580" s="68"/>
      <c r="N580" s="68"/>
    </row>
    <row r="581" spans="6:14" ht="15.75" customHeight="1">
      <c r="F581" s="69"/>
      <c r="M581" s="68"/>
      <c r="N581" s="68"/>
    </row>
    <row r="582" spans="6:14" ht="15.75" customHeight="1">
      <c r="F582" s="69"/>
      <c r="M582" s="68"/>
      <c r="N582" s="68"/>
    </row>
    <row r="583" spans="6:14" ht="15.75" customHeight="1">
      <c r="F583" s="69"/>
      <c r="M583" s="68"/>
      <c r="N583" s="68"/>
    </row>
    <row r="584" spans="6:14" ht="15.75" customHeight="1">
      <c r="F584" s="69"/>
      <c r="M584" s="68"/>
      <c r="N584" s="68"/>
    </row>
    <row r="585" spans="6:14" ht="15.75" customHeight="1">
      <c r="F585" s="69"/>
      <c r="M585" s="68"/>
      <c r="N585" s="68"/>
    </row>
    <row r="586" spans="6:14" ht="15.75" customHeight="1">
      <c r="F586" s="69"/>
      <c r="M586" s="68"/>
      <c r="N586" s="68"/>
    </row>
    <row r="587" spans="6:14" ht="15.75" customHeight="1">
      <c r="F587" s="69"/>
      <c r="M587" s="68"/>
      <c r="N587" s="68"/>
    </row>
    <row r="588" spans="6:14" ht="15.75" customHeight="1">
      <c r="F588" s="69"/>
      <c r="M588" s="68"/>
      <c r="N588" s="68"/>
    </row>
    <row r="589" spans="6:14" ht="15.75" customHeight="1">
      <c r="F589" s="69"/>
      <c r="M589" s="68"/>
      <c r="N589" s="68"/>
    </row>
    <row r="590" spans="6:14" ht="15.75" customHeight="1">
      <c r="F590" s="69"/>
      <c r="M590" s="68"/>
      <c r="N590" s="68"/>
    </row>
    <row r="591" spans="6:14" ht="15.75" customHeight="1">
      <c r="F591" s="69"/>
      <c r="M591" s="68"/>
      <c r="N591" s="68"/>
    </row>
    <row r="592" spans="6:14" ht="15.75" customHeight="1">
      <c r="F592" s="69"/>
      <c r="M592" s="68"/>
      <c r="N592" s="68"/>
    </row>
    <row r="593" spans="6:14" ht="15.75" customHeight="1">
      <c r="F593" s="69"/>
      <c r="M593" s="68"/>
      <c r="N593" s="68"/>
    </row>
    <row r="594" spans="6:14" ht="15.75" customHeight="1">
      <c r="F594" s="69"/>
      <c r="M594" s="68"/>
      <c r="N594" s="68"/>
    </row>
    <row r="595" spans="6:14" ht="15.75" customHeight="1">
      <c r="F595" s="69"/>
      <c r="M595" s="68"/>
      <c r="N595" s="68"/>
    </row>
    <row r="596" spans="6:14" ht="15.75" customHeight="1">
      <c r="F596" s="69"/>
      <c r="M596" s="68"/>
      <c r="N596" s="68"/>
    </row>
    <row r="597" spans="6:14" ht="15.75" customHeight="1">
      <c r="F597" s="69"/>
      <c r="M597" s="68"/>
      <c r="N597" s="68"/>
    </row>
    <row r="598" spans="6:14" ht="15.75" customHeight="1">
      <c r="F598" s="69"/>
      <c r="M598" s="68"/>
      <c r="N598" s="68"/>
    </row>
    <row r="599" spans="6:14" ht="15.75" customHeight="1">
      <c r="F599" s="69"/>
      <c r="M599" s="68"/>
      <c r="N599" s="68"/>
    </row>
    <row r="600" spans="6:14" ht="15.75" customHeight="1">
      <c r="F600" s="69"/>
      <c r="M600" s="68"/>
      <c r="N600" s="68"/>
    </row>
    <row r="601" spans="6:14" ht="15.75" customHeight="1">
      <c r="F601" s="69"/>
      <c r="M601" s="68"/>
      <c r="N601" s="68"/>
    </row>
    <row r="602" spans="6:14" ht="15.75" customHeight="1">
      <c r="F602" s="69"/>
      <c r="M602" s="68"/>
      <c r="N602" s="68"/>
    </row>
    <row r="603" spans="6:14" ht="15.75" customHeight="1">
      <c r="F603" s="69"/>
      <c r="M603" s="68"/>
      <c r="N603" s="68"/>
    </row>
    <row r="604" spans="6:14" ht="15.75" customHeight="1">
      <c r="F604" s="69"/>
      <c r="M604" s="68"/>
      <c r="N604" s="68"/>
    </row>
    <row r="605" spans="6:14" ht="15.75" customHeight="1">
      <c r="F605" s="69"/>
      <c r="M605" s="68"/>
      <c r="N605" s="68"/>
    </row>
    <row r="606" spans="6:14" ht="15.75" customHeight="1">
      <c r="F606" s="69"/>
      <c r="M606" s="68"/>
      <c r="N606" s="68"/>
    </row>
    <row r="607" spans="6:14" ht="15.75" customHeight="1">
      <c r="F607" s="69"/>
      <c r="M607" s="68"/>
      <c r="N607" s="68"/>
    </row>
    <row r="608" spans="6:14" ht="15.75" customHeight="1">
      <c r="F608" s="69"/>
      <c r="M608" s="68"/>
      <c r="N608" s="68"/>
    </row>
    <row r="609" spans="6:14" ht="15.75" customHeight="1">
      <c r="F609" s="69"/>
      <c r="M609" s="68"/>
      <c r="N609" s="68"/>
    </row>
    <row r="610" spans="6:14" ht="15.75" customHeight="1">
      <c r="F610" s="69"/>
      <c r="M610" s="68"/>
      <c r="N610" s="68"/>
    </row>
    <row r="611" spans="6:14" ht="15.75" customHeight="1">
      <c r="F611" s="69"/>
      <c r="M611" s="68"/>
      <c r="N611" s="68"/>
    </row>
    <row r="612" spans="6:14" ht="15.75" customHeight="1">
      <c r="F612" s="69"/>
      <c r="M612" s="68"/>
      <c r="N612" s="68"/>
    </row>
    <row r="613" spans="6:14" ht="15.75" customHeight="1">
      <c r="F613" s="69"/>
      <c r="M613" s="68"/>
      <c r="N613" s="68"/>
    </row>
    <row r="614" spans="6:14" ht="15.75" customHeight="1">
      <c r="F614" s="69"/>
      <c r="M614" s="68"/>
      <c r="N614" s="68"/>
    </row>
    <row r="615" spans="6:14" ht="15.75" customHeight="1">
      <c r="F615" s="69"/>
      <c r="M615" s="68"/>
      <c r="N615" s="68"/>
    </row>
    <row r="616" spans="6:14" ht="15.75" customHeight="1">
      <c r="F616" s="69"/>
      <c r="M616" s="68"/>
      <c r="N616" s="68"/>
    </row>
    <row r="617" spans="6:14" ht="15.75" customHeight="1">
      <c r="F617" s="69"/>
      <c r="M617" s="68"/>
      <c r="N617" s="68"/>
    </row>
    <row r="618" spans="6:14" ht="15.75" customHeight="1">
      <c r="F618" s="69"/>
      <c r="M618" s="68"/>
      <c r="N618" s="68"/>
    </row>
    <row r="619" spans="6:14" ht="15.75" customHeight="1">
      <c r="F619" s="69"/>
      <c r="M619" s="68"/>
      <c r="N619" s="68"/>
    </row>
    <row r="620" spans="6:14" ht="15.75" customHeight="1">
      <c r="F620" s="69"/>
      <c r="M620" s="68"/>
      <c r="N620" s="68"/>
    </row>
    <row r="621" spans="6:14" ht="15.75" customHeight="1">
      <c r="F621" s="69"/>
      <c r="M621" s="68"/>
      <c r="N621" s="68"/>
    </row>
    <row r="622" spans="6:14" ht="15.75" customHeight="1">
      <c r="F622" s="69"/>
      <c r="M622" s="68"/>
      <c r="N622" s="68"/>
    </row>
    <row r="623" spans="6:14" ht="15.75" customHeight="1">
      <c r="F623" s="69"/>
      <c r="M623" s="68"/>
      <c r="N623" s="68"/>
    </row>
    <row r="624" spans="6:14" ht="15.75" customHeight="1">
      <c r="F624" s="69"/>
      <c r="M624" s="68"/>
      <c r="N624" s="68"/>
    </row>
    <row r="625" spans="6:14" ht="15.75" customHeight="1">
      <c r="F625" s="69"/>
      <c r="M625" s="68"/>
      <c r="N625" s="68"/>
    </row>
    <row r="626" spans="6:14" ht="15.75" customHeight="1">
      <c r="F626" s="69"/>
      <c r="M626" s="68"/>
      <c r="N626" s="68"/>
    </row>
    <row r="627" spans="6:14" ht="15.75" customHeight="1">
      <c r="F627" s="69"/>
      <c r="M627" s="68"/>
      <c r="N627" s="68"/>
    </row>
    <row r="628" spans="6:14" ht="15.75" customHeight="1">
      <c r="F628" s="69"/>
      <c r="M628" s="68"/>
      <c r="N628" s="68"/>
    </row>
    <row r="629" spans="6:14" ht="15.75" customHeight="1">
      <c r="F629" s="69"/>
      <c r="M629" s="68"/>
      <c r="N629" s="68"/>
    </row>
    <row r="630" spans="6:14" ht="15.75" customHeight="1">
      <c r="F630" s="69"/>
      <c r="M630" s="68"/>
      <c r="N630" s="68"/>
    </row>
    <row r="631" spans="6:14" ht="15.75" customHeight="1">
      <c r="F631" s="69"/>
      <c r="M631" s="68"/>
      <c r="N631" s="68"/>
    </row>
    <row r="632" spans="6:14" ht="15.75" customHeight="1">
      <c r="F632" s="69"/>
      <c r="M632" s="68"/>
      <c r="N632" s="68"/>
    </row>
    <row r="633" spans="6:14" ht="15.75" customHeight="1">
      <c r="F633" s="69"/>
      <c r="M633" s="68"/>
      <c r="N633" s="68"/>
    </row>
    <row r="634" spans="6:14" ht="15.75" customHeight="1">
      <c r="F634" s="69"/>
      <c r="M634" s="68"/>
      <c r="N634" s="68"/>
    </row>
    <row r="635" spans="6:14" ht="15.75" customHeight="1">
      <c r="F635" s="69"/>
      <c r="M635" s="68"/>
      <c r="N635" s="68"/>
    </row>
    <row r="636" spans="6:14" ht="15.75" customHeight="1">
      <c r="F636" s="69"/>
      <c r="M636" s="68"/>
      <c r="N636" s="68"/>
    </row>
    <row r="637" spans="6:14" ht="15.75" customHeight="1">
      <c r="F637" s="69"/>
      <c r="M637" s="68"/>
      <c r="N637" s="68"/>
    </row>
    <row r="638" spans="6:14" ht="15.75" customHeight="1">
      <c r="F638" s="69"/>
      <c r="M638" s="68"/>
      <c r="N638" s="68"/>
    </row>
    <row r="639" spans="6:14" ht="15.75" customHeight="1">
      <c r="F639" s="69"/>
      <c r="M639" s="68"/>
      <c r="N639" s="68"/>
    </row>
    <row r="640" spans="6:14" ht="15.75" customHeight="1">
      <c r="F640" s="69"/>
      <c r="M640" s="68"/>
      <c r="N640" s="68"/>
    </row>
    <row r="641" spans="6:14" ht="15.75" customHeight="1">
      <c r="F641" s="69"/>
      <c r="M641" s="68"/>
      <c r="N641" s="68"/>
    </row>
    <row r="642" spans="6:14" ht="15.75" customHeight="1">
      <c r="F642" s="69"/>
      <c r="M642" s="68"/>
      <c r="N642" s="68"/>
    </row>
    <row r="643" spans="6:14" ht="15.75" customHeight="1">
      <c r="F643" s="69"/>
      <c r="M643" s="68"/>
      <c r="N643" s="68"/>
    </row>
    <row r="644" spans="6:14" ht="15.75" customHeight="1">
      <c r="F644" s="69"/>
      <c r="M644" s="68"/>
      <c r="N644" s="68"/>
    </row>
    <row r="645" spans="6:14" ht="15.75" customHeight="1">
      <c r="F645" s="69"/>
      <c r="M645" s="68"/>
      <c r="N645" s="68"/>
    </row>
    <row r="646" spans="6:14" ht="15.75" customHeight="1">
      <c r="F646" s="69"/>
      <c r="M646" s="68"/>
      <c r="N646" s="68"/>
    </row>
    <row r="647" spans="6:14" ht="15.75" customHeight="1">
      <c r="F647" s="69"/>
      <c r="M647" s="68"/>
      <c r="N647" s="68"/>
    </row>
    <row r="648" spans="6:14" ht="15.75" customHeight="1">
      <c r="F648" s="69"/>
      <c r="M648" s="68"/>
      <c r="N648" s="68"/>
    </row>
    <row r="649" spans="6:14" ht="15.75" customHeight="1">
      <c r="F649" s="69"/>
      <c r="M649" s="68"/>
      <c r="N649" s="68"/>
    </row>
    <row r="650" spans="6:14" ht="15.75" customHeight="1">
      <c r="F650" s="69"/>
      <c r="M650" s="68"/>
      <c r="N650" s="68"/>
    </row>
    <row r="651" spans="6:14" ht="15.75" customHeight="1">
      <c r="F651" s="69"/>
      <c r="M651" s="68"/>
      <c r="N651" s="68"/>
    </row>
    <row r="652" spans="6:14" ht="15.75" customHeight="1">
      <c r="F652" s="69"/>
      <c r="M652" s="68"/>
      <c r="N652" s="68"/>
    </row>
    <row r="653" spans="6:14" ht="15.75" customHeight="1">
      <c r="F653" s="69"/>
      <c r="M653" s="68"/>
      <c r="N653" s="68"/>
    </row>
    <row r="654" spans="6:14" ht="15.75" customHeight="1">
      <c r="F654" s="69"/>
      <c r="M654" s="68"/>
      <c r="N654" s="68"/>
    </row>
    <row r="655" spans="6:14" ht="15.75" customHeight="1">
      <c r="F655" s="69"/>
      <c r="M655" s="68"/>
      <c r="N655" s="68"/>
    </row>
    <row r="656" spans="6:14" ht="15.75" customHeight="1">
      <c r="F656" s="69"/>
      <c r="M656" s="68"/>
      <c r="N656" s="68"/>
    </row>
    <row r="657" spans="6:14" ht="15.75" customHeight="1">
      <c r="F657" s="69"/>
      <c r="M657" s="68"/>
      <c r="N657" s="68"/>
    </row>
    <row r="658" spans="6:14" ht="15.75" customHeight="1">
      <c r="F658" s="69"/>
      <c r="M658" s="68"/>
      <c r="N658" s="68"/>
    </row>
    <row r="659" spans="6:14" ht="15.75" customHeight="1">
      <c r="F659" s="69"/>
      <c r="M659" s="68"/>
      <c r="N659" s="68"/>
    </row>
    <row r="660" spans="6:14" ht="15.75" customHeight="1">
      <c r="F660" s="69"/>
      <c r="M660" s="68"/>
      <c r="N660" s="68"/>
    </row>
    <row r="661" spans="6:14" ht="15.75" customHeight="1">
      <c r="F661" s="69"/>
      <c r="M661" s="68"/>
      <c r="N661" s="68"/>
    </row>
    <row r="662" spans="6:14" ht="15.75" customHeight="1">
      <c r="F662" s="69"/>
      <c r="M662" s="68"/>
      <c r="N662" s="68"/>
    </row>
    <row r="663" spans="6:14" ht="15.75" customHeight="1">
      <c r="F663" s="69"/>
      <c r="M663" s="68"/>
      <c r="N663" s="68"/>
    </row>
    <row r="664" spans="6:14" ht="15.75" customHeight="1">
      <c r="F664" s="69"/>
      <c r="M664" s="68"/>
      <c r="N664" s="68"/>
    </row>
    <row r="665" spans="6:14" ht="15.75" customHeight="1">
      <c r="F665" s="69"/>
      <c r="M665" s="68"/>
      <c r="N665" s="68"/>
    </row>
    <row r="666" spans="6:14" ht="15.75" customHeight="1">
      <c r="F666" s="69"/>
      <c r="M666" s="68"/>
      <c r="N666" s="68"/>
    </row>
    <row r="667" spans="6:14" ht="15.75" customHeight="1">
      <c r="F667" s="69"/>
      <c r="M667" s="68"/>
      <c r="N667" s="68"/>
    </row>
    <row r="668" spans="6:14" ht="15.75" customHeight="1">
      <c r="F668" s="69"/>
      <c r="M668" s="68"/>
      <c r="N668" s="68"/>
    </row>
    <row r="669" spans="6:14" ht="15.75" customHeight="1">
      <c r="F669" s="69"/>
      <c r="M669" s="68"/>
      <c r="N669" s="68"/>
    </row>
    <row r="670" spans="6:14" ht="15.75" customHeight="1">
      <c r="F670" s="69"/>
      <c r="M670" s="68"/>
      <c r="N670" s="68"/>
    </row>
    <row r="671" spans="6:14" ht="15.75" customHeight="1">
      <c r="F671" s="69"/>
      <c r="M671" s="68"/>
      <c r="N671" s="68"/>
    </row>
    <row r="672" spans="6:14" ht="15.75" customHeight="1">
      <c r="F672" s="69"/>
      <c r="M672" s="68"/>
      <c r="N672" s="68"/>
    </row>
    <row r="673" spans="6:14" ht="15.75" customHeight="1">
      <c r="F673" s="69"/>
      <c r="M673" s="68"/>
      <c r="N673" s="68"/>
    </row>
    <row r="674" spans="6:14" ht="15.75" customHeight="1">
      <c r="F674" s="69"/>
      <c r="M674" s="68"/>
      <c r="N674" s="68"/>
    </row>
    <row r="675" spans="6:14" ht="15.75" customHeight="1">
      <c r="F675" s="69"/>
      <c r="M675" s="68"/>
      <c r="N675" s="68"/>
    </row>
    <row r="676" spans="6:14" ht="15.75" customHeight="1">
      <c r="F676" s="69"/>
      <c r="M676" s="68"/>
      <c r="N676" s="68"/>
    </row>
    <row r="677" spans="6:14" ht="15.75" customHeight="1">
      <c r="F677" s="69"/>
      <c r="M677" s="68"/>
      <c r="N677" s="68"/>
    </row>
    <row r="678" spans="6:14" ht="15.75" customHeight="1">
      <c r="F678" s="69"/>
      <c r="M678" s="68"/>
      <c r="N678" s="68"/>
    </row>
    <row r="679" spans="6:14" ht="15.75" customHeight="1">
      <c r="F679" s="69"/>
      <c r="M679" s="68"/>
      <c r="N679" s="68"/>
    </row>
    <row r="680" spans="6:14" ht="15.75" customHeight="1">
      <c r="F680" s="69"/>
      <c r="M680" s="68"/>
      <c r="N680" s="68"/>
    </row>
    <row r="681" spans="6:14" ht="15.75" customHeight="1">
      <c r="F681" s="69"/>
      <c r="M681" s="68"/>
      <c r="N681" s="68"/>
    </row>
    <row r="682" spans="6:14" ht="15.75" customHeight="1">
      <c r="F682" s="69"/>
      <c r="M682" s="68"/>
      <c r="N682" s="68"/>
    </row>
    <row r="683" spans="6:14" ht="15.75" customHeight="1">
      <c r="F683" s="69"/>
      <c r="M683" s="68"/>
      <c r="N683" s="68"/>
    </row>
    <row r="684" spans="6:14" ht="15.75" customHeight="1">
      <c r="F684" s="69"/>
      <c r="M684" s="68"/>
      <c r="N684" s="68"/>
    </row>
    <row r="685" spans="6:14" ht="15.75" customHeight="1">
      <c r="F685" s="69"/>
      <c r="M685" s="68"/>
      <c r="N685" s="68"/>
    </row>
    <row r="686" spans="6:14" ht="15.75" customHeight="1">
      <c r="F686" s="69"/>
      <c r="M686" s="68"/>
      <c r="N686" s="68"/>
    </row>
    <row r="687" spans="6:14" ht="15.75" customHeight="1">
      <c r="F687" s="69"/>
      <c r="M687" s="68"/>
      <c r="N687" s="68"/>
    </row>
    <row r="688" spans="6:14" ht="15.75" customHeight="1">
      <c r="F688" s="69"/>
      <c r="M688" s="68"/>
      <c r="N688" s="68"/>
    </row>
    <row r="689" spans="6:14" ht="15.75" customHeight="1">
      <c r="F689" s="69"/>
      <c r="M689" s="68"/>
      <c r="N689" s="68"/>
    </row>
    <row r="690" spans="6:14" ht="15.75" customHeight="1">
      <c r="F690" s="69"/>
      <c r="M690" s="68"/>
      <c r="N690" s="68"/>
    </row>
    <row r="691" spans="6:14" ht="15.75" customHeight="1">
      <c r="F691" s="69"/>
      <c r="M691" s="68"/>
      <c r="N691" s="68"/>
    </row>
    <row r="692" spans="6:14" ht="15.75" customHeight="1">
      <c r="F692" s="69"/>
      <c r="M692" s="68"/>
      <c r="N692" s="68"/>
    </row>
    <row r="693" spans="6:14" ht="15.75" customHeight="1">
      <c r="F693" s="69"/>
      <c r="M693" s="68"/>
      <c r="N693" s="68"/>
    </row>
    <row r="694" spans="6:14" ht="15.75" customHeight="1">
      <c r="F694" s="69"/>
      <c r="M694" s="68"/>
      <c r="N694" s="68"/>
    </row>
    <row r="695" spans="6:14" ht="15.75" customHeight="1">
      <c r="F695" s="69"/>
      <c r="M695" s="68"/>
      <c r="N695" s="68"/>
    </row>
    <row r="696" spans="6:14" ht="15.75" customHeight="1">
      <c r="F696" s="69"/>
      <c r="M696" s="68"/>
      <c r="N696" s="68"/>
    </row>
    <row r="697" spans="6:14" ht="15.75" customHeight="1">
      <c r="F697" s="69"/>
      <c r="M697" s="68"/>
      <c r="N697" s="68"/>
    </row>
    <row r="698" spans="6:14" ht="15.75" customHeight="1">
      <c r="F698" s="69"/>
      <c r="M698" s="68"/>
      <c r="N698" s="68"/>
    </row>
    <row r="699" spans="6:14" ht="15.75" customHeight="1">
      <c r="F699" s="69"/>
      <c r="M699" s="68"/>
      <c r="N699" s="68"/>
    </row>
    <row r="700" spans="6:14" ht="15.75" customHeight="1">
      <c r="F700" s="69"/>
      <c r="M700" s="68"/>
      <c r="N700" s="68"/>
    </row>
    <row r="701" spans="6:14" ht="15.75" customHeight="1">
      <c r="F701" s="69"/>
      <c r="M701" s="68"/>
      <c r="N701" s="68"/>
    </row>
    <row r="702" spans="6:14" ht="15.75" customHeight="1">
      <c r="F702" s="69"/>
      <c r="M702" s="68"/>
      <c r="N702" s="68"/>
    </row>
    <row r="703" spans="6:14" ht="15.75" customHeight="1">
      <c r="F703" s="69"/>
      <c r="M703" s="68"/>
      <c r="N703" s="68"/>
    </row>
    <row r="704" spans="6:14" ht="15.75" customHeight="1">
      <c r="F704" s="69"/>
      <c r="M704" s="68"/>
      <c r="N704" s="68"/>
    </row>
    <row r="705" spans="6:14" ht="15.75" customHeight="1">
      <c r="F705" s="69"/>
      <c r="M705" s="68"/>
      <c r="N705" s="68"/>
    </row>
    <row r="706" spans="6:14" ht="15.75" customHeight="1">
      <c r="F706" s="69"/>
      <c r="M706" s="68"/>
      <c r="N706" s="68"/>
    </row>
    <row r="707" spans="6:14" ht="15.75" customHeight="1">
      <c r="F707" s="69"/>
      <c r="M707" s="68"/>
      <c r="N707" s="68"/>
    </row>
    <row r="708" spans="6:14" ht="15.75" customHeight="1">
      <c r="F708" s="69"/>
      <c r="M708" s="68"/>
      <c r="N708" s="68"/>
    </row>
    <row r="709" spans="6:14" ht="15.75" customHeight="1">
      <c r="F709" s="69"/>
      <c r="M709" s="68"/>
      <c r="N709" s="68"/>
    </row>
    <row r="710" spans="6:14" ht="15.75" customHeight="1">
      <c r="F710" s="69"/>
      <c r="M710" s="68"/>
      <c r="N710" s="68"/>
    </row>
    <row r="711" spans="6:14" ht="15.75" customHeight="1">
      <c r="F711" s="69"/>
      <c r="M711" s="68"/>
      <c r="N711" s="68"/>
    </row>
    <row r="712" spans="6:14" ht="15.75" customHeight="1">
      <c r="F712" s="69"/>
      <c r="M712" s="68"/>
      <c r="N712" s="68"/>
    </row>
    <row r="713" spans="6:14" ht="15.75" customHeight="1">
      <c r="F713" s="69"/>
      <c r="M713" s="68"/>
      <c r="N713" s="68"/>
    </row>
    <row r="714" spans="6:14" ht="15.75" customHeight="1">
      <c r="F714" s="69"/>
      <c r="M714" s="68"/>
      <c r="N714" s="68"/>
    </row>
    <row r="715" spans="6:14" ht="15.75" customHeight="1">
      <c r="F715" s="69"/>
      <c r="M715" s="68"/>
      <c r="N715" s="68"/>
    </row>
    <row r="716" spans="6:14" ht="15.75" customHeight="1">
      <c r="F716" s="69"/>
      <c r="M716" s="68"/>
      <c r="N716" s="68"/>
    </row>
    <row r="717" spans="6:14" ht="15.75" customHeight="1">
      <c r="F717" s="69"/>
      <c r="M717" s="68"/>
      <c r="N717" s="68"/>
    </row>
    <row r="718" spans="6:14" ht="15.75" customHeight="1">
      <c r="F718" s="69"/>
      <c r="M718" s="68"/>
      <c r="N718" s="68"/>
    </row>
    <row r="719" spans="6:14" ht="15.75" customHeight="1">
      <c r="F719" s="69"/>
      <c r="M719" s="68"/>
      <c r="N719" s="68"/>
    </row>
    <row r="720" spans="6:14" ht="15.75" customHeight="1">
      <c r="F720" s="69"/>
      <c r="M720" s="68"/>
      <c r="N720" s="68"/>
    </row>
    <row r="721" spans="6:14" ht="15.75" customHeight="1">
      <c r="F721" s="69"/>
      <c r="M721" s="68"/>
      <c r="N721" s="68"/>
    </row>
    <row r="722" spans="6:14" ht="15.75" customHeight="1">
      <c r="F722" s="69"/>
      <c r="M722" s="68"/>
      <c r="N722" s="68"/>
    </row>
    <row r="723" spans="6:14" ht="15.75" customHeight="1">
      <c r="F723" s="69"/>
      <c r="M723" s="68"/>
      <c r="N723" s="68"/>
    </row>
    <row r="724" spans="6:14" ht="15.75" customHeight="1">
      <c r="F724" s="69"/>
      <c r="M724" s="68"/>
      <c r="N724" s="68"/>
    </row>
    <row r="725" spans="6:14" ht="15.75" customHeight="1">
      <c r="F725" s="69"/>
      <c r="M725" s="68"/>
      <c r="N725" s="68"/>
    </row>
    <row r="726" spans="6:14" ht="15.75" customHeight="1">
      <c r="F726" s="69"/>
      <c r="M726" s="68"/>
      <c r="N726" s="68"/>
    </row>
    <row r="727" spans="6:14" ht="15.75" customHeight="1">
      <c r="F727" s="69"/>
      <c r="M727" s="68"/>
      <c r="N727" s="68"/>
    </row>
    <row r="728" spans="6:14" ht="15.75" customHeight="1">
      <c r="F728" s="69"/>
      <c r="M728" s="68"/>
      <c r="N728" s="68"/>
    </row>
    <row r="729" spans="6:14" ht="15.75" customHeight="1">
      <c r="F729" s="69"/>
      <c r="M729" s="68"/>
      <c r="N729" s="68"/>
    </row>
    <row r="730" spans="6:14" ht="15.75" customHeight="1">
      <c r="F730" s="69"/>
      <c r="M730" s="68"/>
      <c r="N730" s="68"/>
    </row>
    <row r="731" spans="6:14" ht="15.75" customHeight="1">
      <c r="F731" s="69"/>
      <c r="M731" s="68"/>
      <c r="N731" s="68"/>
    </row>
    <row r="732" spans="6:14" ht="15.75" customHeight="1">
      <c r="F732" s="69"/>
      <c r="M732" s="68"/>
      <c r="N732" s="68"/>
    </row>
    <row r="733" spans="6:14" ht="15.75" customHeight="1">
      <c r="F733" s="69"/>
      <c r="M733" s="68"/>
      <c r="N733" s="68"/>
    </row>
    <row r="734" spans="6:14" ht="15.75" customHeight="1">
      <c r="F734" s="69"/>
      <c r="M734" s="68"/>
      <c r="N734" s="68"/>
    </row>
    <row r="735" spans="6:14" ht="15.75" customHeight="1">
      <c r="F735" s="69"/>
      <c r="M735" s="68"/>
      <c r="N735" s="68"/>
    </row>
    <row r="736" spans="6:14" ht="15.75" customHeight="1">
      <c r="F736" s="69"/>
      <c r="M736" s="68"/>
      <c r="N736" s="68"/>
    </row>
    <row r="737" spans="6:14" ht="15.75" customHeight="1">
      <c r="F737" s="69"/>
      <c r="M737" s="68"/>
      <c r="N737" s="68"/>
    </row>
    <row r="738" spans="6:14" ht="15.75" customHeight="1">
      <c r="F738" s="69"/>
      <c r="M738" s="68"/>
      <c r="N738" s="68"/>
    </row>
    <row r="739" spans="6:14" ht="15.75" customHeight="1">
      <c r="F739" s="69"/>
      <c r="M739" s="68"/>
      <c r="N739" s="68"/>
    </row>
    <row r="740" spans="6:14" ht="15.75" customHeight="1">
      <c r="F740" s="69"/>
      <c r="M740" s="68"/>
      <c r="N740" s="68"/>
    </row>
    <row r="741" spans="6:14" ht="15.75" customHeight="1">
      <c r="F741" s="69"/>
      <c r="M741" s="68"/>
      <c r="N741" s="68"/>
    </row>
    <row r="742" spans="6:14" ht="15.75" customHeight="1">
      <c r="F742" s="69"/>
      <c r="M742" s="68"/>
      <c r="N742" s="68"/>
    </row>
    <row r="743" spans="6:14" ht="15.75" customHeight="1">
      <c r="F743" s="69"/>
      <c r="M743" s="68"/>
      <c r="N743" s="68"/>
    </row>
    <row r="744" spans="6:14" ht="15.75" customHeight="1">
      <c r="F744" s="69"/>
      <c r="M744" s="68"/>
      <c r="N744" s="68"/>
    </row>
    <row r="745" spans="6:14" ht="15.75" customHeight="1">
      <c r="F745" s="69"/>
      <c r="M745" s="68"/>
      <c r="N745" s="68"/>
    </row>
    <row r="746" spans="6:14" ht="15.75" customHeight="1">
      <c r="F746" s="69"/>
      <c r="M746" s="68"/>
      <c r="N746" s="68"/>
    </row>
    <row r="747" spans="6:14" ht="15.75" customHeight="1">
      <c r="F747" s="69"/>
      <c r="M747" s="68"/>
      <c r="N747" s="68"/>
    </row>
    <row r="748" spans="6:14" ht="15.75" customHeight="1">
      <c r="F748" s="69"/>
      <c r="M748" s="68"/>
      <c r="N748" s="68"/>
    </row>
    <row r="749" spans="6:14" ht="15.75" customHeight="1">
      <c r="F749" s="69"/>
      <c r="M749" s="68"/>
      <c r="N749" s="68"/>
    </row>
    <row r="750" spans="6:14" ht="15.75" customHeight="1">
      <c r="F750" s="69"/>
      <c r="M750" s="68"/>
      <c r="N750" s="68"/>
    </row>
    <row r="751" spans="6:14" ht="15.75" customHeight="1">
      <c r="F751" s="69"/>
      <c r="M751" s="68"/>
      <c r="N751" s="68"/>
    </row>
    <row r="752" spans="6:14" ht="15.75" customHeight="1">
      <c r="F752" s="69"/>
      <c r="M752" s="68"/>
      <c r="N752" s="68"/>
    </row>
    <row r="753" spans="6:14" ht="15.75" customHeight="1">
      <c r="F753" s="69"/>
      <c r="M753" s="68"/>
      <c r="N753" s="68"/>
    </row>
    <row r="754" spans="6:14" ht="15.75" customHeight="1">
      <c r="F754" s="69"/>
      <c r="M754" s="68"/>
      <c r="N754" s="68"/>
    </row>
    <row r="755" spans="6:14" ht="15.75" customHeight="1">
      <c r="F755" s="69"/>
      <c r="M755" s="68"/>
      <c r="N755" s="68"/>
    </row>
    <row r="756" spans="6:14" ht="15.75" customHeight="1">
      <c r="F756" s="69"/>
      <c r="M756" s="68"/>
      <c r="N756" s="68"/>
    </row>
    <row r="757" spans="6:14" ht="15.75" customHeight="1">
      <c r="F757" s="69"/>
      <c r="M757" s="68"/>
      <c r="N757" s="68"/>
    </row>
    <row r="758" spans="6:14" ht="15.75" customHeight="1">
      <c r="F758" s="69"/>
      <c r="M758" s="68"/>
      <c r="N758" s="68"/>
    </row>
    <row r="759" spans="6:14" ht="15.75" customHeight="1">
      <c r="F759" s="69"/>
      <c r="M759" s="68"/>
      <c r="N759" s="68"/>
    </row>
    <row r="760" spans="6:14" ht="15.75" customHeight="1">
      <c r="F760" s="69"/>
      <c r="M760" s="68"/>
      <c r="N760" s="68"/>
    </row>
    <row r="761" spans="6:14" ht="15.75" customHeight="1">
      <c r="F761" s="69"/>
      <c r="M761" s="68"/>
      <c r="N761" s="68"/>
    </row>
    <row r="762" spans="6:14" ht="15.75" customHeight="1">
      <c r="F762" s="69"/>
      <c r="M762" s="68"/>
      <c r="N762" s="68"/>
    </row>
    <row r="763" spans="6:14" ht="15.75" customHeight="1">
      <c r="F763" s="69"/>
      <c r="M763" s="68"/>
      <c r="N763" s="68"/>
    </row>
    <row r="764" spans="6:14" ht="15.75" customHeight="1">
      <c r="F764" s="69"/>
      <c r="M764" s="68"/>
      <c r="N764" s="68"/>
    </row>
    <row r="765" spans="6:14" ht="15.75" customHeight="1">
      <c r="F765" s="69"/>
      <c r="M765" s="68"/>
      <c r="N765" s="68"/>
    </row>
    <row r="766" spans="6:14" ht="15.75" customHeight="1">
      <c r="F766" s="69"/>
      <c r="M766" s="68"/>
      <c r="N766" s="68"/>
    </row>
    <row r="767" spans="6:14" ht="15.75" customHeight="1">
      <c r="F767" s="69"/>
      <c r="M767" s="68"/>
      <c r="N767" s="68"/>
    </row>
    <row r="768" spans="6:14" ht="15.75" customHeight="1">
      <c r="F768" s="69"/>
      <c r="M768" s="68"/>
      <c r="N768" s="68"/>
    </row>
    <row r="769" spans="6:14" ht="15.75" customHeight="1">
      <c r="F769" s="69"/>
      <c r="M769" s="68"/>
      <c r="N769" s="68"/>
    </row>
    <row r="770" spans="6:14" ht="15.75" customHeight="1">
      <c r="F770" s="69"/>
      <c r="M770" s="68"/>
      <c r="N770" s="68"/>
    </row>
    <row r="771" spans="6:14" ht="15.75" customHeight="1">
      <c r="F771" s="69"/>
      <c r="M771" s="68"/>
      <c r="N771" s="68"/>
    </row>
    <row r="772" spans="6:14" ht="15.75" customHeight="1">
      <c r="F772" s="69"/>
      <c r="M772" s="68"/>
      <c r="N772" s="68"/>
    </row>
    <row r="773" spans="6:14" ht="15.75" customHeight="1">
      <c r="F773" s="69"/>
      <c r="M773" s="68"/>
      <c r="N773" s="68"/>
    </row>
    <row r="774" spans="6:14" ht="15.75" customHeight="1">
      <c r="F774" s="69"/>
      <c r="M774" s="68"/>
      <c r="N774" s="68"/>
    </row>
    <row r="775" spans="6:14" ht="15.75" customHeight="1">
      <c r="F775" s="69"/>
      <c r="M775" s="68"/>
      <c r="N775" s="68"/>
    </row>
    <row r="776" spans="6:14" ht="15.75" customHeight="1">
      <c r="F776" s="69"/>
      <c r="M776" s="68"/>
      <c r="N776" s="68"/>
    </row>
    <row r="777" spans="6:14" ht="15.75" customHeight="1">
      <c r="F777" s="69"/>
      <c r="M777" s="68"/>
      <c r="N777" s="68"/>
    </row>
    <row r="778" spans="6:14" ht="15.75" customHeight="1">
      <c r="F778" s="69"/>
      <c r="M778" s="68"/>
      <c r="N778" s="68"/>
    </row>
    <row r="779" spans="6:14" ht="15.75" customHeight="1">
      <c r="F779" s="69"/>
      <c r="M779" s="68"/>
      <c r="N779" s="68"/>
    </row>
    <row r="780" spans="6:14" ht="15.75" customHeight="1">
      <c r="F780" s="69"/>
      <c r="M780" s="68"/>
      <c r="N780" s="68"/>
    </row>
    <row r="781" spans="6:14" ht="15.75" customHeight="1">
      <c r="F781" s="69"/>
      <c r="M781" s="68"/>
      <c r="N781" s="68"/>
    </row>
    <row r="782" spans="6:14" ht="15.75" customHeight="1">
      <c r="F782" s="69"/>
      <c r="M782" s="68"/>
      <c r="N782" s="68"/>
    </row>
    <row r="783" spans="6:14" ht="15.75" customHeight="1">
      <c r="F783" s="69"/>
      <c r="M783" s="68"/>
      <c r="N783" s="68"/>
    </row>
    <row r="784" spans="6:14" ht="15.75" customHeight="1">
      <c r="F784" s="69"/>
      <c r="M784" s="68"/>
      <c r="N784" s="68"/>
    </row>
    <row r="785" spans="6:14" ht="15.75" customHeight="1">
      <c r="F785" s="69"/>
      <c r="M785" s="68"/>
      <c r="N785" s="68"/>
    </row>
    <row r="786" spans="6:14" ht="15.75" customHeight="1">
      <c r="F786" s="69"/>
      <c r="M786" s="68"/>
      <c r="N786" s="68"/>
    </row>
    <row r="787" spans="6:14" ht="15.75" customHeight="1">
      <c r="F787" s="69"/>
      <c r="M787" s="68"/>
      <c r="N787" s="68"/>
    </row>
    <row r="788" spans="6:14" ht="15.75" customHeight="1">
      <c r="F788" s="69"/>
      <c r="M788" s="68"/>
      <c r="N788" s="68"/>
    </row>
    <row r="789" spans="6:14" ht="15.75" customHeight="1">
      <c r="F789" s="69"/>
      <c r="M789" s="68"/>
      <c r="N789" s="68"/>
    </row>
    <row r="790" spans="6:14" ht="15.75" customHeight="1">
      <c r="F790" s="69"/>
      <c r="M790" s="68"/>
      <c r="N790" s="68"/>
    </row>
    <row r="791" spans="6:14" ht="15.75" customHeight="1">
      <c r="F791" s="69"/>
      <c r="M791" s="68"/>
      <c r="N791" s="68"/>
    </row>
    <row r="792" spans="6:14" ht="15.75" customHeight="1">
      <c r="F792" s="69"/>
      <c r="M792" s="68"/>
      <c r="N792" s="68"/>
    </row>
    <row r="793" spans="6:14" ht="15.75" customHeight="1">
      <c r="F793" s="69"/>
      <c r="M793" s="68"/>
      <c r="N793" s="68"/>
    </row>
    <row r="794" spans="6:14" ht="15.75" customHeight="1">
      <c r="F794" s="69"/>
      <c r="M794" s="68"/>
      <c r="N794" s="68"/>
    </row>
    <row r="795" spans="6:14" ht="15.75" customHeight="1">
      <c r="F795" s="69"/>
      <c r="M795" s="68"/>
      <c r="N795" s="68"/>
    </row>
    <row r="796" spans="6:14" ht="15.75" customHeight="1">
      <c r="F796" s="69"/>
      <c r="M796" s="68"/>
      <c r="N796" s="68"/>
    </row>
    <row r="797" spans="6:14" ht="15.75" customHeight="1">
      <c r="F797" s="69"/>
      <c r="M797" s="68"/>
      <c r="N797" s="68"/>
    </row>
    <row r="798" spans="6:14" ht="15.75" customHeight="1">
      <c r="F798" s="69"/>
      <c r="M798" s="68"/>
      <c r="N798" s="68"/>
    </row>
    <row r="799" spans="6:14" ht="15.75" customHeight="1">
      <c r="F799" s="69"/>
      <c r="M799" s="68"/>
      <c r="N799" s="68"/>
    </row>
    <row r="800" spans="6:14" ht="15.75" customHeight="1">
      <c r="F800" s="69"/>
      <c r="M800" s="68"/>
      <c r="N800" s="68"/>
    </row>
    <row r="801" spans="6:14" ht="15.75" customHeight="1">
      <c r="F801" s="69"/>
      <c r="M801" s="68"/>
      <c r="N801" s="68"/>
    </row>
    <row r="802" spans="6:14" ht="15.75" customHeight="1">
      <c r="F802" s="69"/>
      <c r="M802" s="68"/>
      <c r="N802" s="68"/>
    </row>
    <row r="803" spans="6:14" ht="15.75" customHeight="1">
      <c r="F803" s="69"/>
      <c r="M803" s="68"/>
      <c r="N803" s="68"/>
    </row>
    <row r="804" spans="6:14" ht="15.75" customHeight="1">
      <c r="F804" s="69"/>
      <c r="M804" s="68"/>
      <c r="N804" s="68"/>
    </row>
    <row r="805" spans="6:14" ht="15.75" customHeight="1">
      <c r="F805" s="69"/>
      <c r="M805" s="68"/>
      <c r="N805" s="68"/>
    </row>
    <row r="806" spans="6:14" ht="15.75" customHeight="1">
      <c r="F806" s="69"/>
      <c r="M806" s="68"/>
      <c r="N806" s="68"/>
    </row>
    <row r="807" spans="6:14" ht="15.75" customHeight="1">
      <c r="F807" s="69"/>
      <c r="M807" s="68"/>
      <c r="N807" s="68"/>
    </row>
    <row r="808" spans="6:14" ht="15.75" customHeight="1">
      <c r="F808" s="69"/>
      <c r="M808" s="68"/>
      <c r="N808" s="68"/>
    </row>
    <row r="809" spans="6:14" ht="15.75" customHeight="1">
      <c r="F809" s="69"/>
      <c r="M809" s="68"/>
      <c r="N809" s="68"/>
    </row>
    <row r="810" spans="6:14" ht="15.75" customHeight="1">
      <c r="F810" s="69"/>
      <c r="M810" s="68"/>
      <c r="N810" s="68"/>
    </row>
    <row r="811" spans="6:14" ht="15.75" customHeight="1">
      <c r="F811" s="69"/>
      <c r="M811" s="68"/>
      <c r="N811" s="68"/>
    </row>
    <row r="812" spans="6:14" ht="15.75" customHeight="1">
      <c r="F812" s="69"/>
      <c r="M812" s="68"/>
      <c r="N812" s="68"/>
    </row>
    <row r="813" spans="6:14" ht="15.75" customHeight="1">
      <c r="F813" s="69"/>
      <c r="M813" s="68"/>
      <c r="N813" s="68"/>
    </row>
    <row r="814" spans="6:14" ht="15.75" customHeight="1">
      <c r="F814" s="69"/>
      <c r="M814" s="68"/>
      <c r="N814" s="68"/>
    </row>
    <row r="815" spans="6:14" ht="15.75" customHeight="1">
      <c r="F815" s="69"/>
      <c r="M815" s="68"/>
      <c r="N815" s="68"/>
    </row>
    <row r="816" spans="6:14" ht="15.75" customHeight="1">
      <c r="F816" s="69"/>
      <c r="M816" s="68"/>
      <c r="N816" s="68"/>
    </row>
    <row r="817" spans="6:14" ht="15.75" customHeight="1">
      <c r="F817" s="69"/>
      <c r="M817" s="68"/>
      <c r="N817" s="68"/>
    </row>
    <row r="818" spans="6:14" ht="15.75" customHeight="1">
      <c r="F818" s="69"/>
      <c r="M818" s="68"/>
      <c r="N818" s="68"/>
    </row>
    <row r="819" spans="6:14" ht="15.75" customHeight="1">
      <c r="F819" s="69"/>
      <c r="M819" s="68"/>
      <c r="N819" s="68"/>
    </row>
    <row r="820" spans="6:14" ht="15.75" customHeight="1">
      <c r="F820" s="69"/>
      <c r="M820" s="68"/>
      <c r="N820" s="68"/>
    </row>
    <row r="821" spans="6:14" ht="15.75" customHeight="1">
      <c r="F821" s="69"/>
      <c r="M821" s="68"/>
      <c r="N821" s="68"/>
    </row>
    <row r="822" spans="6:14" ht="15.75" customHeight="1">
      <c r="F822" s="69"/>
      <c r="M822" s="68"/>
      <c r="N822" s="68"/>
    </row>
    <row r="823" spans="6:14" ht="15.75" customHeight="1">
      <c r="F823" s="69"/>
      <c r="M823" s="68"/>
      <c r="N823" s="68"/>
    </row>
    <row r="824" spans="6:14" ht="15.75" customHeight="1">
      <c r="F824" s="69"/>
      <c r="M824" s="68"/>
      <c r="N824" s="68"/>
    </row>
    <row r="825" spans="6:14" ht="15.75" customHeight="1">
      <c r="F825" s="69"/>
      <c r="M825" s="68"/>
      <c r="N825" s="68"/>
    </row>
    <row r="826" spans="6:14" ht="15.75" customHeight="1">
      <c r="F826" s="69"/>
      <c r="M826" s="68"/>
      <c r="N826" s="68"/>
    </row>
    <row r="827" spans="6:14" ht="15.75" customHeight="1">
      <c r="F827" s="69"/>
      <c r="M827" s="68"/>
      <c r="N827" s="68"/>
    </row>
    <row r="828" spans="6:14" ht="15.75" customHeight="1">
      <c r="F828" s="69"/>
      <c r="M828" s="68"/>
      <c r="N828" s="68"/>
    </row>
    <row r="829" spans="6:14" ht="15.75" customHeight="1">
      <c r="F829" s="69"/>
      <c r="M829" s="68"/>
      <c r="N829" s="68"/>
    </row>
    <row r="830" spans="6:14" ht="15.75" customHeight="1">
      <c r="F830" s="69"/>
      <c r="M830" s="68"/>
      <c r="N830" s="68"/>
    </row>
    <row r="831" spans="6:14" ht="15.75" customHeight="1">
      <c r="F831" s="69"/>
      <c r="M831" s="68"/>
      <c r="N831" s="68"/>
    </row>
    <row r="832" spans="6:14" ht="15.75" customHeight="1">
      <c r="F832" s="69"/>
      <c r="M832" s="68"/>
      <c r="N832" s="68"/>
    </row>
    <row r="833" spans="6:14" ht="15.75" customHeight="1">
      <c r="F833" s="69"/>
      <c r="M833" s="68"/>
      <c r="N833" s="68"/>
    </row>
    <row r="834" spans="6:14" ht="15.75" customHeight="1">
      <c r="F834" s="69"/>
      <c r="M834" s="68"/>
      <c r="N834" s="68"/>
    </row>
    <row r="835" spans="6:14" ht="15.75" customHeight="1">
      <c r="F835" s="69"/>
      <c r="M835" s="68"/>
      <c r="N835" s="68"/>
    </row>
    <row r="836" spans="6:14" ht="15.75" customHeight="1">
      <c r="F836" s="69"/>
      <c r="M836" s="68"/>
      <c r="N836" s="68"/>
    </row>
    <row r="837" spans="6:14" ht="15.75" customHeight="1">
      <c r="F837" s="69"/>
      <c r="M837" s="68"/>
      <c r="N837" s="68"/>
    </row>
    <row r="838" spans="6:14" ht="15.75" customHeight="1">
      <c r="F838" s="69"/>
      <c r="M838" s="68"/>
      <c r="N838" s="68"/>
    </row>
    <row r="839" spans="6:14" ht="15.75" customHeight="1">
      <c r="F839" s="69"/>
      <c r="M839" s="68"/>
      <c r="N839" s="68"/>
    </row>
    <row r="840" spans="6:14" ht="15.75" customHeight="1">
      <c r="F840" s="69"/>
      <c r="M840" s="68"/>
      <c r="N840" s="68"/>
    </row>
    <row r="841" spans="6:14" ht="15.75" customHeight="1">
      <c r="F841" s="69"/>
      <c r="M841" s="68"/>
      <c r="N841" s="68"/>
    </row>
    <row r="842" spans="6:14" ht="15.75" customHeight="1">
      <c r="F842" s="69"/>
      <c r="M842" s="68"/>
      <c r="N842" s="68"/>
    </row>
    <row r="843" spans="6:14" ht="15.75" customHeight="1">
      <c r="F843" s="69"/>
      <c r="M843" s="68"/>
      <c r="N843" s="68"/>
    </row>
    <row r="844" spans="6:14" ht="15.75" customHeight="1">
      <c r="F844" s="69"/>
      <c r="M844" s="68"/>
      <c r="N844" s="68"/>
    </row>
    <row r="845" spans="6:14" ht="15.75" customHeight="1">
      <c r="F845" s="69"/>
      <c r="M845" s="68"/>
      <c r="N845" s="68"/>
    </row>
    <row r="846" spans="6:14" ht="15.75" customHeight="1">
      <c r="F846" s="69"/>
      <c r="M846" s="68"/>
      <c r="N846" s="68"/>
    </row>
    <row r="847" spans="6:14" ht="15.75" customHeight="1">
      <c r="F847" s="69"/>
      <c r="M847" s="68"/>
      <c r="N847" s="68"/>
    </row>
    <row r="848" spans="6:14" ht="15.75" customHeight="1">
      <c r="F848" s="69"/>
      <c r="M848" s="68"/>
      <c r="N848" s="68"/>
    </row>
    <row r="849" spans="6:14" ht="15.75" customHeight="1">
      <c r="F849" s="69"/>
      <c r="M849" s="68"/>
      <c r="N849" s="68"/>
    </row>
    <row r="850" spans="6:14" ht="15.75" customHeight="1">
      <c r="F850" s="69"/>
      <c r="M850" s="68"/>
      <c r="N850" s="68"/>
    </row>
    <row r="851" spans="6:14" ht="15.75" customHeight="1">
      <c r="F851" s="69"/>
      <c r="M851" s="68"/>
      <c r="N851" s="68"/>
    </row>
    <row r="852" spans="6:14" ht="15.75" customHeight="1">
      <c r="F852" s="69"/>
      <c r="M852" s="68"/>
      <c r="N852" s="68"/>
    </row>
    <row r="853" spans="6:14" ht="15.75" customHeight="1">
      <c r="F853" s="69"/>
      <c r="M853" s="68"/>
      <c r="N853" s="68"/>
    </row>
    <row r="854" spans="6:14" ht="15.75" customHeight="1">
      <c r="F854" s="69"/>
      <c r="M854" s="68"/>
      <c r="N854" s="68"/>
    </row>
    <row r="855" spans="6:14" ht="15.75" customHeight="1">
      <c r="F855" s="69"/>
      <c r="M855" s="68"/>
      <c r="N855" s="68"/>
    </row>
    <row r="856" spans="6:14" ht="15.75" customHeight="1">
      <c r="F856" s="69"/>
      <c r="M856" s="68"/>
      <c r="N856" s="68"/>
    </row>
    <row r="857" spans="6:14" ht="15.75" customHeight="1">
      <c r="F857" s="69"/>
      <c r="M857" s="68"/>
      <c r="N857" s="68"/>
    </row>
    <row r="858" spans="6:14" ht="15.75" customHeight="1">
      <c r="F858" s="69"/>
      <c r="M858" s="68"/>
      <c r="N858" s="68"/>
    </row>
    <row r="859" spans="6:14" ht="15.75" customHeight="1">
      <c r="F859" s="69"/>
      <c r="M859" s="68"/>
      <c r="N859" s="68"/>
    </row>
    <row r="860" spans="6:14" ht="15.75" customHeight="1">
      <c r="F860" s="69"/>
      <c r="M860" s="68"/>
      <c r="N860" s="68"/>
    </row>
    <row r="861" spans="6:14" ht="15.75" customHeight="1">
      <c r="F861" s="69"/>
      <c r="M861" s="68"/>
      <c r="N861" s="68"/>
    </row>
    <row r="862" spans="6:14" ht="15.75" customHeight="1">
      <c r="F862" s="69"/>
      <c r="M862" s="68"/>
      <c r="N862" s="68"/>
    </row>
    <row r="863" spans="6:14" ht="15.75" customHeight="1">
      <c r="F863" s="69"/>
      <c r="M863" s="68"/>
      <c r="N863" s="68"/>
    </row>
    <row r="864" spans="6:14" ht="15.75" customHeight="1">
      <c r="F864" s="69"/>
      <c r="M864" s="68"/>
      <c r="N864" s="68"/>
    </row>
    <row r="865" spans="6:14" ht="15.75" customHeight="1">
      <c r="F865" s="69"/>
      <c r="M865" s="68"/>
      <c r="N865" s="68"/>
    </row>
    <row r="866" spans="6:14" ht="15.75" customHeight="1">
      <c r="F866" s="69"/>
      <c r="M866" s="68"/>
      <c r="N866" s="68"/>
    </row>
    <row r="867" spans="6:14" ht="15.75" customHeight="1">
      <c r="F867" s="69"/>
      <c r="M867" s="68"/>
      <c r="N867" s="68"/>
    </row>
    <row r="868" spans="6:14" ht="15.75" customHeight="1">
      <c r="F868" s="69"/>
      <c r="M868" s="68"/>
      <c r="N868" s="68"/>
    </row>
    <row r="869" spans="6:14" ht="15.75" customHeight="1">
      <c r="F869" s="69"/>
      <c r="M869" s="68"/>
      <c r="N869" s="68"/>
    </row>
    <row r="870" spans="6:14" ht="15.75" customHeight="1">
      <c r="F870" s="69"/>
      <c r="M870" s="68"/>
      <c r="N870" s="68"/>
    </row>
    <row r="871" spans="6:14" ht="15.75" customHeight="1">
      <c r="F871" s="69"/>
      <c r="M871" s="68"/>
      <c r="N871" s="68"/>
    </row>
    <row r="872" spans="6:14" ht="15.75" customHeight="1">
      <c r="F872" s="69"/>
      <c r="M872" s="68"/>
      <c r="N872" s="68"/>
    </row>
    <row r="873" spans="6:14" ht="15.75" customHeight="1">
      <c r="F873" s="69"/>
      <c r="M873" s="68"/>
      <c r="N873" s="68"/>
    </row>
    <row r="874" spans="6:14" ht="15.75" customHeight="1">
      <c r="F874" s="69"/>
      <c r="M874" s="68"/>
      <c r="N874" s="68"/>
    </row>
    <row r="875" spans="6:14" ht="15.75" customHeight="1">
      <c r="F875" s="69"/>
      <c r="M875" s="68"/>
      <c r="N875" s="68"/>
    </row>
    <row r="876" spans="6:14" ht="15.75" customHeight="1">
      <c r="F876" s="69"/>
      <c r="M876" s="68"/>
      <c r="N876" s="68"/>
    </row>
    <row r="877" spans="6:14" ht="15.75" customHeight="1">
      <c r="F877" s="69"/>
      <c r="M877" s="68"/>
      <c r="N877" s="68"/>
    </row>
    <row r="878" spans="6:14" ht="15.75" customHeight="1">
      <c r="F878" s="69"/>
      <c r="M878" s="68"/>
      <c r="N878" s="68"/>
    </row>
    <row r="879" spans="6:14" ht="15.75" customHeight="1">
      <c r="F879" s="69"/>
      <c r="M879" s="68"/>
      <c r="N879" s="68"/>
    </row>
    <row r="880" spans="6:14" ht="15.75" customHeight="1">
      <c r="F880" s="69"/>
      <c r="M880" s="68"/>
      <c r="N880" s="68"/>
    </row>
    <row r="881" spans="6:14" ht="15.75" customHeight="1">
      <c r="F881" s="69"/>
      <c r="M881" s="68"/>
      <c r="N881" s="68"/>
    </row>
    <row r="882" spans="6:14" ht="15.75" customHeight="1">
      <c r="F882" s="69"/>
      <c r="M882" s="68"/>
      <c r="N882" s="68"/>
    </row>
    <row r="883" spans="6:14" ht="15.75" customHeight="1">
      <c r="F883" s="69"/>
      <c r="M883" s="68"/>
      <c r="N883" s="68"/>
    </row>
    <row r="884" spans="6:14" ht="15.75" customHeight="1">
      <c r="F884" s="69"/>
      <c r="M884" s="68"/>
      <c r="N884" s="68"/>
    </row>
    <row r="885" spans="6:14" ht="15.75" customHeight="1">
      <c r="F885" s="69"/>
      <c r="M885" s="68"/>
      <c r="N885" s="68"/>
    </row>
    <row r="886" spans="6:14" ht="15.75" customHeight="1">
      <c r="F886" s="69"/>
      <c r="M886" s="68"/>
      <c r="N886" s="68"/>
    </row>
    <row r="887" spans="6:14" ht="15.75" customHeight="1">
      <c r="F887" s="69"/>
      <c r="M887" s="68"/>
      <c r="N887" s="68"/>
    </row>
    <row r="888" spans="6:14" ht="15.75" customHeight="1">
      <c r="F888" s="69"/>
      <c r="M888" s="68"/>
      <c r="N888" s="68"/>
    </row>
    <row r="889" spans="6:14" ht="15.75" customHeight="1">
      <c r="F889" s="69"/>
      <c r="M889" s="68"/>
      <c r="N889" s="68"/>
    </row>
    <row r="890" spans="6:14" ht="15.75" customHeight="1">
      <c r="F890" s="69"/>
      <c r="M890" s="68"/>
      <c r="N890" s="68"/>
    </row>
    <row r="891" spans="6:14" ht="15.75" customHeight="1">
      <c r="F891" s="69"/>
      <c r="M891" s="68"/>
      <c r="N891" s="68"/>
    </row>
    <row r="892" spans="6:14" ht="15.75" customHeight="1">
      <c r="F892" s="69"/>
      <c r="M892" s="68"/>
      <c r="N892" s="68"/>
    </row>
    <row r="893" spans="6:14" ht="15.75" customHeight="1">
      <c r="F893" s="69"/>
      <c r="M893" s="68"/>
      <c r="N893" s="68"/>
    </row>
    <row r="894" spans="6:14" ht="15.75" customHeight="1">
      <c r="F894" s="69"/>
      <c r="M894" s="68"/>
      <c r="N894" s="68"/>
    </row>
    <row r="895" spans="6:14" ht="15.75" customHeight="1">
      <c r="F895" s="69"/>
      <c r="M895" s="68"/>
      <c r="N895" s="68"/>
    </row>
    <row r="896" spans="6:14" ht="15.75" customHeight="1">
      <c r="F896" s="69"/>
      <c r="M896" s="68"/>
      <c r="N896" s="68"/>
    </row>
    <row r="897" spans="6:14" ht="15.75" customHeight="1">
      <c r="F897" s="69"/>
      <c r="M897" s="68"/>
      <c r="N897" s="68"/>
    </row>
    <row r="898" spans="6:14" ht="15.75" customHeight="1">
      <c r="F898" s="69"/>
      <c r="M898" s="68"/>
      <c r="N898" s="68"/>
    </row>
    <row r="899" spans="6:14" ht="15.75" customHeight="1">
      <c r="F899" s="69"/>
      <c r="M899" s="68"/>
      <c r="N899" s="68"/>
    </row>
    <row r="900" spans="6:14" ht="15.75" customHeight="1">
      <c r="F900" s="69"/>
      <c r="M900" s="68"/>
      <c r="N900" s="68"/>
    </row>
    <row r="901" spans="6:14" ht="15.75" customHeight="1">
      <c r="F901" s="69"/>
      <c r="M901" s="68"/>
      <c r="N901" s="68"/>
    </row>
    <row r="902" spans="6:14" ht="15.75" customHeight="1">
      <c r="F902" s="69"/>
      <c r="M902" s="68"/>
      <c r="N902" s="68"/>
    </row>
    <row r="903" spans="6:14" ht="15.75" customHeight="1">
      <c r="F903" s="69"/>
      <c r="M903" s="68"/>
      <c r="N903" s="68"/>
    </row>
    <row r="904" spans="6:14" ht="15.75" customHeight="1">
      <c r="F904" s="69"/>
      <c r="M904" s="68"/>
      <c r="N904" s="68"/>
    </row>
    <row r="905" spans="6:14" ht="15.75" customHeight="1">
      <c r="F905" s="69"/>
      <c r="M905" s="68"/>
      <c r="N905" s="68"/>
    </row>
    <row r="906" spans="6:14" ht="15.75" customHeight="1">
      <c r="F906" s="69"/>
      <c r="M906" s="68"/>
      <c r="N906" s="68"/>
    </row>
    <row r="907" spans="6:14" ht="15.75" customHeight="1">
      <c r="F907" s="69"/>
      <c r="M907" s="68"/>
      <c r="N907" s="68"/>
    </row>
    <row r="908" spans="6:14" ht="15.75" customHeight="1">
      <c r="F908" s="69"/>
      <c r="M908" s="68"/>
      <c r="N908" s="68"/>
    </row>
    <row r="909" spans="6:14" ht="15.75" customHeight="1">
      <c r="F909" s="69"/>
      <c r="M909" s="68"/>
      <c r="N909" s="68"/>
    </row>
    <row r="910" spans="6:14" ht="15.75" customHeight="1">
      <c r="F910" s="69"/>
      <c r="M910" s="68"/>
      <c r="N910" s="68"/>
    </row>
    <row r="911" spans="6:14" ht="15.75" customHeight="1">
      <c r="F911" s="69"/>
      <c r="M911" s="68"/>
      <c r="N911" s="68"/>
    </row>
    <row r="912" spans="6:14" ht="15.75" customHeight="1">
      <c r="F912" s="69"/>
      <c r="M912" s="68"/>
      <c r="N912" s="68"/>
    </row>
    <row r="913" spans="6:14" ht="15.75" customHeight="1">
      <c r="F913" s="69"/>
      <c r="M913" s="68"/>
      <c r="N913" s="68"/>
    </row>
    <row r="914" spans="6:14" ht="15.75" customHeight="1">
      <c r="F914" s="69"/>
      <c r="M914" s="68"/>
      <c r="N914" s="68"/>
    </row>
    <row r="915" spans="6:14" ht="15.75" customHeight="1">
      <c r="F915" s="69"/>
      <c r="M915" s="68"/>
      <c r="N915" s="68"/>
    </row>
    <row r="916" spans="6:14" ht="15.75" customHeight="1">
      <c r="F916" s="69"/>
      <c r="M916" s="68"/>
      <c r="N916" s="68"/>
    </row>
    <row r="917" spans="6:14" ht="15.75" customHeight="1">
      <c r="F917" s="69"/>
      <c r="M917" s="68"/>
      <c r="N917" s="68"/>
    </row>
    <row r="918" spans="6:14" ht="15.75" customHeight="1">
      <c r="F918" s="69"/>
      <c r="M918" s="68"/>
      <c r="N918" s="68"/>
    </row>
    <row r="919" spans="6:14" ht="15.75" customHeight="1">
      <c r="F919" s="69"/>
      <c r="M919" s="68"/>
      <c r="N919" s="68"/>
    </row>
    <row r="920" spans="6:14" ht="15.75" customHeight="1">
      <c r="F920" s="69"/>
      <c r="M920" s="68"/>
      <c r="N920" s="68"/>
    </row>
    <row r="921" spans="6:14" ht="15.75" customHeight="1">
      <c r="F921" s="69"/>
      <c r="M921" s="68"/>
      <c r="N921" s="68"/>
    </row>
    <row r="922" spans="6:14" ht="15.75" customHeight="1">
      <c r="F922" s="69"/>
      <c r="M922" s="68"/>
      <c r="N922" s="68"/>
    </row>
    <row r="923" spans="6:14" ht="15.75" customHeight="1">
      <c r="F923" s="69"/>
      <c r="M923" s="68"/>
      <c r="N923" s="68"/>
    </row>
    <row r="924" spans="6:14" ht="15.75" customHeight="1">
      <c r="F924" s="69"/>
      <c r="M924" s="68"/>
      <c r="N924" s="68"/>
    </row>
    <row r="925" spans="6:14" ht="15.75" customHeight="1">
      <c r="F925" s="69"/>
      <c r="M925" s="68"/>
      <c r="N925" s="68"/>
    </row>
    <row r="926" spans="6:14" ht="15.75" customHeight="1">
      <c r="F926" s="69"/>
      <c r="M926" s="68"/>
      <c r="N926" s="68"/>
    </row>
    <row r="927" spans="6:14" ht="15.75" customHeight="1">
      <c r="F927" s="69"/>
      <c r="M927" s="68"/>
      <c r="N927" s="68"/>
    </row>
    <row r="928" spans="6:14" ht="15.75" customHeight="1">
      <c r="F928" s="69"/>
      <c r="M928" s="68"/>
      <c r="N928" s="68"/>
    </row>
    <row r="929" spans="6:14" ht="15.75" customHeight="1">
      <c r="F929" s="69"/>
      <c r="M929" s="68"/>
      <c r="N929" s="68"/>
    </row>
    <row r="930" spans="6:14" ht="15.75" customHeight="1">
      <c r="F930" s="69"/>
      <c r="M930" s="68"/>
      <c r="N930" s="68"/>
    </row>
    <row r="931" spans="6:14" ht="15.75" customHeight="1">
      <c r="F931" s="69"/>
      <c r="M931" s="68"/>
      <c r="N931" s="68"/>
    </row>
    <row r="932" spans="6:14" ht="15.75" customHeight="1">
      <c r="F932" s="69"/>
      <c r="M932" s="68"/>
      <c r="N932" s="68"/>
    </row>
    <row r="933" spans="6:14" ht="15.75" customHeight="1">
      <c r="F933" s="69"/>
      <c r="M933" s="68"/>
      <c r="N933" s="68"/>
    </row>
    <row r="934" spans="6:14" ht="15.75" customHeight="1">
      <c r="F934" s="69"/>
      <c r="M934" s="68"/>
      <c r="N934" s="68"/>
    </row>
    <row r="935" spans="6:14" ht="15.75" customHeight="1">
      <c r="F935" s="69"/>
      <c r="M935" s="68"/>
      <c r="N935" s="68"/>
    </row>
    <row r="936" spans="6:14" ht="15.75" customHeight="1">
      <c r="F936" s="69"/>
      <c r="M936" s="68"/>
      <c r="N936" s="68"/>
    </row>
    <row r="937" spans="6:14" ht="15.75" customHeight="1">
      <c r="F937" s="69"/>
      <c r="M937" s="68"/>
      <c r="N937" s="68"/>
    </row>
    <row r="938" spans="6:14" ht="15.75" customHeight="1">
      <c r="F938" s="69"/>
      <c r="M938" s="68"/>
      <c r="N938" s="68"/>
    </row>
    <row r="939" spans="6:14" ht="15.75" customHeight="1">
      <c r="F939" s="69"/>
      <c r="M939" s="68"/>
      <c r="N939" s="68"/>
    </row>
    <row r="940" spans="6:14" ht="15.75" customHeight="1">
      <c r="F940" s="69"/>
      <c r="M940" s="68"/>
      <c r="N940" s="68"/>
    </row>
    <row r="941" spans="6:14" ht="15.75" customHeight="1">
      <c r="F941" s="69"/>
      <c r="M941" s="68"/>
      <c r="N941" s="68"/>
    </row>
    <row r="942" spans="6:14" ht="15.75" customHeight="1">
      <c r="F942" s="69"/>
      <c r="M942" s="68"/>
      <c r="N942" s="68"/>
    </row>
    <row r="943" spans="6:14" ht="15.75" customHeight="1">
      <c r="F943" s="69"/>
      <c r="M943" s="68"/>
      <c r="N943" s="68"/>
    </row>
    <row r="944" spans="6:14" ht="15.75" customHeight="1">
      <c r="F944" s="69"/>
      <c r="M944" s="68"/>
      <c r="N944" s="68"/>
    </row>
    <row r="945" spans="6:14" ht="15.75" customHeight="1">
      <c r="F945" s="69"/>
      <c r="M945" s="68"/>
      <c r="N945" s="68"/>
    </row>
    <row r="946" spans="6:14" ht="15.75" customHeight="1">
      <c r="F946" s="69"/>
      <c r="M946" s="68"/>
      <c r="N946" s="68"/>
    </row>
    <row r="947" spans="6:14" ht="15.75" customHeight="1">
      <c r="F947" s="69"/>
      <c r="M947" s="68"/>
      <c r="N947" s="68"/>
    </row>
    <row r="948" spans="6:14" ht="15.75" customHeight="1">
      <c r="F948" s="69"/>
      <c r="M948" s="68"/>
      <c r="N948" s="68"/>
    </row>
    <row r="949" spans="6:14" ht="15.75" customHeight="1">
      <c r="F949" s="69"/>
      <c r="M949" s="68"/>
      <c r="N949" s="68"/>
    </row>
    <row r="950" spans="6:14" ht="15.75" customHeight="1">
      <c r="F950" s="69"/>
      <c r="M950" s="68"/>
      <c r="N950" s="68"/>
    </row>
    <row r="951" spans="6:14" ht="15.75" customHeight="1">
      <c r="F951" s="69"/>
      <c r="M951" s="68"/>
      <c r="N951" s="68"/>
    </row>
    <row r="952" spans="6:14" ht="15.75" customHeight="1">
      <c r="F952" s="69"/>
      <c r="M952" s="68"/>
      <c r="N952" s="68"/>
    </row>
    <row r="953" spans="6:14" ht="15.75" customHeight="1">
      <c r="F953" s="69"/>
      <c r="M953" s="68"/>
      <c r="N953" s="68"/>
    </row>
    <row r="954" spans="6:14" ht="15.75" customHeight="1">
      <c r="F954" s="69"/>
      <c r="M954" s="68"/>
      <c r="N954" s="68"/>
    </row>
    <row r="955" spans="6:14" ht="15.75" customHeight="1">
      <c r="F955" s="69"/>
      <c r="M955" s="68"/>
      <c r="N955" s="68"/>
    </row>
    <row r="956" spans="6:14" ht="15.75" customHeight="1">
      <c r="F956" s="69"/>
      <c r="M956" s="68"/>
      <c r="N956" s="68"/>
    </row>
    <row r="957" spans="6:14" ht="15.75" customHeight="1">
      <c r="F957" s="69"/>
      <c r="M957" s="68"/>
      <c r="N957" s="68"/>
    </row>
    <row r="958" spans="6:14" ht="15.75" customHeight="1">
      <c r="F958" s="69"/>
      <c r="M958" s="68"/>
      <c r="N958" s="68"/>
    </row>
    <row r="959" spans="6:14" ht="15.75" customHeight="1">
      <c r="F959" s="69"/>
      <c r="M959" s="68"/>
      <c r="N959" s="68"/>
    </row>
    <row r="960" spans="6:14" ht="15.75" customHeight="1">
      <c r="F960" s="69"/>
      <c r="M960" s="68"/>
      <c r="N960" s="68"/>
    </row>
    <row r="961" spans="6:14" ht="15.75" customHeight="1">
      <c r="F961" s="69"/>
      <c r="M961" s="68"/>
      <c r="N961" s="68"/>
    </row>
    <row r="962" spans="6:14" ht="15.75" customHeight="1">
      <c r="F962" s="69"/>
      <c r="M962" s="68"/>
      <c r="N962" s="68"/>
    </row>
    <row r="963" spans="6:14" ht="15.75" customHeight="1">
      <c r="F963" s="69"/>
      <c r="M963" s="68"/>
      <c r="N963" s="68"/>
    </row>
    <row r="964" spans="6:14" ht="15.75" customHeight="1">
      <c r="F964" s="69"/>
      <c r="M964" s="68"/>
      <c r="N964" s="68"/>
    </row>
    <row r="965" spans="6:14" ht="15.75" customHeight="1">
      <c r="F965" s="69"/>
      <c r="M965" s="68"/>
      <c r="N965" s="68"/>
    </row>
    <row r="966" spans="6:14" ht="15.75" customHeight="1">
      <c r="F966" s="69"/>
      <c r="M966" s="68"/>
      <c r="N966" s="68"/>
    </row>
    <row r="967" spans="6:14" ht="15.75" customHeight="1">
      <c r="F967" s="69"/>
      <c r="M967" s="68"/>
      <c r="N967" s="68"/>
    </row>
    <row r="968" spans="6:14" ht="15.75" customHeight="1">
      <c r="F968" s="69"/>
      <c r="M968" s="68"/>
      <c r="N968" s="68"/>
    </row>
    <row r="969" spans="6:14" ht="15.75" customHeight="1">
      <c r="F969" s="69"/>
      <c r="M969" s="68"/>
      <c r="N969" s="68"/>
    </row>
    <row r="970" spans="6:14" ht="15.75" customHeight="1">
      <c r="F970" s="69"/>
      <c r="M970" s="68"/>
      <c r="N970" s="68"/>
    </row>
    <row r="971" spans="6:14" ht="15.75" customHeight="1">
      <c r="F971" s="69"/>
      <c r="M971" s="68"/>
      <c r="N971" s="68"/>
    </row>
    <row r="972" spans="6:14" ht="15.75" customHeight="1">
      <c r="F972" s="69"/>
      <c r="M972" s="68"/>
      <c r="N972" s="68"/>
    </row>
    <row r="973" spans="6:14" ht="15.75" customHeight="1">
      <c r="F973" s="69"/>
      <c r="M973" s="68"/>
      <c r="N973" s="68"/>
    </row>
    <row r="974" spans="6:14" ht="15.75" customHeight="1">
      <c r="F974" s="69"/>
      <c r="M974" s="68"/>
      <c r="N974" s="68"/>
    </row>
    <row r="975" spans="6:14" ht="15.75" customHeight="1">
      <c r="F975" s="69"/>
      <c r="M975" s="68"/>
      <c r="N975" s="68"/>
    </row>
    <row r="976" spans="6:14" ht="15.75" customHeight="1">
      <c r="F976" s="69"/>
      <c r="M976" s="68"/>
      <c r="N976" s="68"/>
    </row>
    <row r="977" spans="6:14" ht="15.75" customHeight="1">
      <c r="F977" s="69"/>
      <c r="M977" s="68"/>
      <c r="N977" s="68"/>
    </row>
    <row r="978" spans="6:14" ht="15.75" customHeight="1">
      <c r="F978" s="69"/>
      <c r="M978" s="68"/>
      <c r="N978" s="68"/>
    </row>
    <row r="979" spans="6:14" ht="15.75" customHeight="1">
      <c r="F979" s="69"/>
      <c r="M979" s="68"/>
      <c r="N979" s="68"/>
    </row>
    <row r="980" spans="6:14" ht="15.75" customHeight="1">
      <c r="F980" s="69"/>
      <c r="M980" s="68"/>
      <c r="N980" s="68"/>
    </row>
    <row r="981" spans="6:14" ht="15.75" customHeight="1">
      <c r="F981" s="69"/>
      <c r="M981" s="68"/>
      <c r="N981" s="68"/>
    </row>
    <row r="982" spans="6:14" ht="15.75" customHeight="1">
      <c r="F982" s="69"/>
      <c r="M982" s="68"/>
      <c r="N982" s="68"/>
    </row>
    <row r="983" spans="6:14" ht="15.75" customHeight="1">
      <c r="F983" s="69"/>
      <c r="M983" s="68"/>
      <c r="N983" s="68"/>
    </row>
    <row r="984" spans="6:14" ht="15.75" customHeight="1">
      <c r="F984" s="69"/>
      <c r="M984" s="68"/>
      <c r="N984" s="68"/>
    </row>
    <row r="985" spans="6:14" ht="15.75" customHeight="1">
      <c r="F985" s="69"/>
      <c r="M985" s="68"/>
      <c r="N985" s="68"/>
    </row>
    <row r="986" spans="6:14" ht="15.75" customHeight="1">
      <c r="F986" s="69"/>
      <c r="M986" s="68"/>
      <c r="N986" s="68"/>
    </row>
    <row r="987" spans="6:14" ht="15.75" customHeight="1">
      <c r="F987" s="69"/>
      <c r="M987" s="68"/>
      <c r="N987" s="68"/>
    </row>
    <row r="988" spans="6:14" ht="15.75" customHeight="1">
      <c r="F988" s="69"/>
      <c r="M988" s="68"/>
      <c r="N988" s="68"/>
    </row>
    <row r="989" spans="6:14" ht="15.75" customHeight="1">
      <c r="F989" s="69"/>
      <c r="M989" s="68"/>
      <c r="N989" s="68"/>
    </row>
    <row r="990" spans="6:14" ht="15.75" customHeight="1">
      <c r="F990" s="69"/>
      <c r="M990" s="68"/>
      <c r="N990" s="68"/>
    </row>
    <row r="991" spans="6:14" ht="15.75" customHeight="1">
      <c r="F991" s="69"/>
      <c r="M991" s="68"/>
      <c r="N991" s="68"/>
    </row>
    <row r="992" spans="6:14" ht="15.75" customHeight="1">
      <c r="F992" s="69"/>
      <c r="M992" s="68"/>
      <c r="N992" s="68"/>
    </row>
    <row r="993" spans="6:14" ht="15.75" customHeight="1">
      <c r="F993" s="69"/>
      <c r="M993" s="68"/>
      <c r="N993" s="68"/>
    </row>
    <row r="994" spans="6:14" ht="15.75" customHeight="1">
      <c r="F994" s="69"/>
      <c r="M994" s="68"/>
      <c r="N994" s="68"/>
    </row>
    <row r="995" spans="6:14" ht="15.75" customHeight="1">
      <c r="F995" s="69"/>
      <c r="M995" s="68"/>
      <c r="N995" s="68"/>
    </row>
    <row r="996" spans="6:14" ht="15.75" customHeight="1">
      <c r="F996" s="69"/>
      <c r="M996" s="68"/>
      <c r="N996" s="68"/>
    </row>
    <row r="997" spans="6:14" ht="15.75" customHeight="1">
      <c r="F997" s="69"/>
      <c r="M997" s="68"/>
      <c r="N997" s="68"/>
    </row>
    <row r="998" spans="6:14" ht="15.75" customHeight="1">
      <c r="F998" s="69"/>
      <c r="M998" s="68"/>
      <c r="N998" s="68"/>
    </row>
    <row r="999" spans="6:14" ht="15.75" customHeight="1">
      <c r="F999" s="69"/>
      <c r="M999" s="68"/>
      <c r="N999" s="68"/>
    </row>
    <row r="1000" spans="6:14" ht="15.75" customHeight="1">
      <c r="F1000" s="69"/>
      <c r="M1000" s="68"/>
      <c r="N1000" s="68"/>
    </row>
  </sheetData>
  <mergeCells count="76">
    <mergeCell ref="E45:F45"/>
    <mergeCell ref="E46:F46"/>
    <mergeCell ref="E47:F47"/>
    <mergeCell ref="E48:F48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J84:K84"/>
    <mergeCell ref="D1:N1"/>
    <mergeCell ref="D2:N2"/>
    <mergeCell ref="D5:F5"/>
    <mergeCell ref="D6:F6"/>
    <mergeCell ref="D7:F7"/>
    <mergeCell ref="D8:F8"/>
    <mergeCell ref="G8:H8"/>
    <mergeCell ref="D10:F10"/>
    <mergeCell ref="G10:H10"/>
    <mergeCell ref="D12:D13"/>
    <mergeCell ref="E12:F13"/>
    <mergeCell ref="G12:I12"/>
    <mergeCell ref="J12:M12"/>
    <mergeCell ref="N12:N13"/>
    <mergeCell ref="E14:F14"/>
    <mergeCell ref="D87:H87"/>
    <mergeCell ref="E88:G88"/>
    <mergeCell ref="E89:G89"/>
    <mergeCell ref="E90:G90"/>
    <mergeCell ref="D91:G91"/>
    <mergeCell ref="E65:F65"/>
    <mergeCell ref="E69:F69"/>
    <mergeCell ref="E70:F70"/>
    <mergeCell ref="E71:F71"/>
    <mergeCell ref="D84:G84"/>
    <mergeCell ref="E75:F75"/>
    <mergeCell ref="E76:F76"/>
    <mergeCell ref="E77:F77"/>
    <mergeCell ref="E81:F81"/>
    <mergeCell ref="E82:F82"/>
    <mergeCell ref="D83:F83"/>
    <mergeCell ref="E57:F57"/>
    <mergeCell ref="E58:F58"/>
    <mergeCell ref="E59:F59"/>
    <mergeCell ref="E63:F63"/>
    <mergeCell ref="E64:F64"/>
    <mergeCell ref="E49:F49"/>
    <mergeCell ref="E50:F50"/>
    <mergeCell ref="E51:F51"/>
    <mergeCell ref="E52:F52"/>
    <mergeCell ref="E53:F53"/>
  </mergeCells>
  <hyperlinks>
    <hyperlink ref="G8" r:id="rId1"/>
  </hyperlinks>
  <printOptions horizontalCentered="1"/>
  <pageMargins left="0.41288231175731543" right="0.39274171118378787" top="0.47330411347789819" bottom="0.7" header="0" footer="0"/>
  <pageSetup paperSize="9" scale="80" orientation="portrait" r:id="rId2"/>
  <headerFooter>
    <oddHeader>&amp;L&amp;G&amp;C&amp;G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D26" sqref="D26"/>
    </sheetView>
  </sheetViews>
  <sheetFormatPr defaultColWidth="14.42578125" defaultRowHeight="15" customHeight="1"/>
  <cols>
    <col min="1" max="1" width="2.5703125" customWidth="1"/>
    <col min="2" max="2" width="3.85546875" customWidth="1"/>
    <col min="3" max="3" width="2.28515625" customWidth="1"/>
    <col min="4" max="4" width="9.140625" customWidth="1"/>
    <col min="5" max="5" width="11.42578125" customWidth="1"/>
    <col min="6" max="9" width="9.140625" customWidth="1"/>
    <col min="10" max="10" width="11.7109375" customWidth="1"/>
    <col min="11" max="11" width="33" customWidth="1"/>
    <col min="12" max="12" width="3.85546875" customWidth="1"/>
    <col min="13" max="14" width="9.140625" customWidth="1"/>
    <col min="15" max="26" width="8.7109375" customWidth="1"/>
  </cols>
  <sheetData>
    <row r="1" spans="1:2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17"/>
      <c r="B2" s="74"/>
      <c r="C2" s="75"/>
      <c r="D2" s="75"/>
      <c r="E2" s="75"/>
      <c r="F2" s="75"/>
      <c r="G2" s="75"/>
      <c r="H2" s="75"/>
      <c r="I2" s="75"/>
      <c r="J2" s="75"/>
      <c r="K2" s="75"/>
      <c r="L2" s="76"/>
      <c r="M2" s="3"/>
      <c r="N2" s="3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/>
      <c r="B3" s="16"/>
      <c r="C3" s="77"/>
      <c r="D3" s="75"/>
      <c r="E3" s="75"/>
      <c r="F3" s="75"/>
      <c r="G3" s="75"/>
      <c r="H3" s="75"/>
      <c r="I3" s="75"/>
      <c r="J3" s="75"/>
      <c r="K3" s="76"/>
      <c r="L3" s="78"/>
      <c r="M3" s="3"/>
      <c r="N3" s="3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0.5">
      <c r="A4" s="17"/>
      <c r="B4" s="16"/>
      <c r="C4" s="79"/>
      <c r="D4" s="114" t="s">
        <v>90</v>
      </c>
      <c r="E4" s="115"/>
      <c r="F4" s="115"/>
      <c r="G4" s="115"/>
      <c r="H4" s="115"/>
      <c r="I4" s="115"/>
      <c r="J4" s="115"/>
      <c r="K4" s="133"/>
      <c r="L4" s="78"/>
      <c r="M4" s="3"/>
      <c r="N4" s="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>
      <c r="A5" s="17"/>
      <c r="B5" s="16"/>
      <c r="C5" s="79"/>
      <c r="D5" s="117" t="s">
        <v>1</v>
      </c>
      <c r="E5" s="115"/>
      <c r="F5" s="115"/>
      <c r="G5" s="115"/>
      <c r="H5" s="115"/>
      <c r="I5" s="115"/>
      <c r="J5" s="115"/>
      <c r="K5" s="133"/>
      <c r="L5" s="78"/>
      <c r="M5" s="3"/>
      <c r="N5" s="3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17"/>
      <c r="B6" s="16"/>
      <c r="C6" s="80"/>
      <c r="D6" s="134"/>
      <c r="E6" s="135"/>
      <c r="F6" s="135"/>
      <c r="G6" s="135"/>
      <c r="H6" s="135"/>
      <c r="I6" s="135"/>
      <c r="J6" s="135"/>
      <c r="K6" s="136"/>
      <c r="L6" s="78"/>
      <c r="M6" s="3"/>
      <c r="N6" s="3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17"/>
      <c r="B7" s="16"/>
      <c r="C7" s="3"/>
      <c r="D7" s="3"/>
      <c r="E7" s="3"/>
      <c r="F7" s="3"/>
      <c r="G7" s="3"/>
      <c r="H7" s="3"/>
      <c r="I7" s="3"/>
      <c r="J7" s="3"/>
      <c r="K7" s="3"/>
      <c r="L7" s="78"/>
      <c r="M7" s="3"/>
      <c r="N7" s="3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0.25">
      <c r="A8" s="17"/>
      <c r="B8" s="16"/>
      <c r="C8" s="81"/>
      <c r="D8" s="82" t="s">
        <v>91</v>
      </c>
      <c r="E8" s="81"/>
      <c r="F8" s="81"/>
      <c r="G8" s="83"/>
      <c r="H8" s="81"/>
      <c r="I8" s="83"/>
      <c r="J8" s="137"/>
      <c r="K8" s="116"/>
      <c r="L8" s="84"/>
      <c r="M8" s="81"/>
      <c r="N8" s="8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>
      <c r="A9" s="17"/>
      <c r="B9" s="16"/>
      <c r="C9" s="3"/>
      <c r="D9" s="85"/>
      <c r="E9" s="3"/>
      <c r="F9" s="3"/>
      <c r="G9" s="3"/>
      <c r="H9" s="3"/>
      <c r="I9" s="2"/>
      <c r="J9" s="3"/>
      <c r="K9" s="3"/>
      <c r="L9" s="78"/>
      <c r="M9" s="3"/>
      <c r="N9" s="3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>
      <c r="A10" s="17"/>
      <c r="B10" s="16"/>
      <c r="C10" s="3"/>
      <c r="D10" s="85"/>
      <c r="E10" s="3"/>
      <c r="F10" s="3"/>
      <c r="G10" s="3"/>
      <c r="H10" s="3"/>
      <c r="I10" s="3"/>
      <c r="J10" s="3"/>
      <c r="K10" s="3"/>
      <c r="L10" s="78"/>
      <c r="M10" s="3"/>
      <c r="N10" s="3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7"/>
      <c r="B11" s="16"/>
      <c r="C11" s="3"/>
      <c r="D11" s="3" t="s">
        <v>92</v>
      </c>
      <c r="E11" s="3"/>
      <c r="F11" s="3" t="s">
        <v>93</v>
      </c>
      <c r="G11" s="86" t="s">
        <v>102</v>
      </c>
      <c r="H11" s="73"/>
      <c r="I11" s="73"/>
      <c r="J11" s="73"/>
      <c r="K11" s="73"/>
      <c r="L11" s="78"/>
      <c r="M11" s="3"/>
      <c r="N11" s="3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7"/>
      <c r="B12" s="16"/>
      <c r="C12" s="3"/>
      <c r="D12" s="3" t="s">
        <v>94</v>
      </c>
      <c r="E12" s="3"/>
      <c r="F12" s="3" t="s">
        <v>93</v>
      </c>
      <c r="G12" s="138" t="s">
        <v>95</v>
      </c>
      <c r="H12" s="139"/>
      <c r="I12" s="87"/>
      <c r="J12" s="88"/>
      <c r="K12" s="89"/>
      <c r="L12" s="78"/>
      <c r="M12" s="3"/>
      <c r="N12" s="3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7"/>
      <c r="B13" s="16"/>
      <c r="C13" s="3"/>
      <c r="D13" s="3" t="s">
        <v>96</v>
      </c>
      <c r="E13" s="3"/>
      <c r="F13" s="3" t="s">
        <v>93</v>
      </c>
      <c r="G13" s="90" t="s">
        <v>97</v>
      </c>
      <c r="H13" s="73"/>
      <c r="I13" s="73"/>
      <c r="J13" s="73"/>
      <c r="K13" s="73"/>
      <c r="L13" s="78"/>
      <c r="M13" s="3"/>
      <c r="N13" s="3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7"/>
      <c r="B14" s="16"/>
      <c r="C14" s="3"/>
      <c r="D14" s="3"/>
      <c r="E14" s="3"/>
      <c r="F14" s="3"/>
      <c r="G14" s="90" t="s">
        <v>98</v>
      </c>
      <c r="H14" s="73"/>
      <c r="I14" s="73"/>
      <c r="J14" s="73"/>
      <c r="K14" s="91"/>
      <c r="L14" s="78"/>
      <c r="M14" s="3"/>
      <c r="N14" s="3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/>
      <c r="B15" s="16"/>
      <c r="C15" s="3"/>
      <c r="D15" s="3"/>
      <c r="E15" s="3"/>
      <c r="F15" s="3"/>
      <c r="G15" s="92"/>
      <c r="H15" s="3"/>
      <c r="I15" s="3"/>
      <c r="J15" s="3"/>
      <c r="K15" s="3"/>
      <c r="L15" s="78"/>
      <c r="M15" s="3"/>
      <c r="N15" s="3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" customHeight="1">
      <c r="A16" s="17"/>
      <c r="B16" s="16"/>
      <c r="C16" s="3"/>
      <c r="D16" s="3" t="s">
        <v>99</v>
      </c>
      <c r="E16" s="3"/>
      <c r="F16" s="3" t="s">
        <v>93</v>
      </c>
      <c r="G16" s="140" t="s">
        <v>105</v>
      </c>
      <c r="H16" s="141"/>
      <c r="I16" s="141"/>
      <c r="J16" s="141"/>
      <c r="K16" s="142"/>
      <c r="L16" s="78"/>
      <c r="M16" s="3"/>
      <c r="N16" s="3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6"/>
      <c r="C17" s="3"/>
      <c r="D17" s="3"/>
      <c r="E17" s="3"/>
      <c r="F17" s="3"/>
      <c r="G17" s="143"/>
      <c r="H17" s="115"/>
      <c r="I17" s="115"/>
      <c r="J17" s="115"/>
      <c r="K17" s="133"/>
      <c r="L17" s="78"/>
      <c r="M17" s="3"/>
      <c r="N17" s="3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6"/>
      <c r="C18" s="3"/>
      <c r="D18" s="3"/>
      <c r="E18" s="3"/>
      <c r="F18" s="3"/>
      <c r="G18" s="93" t="s">
        <v>100</v>
      </c>
      <c r="H18" s="94"/>
      <c r="I18" s="94"/>
      <c r="J18" s="94"/>
      <c r="K18" s="95"/>
      <c r="L18" s="78"/>
      <c r="M18" s="3"/>
      <c r="N18" s="3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6"/>
      <c r="C19" s="3"/>
      <c r="D19" s="3"/>
      <c r="E19" s="3"/>
      <c r="F19" s="3"/>
      <c r="G19" s="8"/>
      <c r="H19" s="8"/>
      <c r="I19" s="8"/>
      <c r="J19" s="8"/>
      <c r="K19" s="8"/>
      <c r="L19" s="78"/>
      <c r="M19" s="3"/>
      <c r="N19" s="3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6"/>
      <c r="C20" s="3"/>
      <c r="D20" s="70" t="s">
        <v>106</v>
      </c>
      <c r="E20" s="3"/>
      <c r="F20" s="3"/>
      <c r="G20" s="3"/>
      <c r="H20" s="3"/>
      <c r="I20" s="2"/>
      <c r="J20" s="96"/>
      <c r="K20" s="96"/>
      <c r="L20" s="78"/>
      <c r="M20" s="3"/>
      <c r="N20" s="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6"/>
      <c r="C21" s="3"/>
      <c r="D21" s="70" t="s">
        <v>89</v>
      </c>
      <c r="E21" s="3"/>
      <c r="F21" s="3"/>
      <c r="G21" s="3"/>
      <c r="H21" s="3"/>
      <c r="I21" s="2"/>
      <c r="J21" s="96"/>
      <c r="K21" s="96"/>
      <c r="L21" s="78"/>
      <c r="M21" s="3"/>
      <c r="N21" s="3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6"/>
      <c r="C22" s="3"/>
      <c r="D22" s="3"/>
      <c r="E22" s="3"/>
      <c r="F22" s="3"/>
      <c r="G22" s="3"/>
      <c r="H22" s="3"/>
      <c r="I22" s="2"/>
      <c r="J22" s="96"/>
      <c r="K22" s="96"/>
      <c r="L22" s="78"/>
      <c r="M22" s="3"/>
      <c r="N22" s="3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6"/>
      <c r="C23" s="3"/>
      <c r="D23" s="3"/>
      <c r="E23" s="3"/>
      <c r="F23" s="3"/>
      <c r="G23" s="3"/>
      <c r="H23" s="3"/>
      <c r="I23" s="97"/>
      <c r="J23" s="96"/>
      <c r="K23" s="96"/>
      <c r="L23" s="78"/>
      <c r="M23" s="3"/>
      <c r="N23" s="3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6"/>
      <c r="C24" s="3"/>
      <c r="D24" s="3"/>
      <c r="E24" s="3"/>
      <c r="F24" s="3"/>
      <c r="G24" s="3"/>
      <c r="H24" s="3"/>
      <c r="I24" s="3"/>
      <c r="J24" s="96"/>
      <c r="K24" s="96"/>
      <c r="L24" s="78"/>
      <c r="M24" s="3"/>
      <c r="N24" s="3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6"/>
      <c r="C25" s="3"/>
      <c r="D25" s="72"/>
      <c r="E25" s="73"/>
      <c r="F25" s="3"/>
      <c r="G25" s="3"/>
      <c r="H25" s="3"/>
      <c r="I25" s="3"/>
      <c r="J25" s="3"/>
      <c r="K25" s="3"/>
      <c r="L25" s="78"/>
      <c r="M25" s="3"/>
      <c r="N25" s="3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6"/>
      <c r="C26" s="3"/>
      <c r="D26" s="70"/>
      <c r="E26" s="3"/>
      <c r="F26" s="3"/>
      <c r="G26" s="3"/>
      <c r="H26" s="98"/>
      <c r="I26" s="3"/>
      <c r="J26" s="98"/>
      <c r="K26" s="98"/>
      <c r="L26" s="78"/>
      <c r="M26" s="3"/>
      <c r="N26" s="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99"/>
      <c r="C27" s="4"/>
      <c r="D27" s="4"/>
      <c r="E27" s="4"/>
      <c r="F27" s="4"/>
      <c r="G27" s="4"/>
      <c r="H27" s="4"/>
      <c r="I27" s="4"/>
      <c r="J27" s="4"/>
      <c r="K27" s="4"/>
      <c r="L27" s="100"/>
      <c r="M27" s="3"/>
      <c r="N27" s="3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7">
    <mergeCell ref="G16:K16"/>
    <mergeCell ref="G17:K17"/>
    <mergeCell ref="D4:K4"/>
    <mergeCell ref="D5:K5"/>
    <mergeCell ref="D6:K6"/>
    <mergeCell ref="J8:K8"/>
    <mergeCell ref="G12:H12"/>
  </mergeCells>
  <pageMargins left="0.45063193574663019" right="0.42304222539479569" top="0.7" bottom="0.7" header="0" footer="0"/>
  <pageSetup paperSize="9"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PEMBAYARAN</vt:lpstr>
      <vt:lpstr>TANDA TERIMA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2021-05-10T10:28:49Z</dcterms:created>
  <dcterms:modified xsi:type="dcterms:W3CDTF">2023-06-15T16:05:51Z</dcterms:modified>
</cp:coreProperties>
</file>